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ローカルディスク\☆衛生年報\R3年作成(R2衛生年報)\HP公開用\2概要\"/>
    </mc:Choice>
  </mc:AlternateContent>
  <bookViews>
    <workbookView xWindow="60" yWindow="60" windowWidth="10560" windowHeight="7815"/>
  </bookViews>
  <sheets>
    <sheet name="1" sheetId="10" r:id="rId1"/>
  </sheets>
  <definedNames>
    <definedName name="_xlnm.Print_Area" localSheetId="0">'1'!$A$1:$P$77</definedName>
  </definedNames>
  <calcPr calcId="162913"/>
</workbook>
</file>

<file path=xl/calcChain.xml><?xml version="1.0" encoding="utf-8"?>
<calcChain xmlns="http://schemas.openxmlformats.org/spreadsheetml/2006/main">
  <c r="O56" i="10" l="1"/>
  <c r="O52" i="10" l="1"/>
  <c r="O51" i="10"/>
  <c r="O50" i="10"/>
  <c r="O49" i="10"/>
  <c r="O48" i="10"/>
  <c r="O47" i="10"/>
  <c r="O46" i="10"/>
  <c r="O45" i="10"/>
  <c r="O44" i="10"/>
  <c r="F43" i="10"/>
  <c r="O43" i="10"/>
  <c r="F42" i="10"/>
  <c r="O42" i="10"/>
  <c r="F41" i="10"/>
  <c r="O41" i="10"/>
  <c r="F40" i="10"/>
  <c r="O40" i="10"/>
  <c r="F39" i="10"/>
  <c r="O39" i="10"/>
  <c r="F38" i="10"/>
  <c r="O38" i="10"/>
  <c r="F37" i="10"/>
  <c r="O37" i="10"/>
  <c r="F36" i="10"/>
  <c r="O36" i="10"/>
  <c r="F35" i="10"/>
  <c r="O35" i="10"/>
  <c r="F34" i="10"/>
  <c r="O34" i="10"/>
  <c r="F33" i="10"/>
  <c r="O33" i="10"/>
  <c r="F32" i="10"/>
  <c r="O32" i="10"/>
  <c r="F31" i="10"/>
  <c r="O31" i="10"/>
  <c r="F30" i="10"/>
  <c r="O30" i="10"/>
  <c r="F29" i="10"/>
  <c r="O29" i="10"/>
  <c r="F28" i="10"/>
  <c r="O28" i="10"/>
  <c r="F27" i="10"/>
  <c r="O27" i="10"/>
  <c r="F26" i="10"/>
  <c r="O26" i="10"/>
  <c r="F25" i="10"/>
  <c r="O25" i="10"/>
  <c r="F24" i="10"/>
  <c r="O24" i="10"/>
  <c r="F23" i="10"/>
  <c r="O23" i="10"/>
  <c r="F22" i="10"/>
  <c r="O22" i="10"/>
  <c r="F21" i="10"/>
  <c r="O21" i="10"/>
  <c r="F20" i="10"/>
  <c r="O20" i="10"/>
  <c r="F19" i="10"/>
  <c r="O19" i="10"/>
  <c r="F18" i="10"/>
  <c r="O18" i="10"/>
  <c r="F17" i="10"/>
  <c r="O17" i="10"/>
  <c r="F16" i="10"/>
  <c r="O16" i="10"/>
  <c r="F15" i="10"/>
  <c r="O15" i="10"/>
  <c r="F14" i="10"/>
  <c r="O14" i="10"/>
  <c r="F13" i="10"/>
  <c r="O13" i="10"/>
  <c r="F12" i="10"/>
  <c r="O12" i="10"/>
  <c r="F11" i="10"/>
  <c r="O11" i="10"/>
  <c r="F10" i="10"/>
  <c r="O10" i="10"/>
</calcChain>
</file>

<file path=xl/sharedStrings.xml><?xml version="1.0" encoding="utf-8"?>
<sst xmlns="http://schemas.openxmlformats.org/spreadsheetml/2006/main" count="23" uniqueCount="17">
  <si>
    <t>（1）年次推移</t>
    <rPh sb="3" eb="5">
      <t>ネンジ</t>
    </rPh>
    <rPh sb="5" eb="7">
      <t>スイイ</t>
    </rPh>
    <phoneticPr fontId="3"/>
  </si>
  <si>
    <t>年次</t>
    <rPh sb="0" eb="2">
      <t>ネンジ</t>
    </rPh>
    <phoneticPr fontId="3"/>
  </si>
  <si>
    <t>死産数</t>
    <rPh sb="0" eb="2">
      <t>シザン</t>
    </rPh>
    <rPh sb="2" eb="3">
      <t>スウ</t>
    </rPh>
    <phoneticPr fontId="3"/>
  </si>
  <si>
    <t>率（国）</t>
    <rPh sb="0" eb="1">
      <t>リツ</t>
    </rPh>
    <rPh sb="2" eb="3">
      <t>クニ</t>
    </rPh>
    <phoneticPr fontId="3"/>
  </si>
  <si>
    <t>率（県）</t>
    <rPh sb="0" eb="1">
      <t>リツ</t>
    </rPh>
    <rPh sb="2" eb="3">
      <t>ケン</t>
    </rPh>
    <phoneticPr fontId="3"/>
  </si>
  <si>
    <t>総数</t>
    <rPh sb="0" eb="2">
      <t>ソウスウ</t>
    </rPh>
    <phoneticPr fontId="3"/>
  </si>
  <si>
    <t>自然死産</t>
    <rPh sb="0" eb="2">
      <t>シゼン</t>
    </rPh>
    <rPh sb="2" eb="4">
      <t>シザン</t>
    </rPh>
    <phoneticPr fontId="3"/>
  </si>
  <si>
    <t>表12　年次別死産数・率</t>
    <rPh sb="0" eb="1">
      <t>ヒョウ</t>
    </rPh>
    <rPh sb="4" eb="7">
      <t>ネンジベツ</t>
    </rPh>
    <rPh sb="7" eb="9">
      <t>シザン</t>
    </rPh>
    <rPh sb="9" eb="10">
      <t>スウ</t>
    </rPh>
    <rPh sb="11" eb="12">
      <t>リツ</t>
    </rPh>
    <phoneticPr fontId="3"/>
  </si>
  <si>
    <t>4．　死産</t>
    <rPh sb="3" eb="5">
      <t>シザン</t>
    </rPh>
    <phoneticPr fontId="1"/>
  </si>
  <si>
    <t>人工死産</t>
    <rPh sb="0" eb="2">
      <t>ジンコウ</t>
    </rPh>
    <rPh sb="2" eb="4">
      <t>シザン</t>
    </rPh>
    <phoneticPr fontId="3"/>
  </si>
  <si>
    <t>人工死産の割合</t>
    <rPh sb="0" eb="2">
      <t>ジンコウ</t>
    </rPh>
    <rPh sb="2" eb="4">
      <t>シザン</t>
    </rPh>
    <rPh sb="5" eb="7">
      <t>ワリアイ</t>
    </rPh>
    <phoneticPr fontId="3"/>
  </si>
  <si>
    <t>R元</t>
    <rPh sb="1" eb="2">
      <t>ガン</t>
    </rPh>
    <phoneticPr fontId="3"/>
  </si>
  <si>
    <t>S49</t>
    <phoneticPr fontId="3"/>
  </si>
  <si>
    <t>H元</t>
    <phoneticPr fontId="3"/>
  </si>
  <si>
    <t>※全国の率は厚生労働省「令和2年人口動態統計」（確定数）の概況による。</t>
    <rPh sb="12" eb="14">
      <t>レイワ</t>
    </rPh>
    <phoneticPr fontId="1"/>
  </si>
  <si>
    <t>　 死産数は206胎で、前年244胎より38胎減少し、死産率は16.8％で、前年より1.9ポイント下回った。</t>
    <rPh sb="23" eb="25">
      <t>ゲンショウ</t>
    </rPh>
    <rPh sb="38" eb="40">
      <t>ゼンネン</t>
    </rPh>
    <rPh sb="49" eb="51">
      <t>シタマワ</t>
    </rPh>
    <phoneticPr fontId="3"/>
  </si>
  <si>
    <t>これを自然死産・人工死産別にみると、自然死産率は8.2で、前年9.1を0.9ポイント下回り、人工死産率は8.5で前年9.6を1.1ポイント下回った。</t>
    <rPh sb="8" eb="10">
      <t>ジンコウ</t>
    </rPh>
    <rPh sb="42" eb="43">
      <t>シタ</t>
    </rPh>
    <rPh sb="43" eb="44">
      <t>マワ</t>
    </rPh>
    <rPh sb="46" eb="48">
      <t>ジンコウ</t>
    </rPh>
    <rPh sb="69" eb="71">
      <t>シタマワ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</si>
</sst>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.0_);[Red]\(0.0\)"/>
    <numFmt numFmtId="177" formatCode="#,##0_ "/>
    <numFmt numFmtId="178" formatCode="0.0_ "/>
    <numFmt numFmtId="179" formatCode="0_);[Red]\(0\)"/>
  </numFmts>
  <fonts count="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name val="明朝"/>
      <family val="1"/>
      <charset val="128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2" fillId="0" borderId="0"/>
  </cellStyleXfs>
  <cellXfs count="3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right" vertical="center"/>
    </xf>
    <xf numFmtId="176" fontId="6" fillId="0" borderId="6" xfId="1" applyNumberFormat="1" applyFont="1" applyBorder="1" applyAlignment="1">
      <alignment horizontal="center" vertical="center"/>
    </xf>
    <xf numFmtId="176" fontId="6" fillId="0" borderId="7" xfId="1" applyNumberFormat="1" applyFont="1" applyBorder="1" applyAlignment="1">
      <alignment horizontal="center" vertical="center"/>
    </xf>
    <xf numFmtId="177" fontId="6" fillId="0" borderId="5" xfId="1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9" fontId="6" fillId="0" borderId="5" xfId="1" applyNumberFormat="1" applyFont="1" applyBorder="1" applyAlignment="1">
      <alignment horizontal="right" vertical="center"/>
    </xf>
    <xf numFmtId="176" fontId="6" fillId="0" borderId="6" xfId="1" applyNumberFormat="1" applyFont="1" applyFill="1" applyBorder="1" applyAlignment="1">
      <alignment horizontal="center" vertical="center"/>
    </xf>
    <xf numFmtId="176" fontId="6" fillId="0" borderId="7" xfId="1" applyNumberFormat="1" applyFont="1" applyFill="1" applyBorder="1" applyAlignment="1">
      <alignment horizontal="center" vertical="center"/>
    </xf>
    <xf numFmtId="179" fontId="6" fillId="0" borderId="5" xfId="1" applyNumberFormat="1" applyFont="1" applyFill="1" applyBorder="1" applyAlignment="1">
      <alignment horizontal="right" vertical="center"/>
    </xf>
    <xf numFmtId="176" fontId="5" fillId="0" borderId="6" xfId="0" applyNumberFormat="1" applyFont="1" applyBorder="1" applyAlignment="1">
      <alignment horizontal="center" vertical="center"/>
    </xf>
    <xf numFmtId="176" fontId="5" fillId="0" borderId="7" xfId="0" applyNumberFormat="1" applyFont="1" applyBorder="1" applyAlignment="1">
      <alignment horizontal="center" vertical="center"/>
    </xf>
    <xf numFmtId="179" fontId="5" fillId="0" borderId="5" xfId="0" applyNumberFormat="1" applyFont="1" applyBorder="1" applyAlignment="1">
      <alignment horizontal="right" vertical="center"/>
    </xf>
    <xf numFmtId="0" fontId="5" fillId="0" borderId="10" xfId="0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right" vertical="center"/>
    </xf>
    <xf numFmtId="176" fontId="5" fillId="0" borderId="12" xfId="0" applyNumberFormat="1" applyFont="1" applyBorder="1" applyAlignment="1">
      <alignment horizontal="center" vertical="center"/>
    </xf>
    <xf numFmtId="176" fontId="5" fillId="0" borderId="13" xfId="0" applyNumberFormat="1" applyFont="1" applyBorder="1" applyAlignment="1">
      <alignment horizontal="center" vertical="center"/>
    </xf>
    <xf numFmtId="179" fontId="5" fillId="0" borderId="11" xfId="0" applyNumberFormat="1" applyFont="1" applyBorder="1" applyAlignment="1">
      <alignment horizontal="right" vertical="center"/>
    </xf>
    <xf numFmtId="176" fontId="6" fillId="0" borderId="12" xfId="1" applyNumberFormat="1" applyFont="1" applyBorder="1" applyAlignment="1">
      <alignment horizontal="center" vertical="center"/>
    </xf>
    <xf numFmtId="176" fontId="6" fillId="0" borderId="13" xfId="1" applyNumberFormat="1" applyFont="1" applyBorder="1" applyAlignment="1">
      <alignment horizontal="center" vertical="center"/>
    </xf>
    <xf numFmtId="178" fontId="5" fillId="0" borderId="14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0" xfId="0" applyFont="1" applyAlignment="1">
      <alignment vertical="top" wrapText="1"/>
    </xf>
    <xf numFmtId="0" fontId="7" fillId="0" borderId="18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</cellXfs>
  <cellStyles count="2">
    <cellStyle name="標準" xfId="0" builtinId="0"/>
    <cellStyle name="標準_死産率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119062</xdr:colOff>
      <xdr:row>58</xdr:row>
      <xdr:rowOff>2</xdr:rowOff>
    </xdr:from>
    <xdr:to>
      <xdr:col>15</xdr:col>
      <xdr:colOff>30010</xdr:colOff>
      <xdr:row>76</xdr:row>
      <xdr:rowOff>127002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b="7392"/>
        <a:stretch/>
      </xdr:blipFill>
      <xdr:spPr>
        <a:xfrm>
          <a:off x="373062" y="8318502"/>
          <a:ext cx="5578323" cy="2698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B1:P57"/>
  <sheetViews>
    <sheetView tabSelected="1" view="pageBreakPreview" zoomScale="120" zoomScaleNormal="100" zoomScaleSheetLayoutView="120" workbookViewId="0">
      <selection activeCell="P72" sqref="P72"/>
    </sheetView>
  </sheetViews>
  <sheetFormatPr defaultRowHeight="11.25"/>
  <cols>
    <col min="1" max="4" width="1.625" style="1" customWidth="1"/>
    <col min="5" max="16" width="6.5" style="1" customWidth="1"/>
    <col min="17" max="16384" width="9" style="1"/>
  </cols>
  <sheetData>
    <row r="1" spans="2:16" ht="13.5">
      <c r="B1" s="30" t="s">
        <v>8</v>
      </c>
    </row>
    <row r="2" spans="2:16">
      <c r="C2" s="1" t="s">
        <v>0</v>
      </c>
    </row>
    <row r="3" spans="2:16" ht="11.25" customHeight="1">
      <c r="D3" s="2" t="s">
        <v>15</v>
      </c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2:16">
      <c r="C4" s="2"/>
      <c r="D4" s="2"/>
      <c r="E4" s="36" t="s">
        <v>16</v>
      </c>
      <c r="F4" s="36"/>
      <c r="G4" s="36"/>
      <c r="H4" s="36"/>
      <c r="I4" s="36"/>
      <c r="J4" s="36"/>
      <c r="K4" s="36"/>
      <c r="L4" s="36"/>
      <c r="M4" s="36"/>
      <c r="N4" s="36"/>
      <c r="O4" s="36"/>
      <c r="P4" s="36"/>
    </row>
    <row r="5" spans="2:16">
      <c r="C5" s="2"/>
      <c r="D5" s="2"/>
      <c r="E5" s="36"/>
      <c r="F5" s="36"/>
      <c r="G5" s="36"/>
      <c r="H5" s="36"/>
      <c r="I5" s="36"/>
      <c r="J5" s="36"/>
      <c r="K5" s="36"/>
      <c r="L5" s="36"/>
      <c r="M5" s="36"/>
      <c r="N5" s="36"/>
      <c r="O5" s="36"/>
      <c r="P5" s="36"/>
    </row>
    <row r="6" spans="2:16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16">
      <c r="E7" s="1" t="s">
        <v>7</v>
      </c>
    </row>
    <row r="8" spans="2:16">
      <c r="E8" s="34" t="s">
        <v>1</v>
      </c>
      <c r="F8" s="31" t="s">
        <v>5</v>
      </c>
      <c r="G8" s="32"/>
      <c r="H8" s="33"/>
      <c r="I8" s="31" t="s">
        <v>6</v>
      </c>
      <c r="J8" s="32"/>
      <c r="K8" s="33"/>
      <c r="L8" s="31" t="s">
        <v>9</v>
      </c>
      <c r="M8" s="32"/>
      <c r="N8" s="33"/>
      <c r="O8" s="37" t="s">
        <v>10</v>
      </c>
    </row>
    <row r="9" spans="2:16">
      <c r="E9" s="35"/>
      <c r="F9" s="4" t="s">
        <v>2</v>
      </c>
      <c r="G9" s="5" t="s">
        <v>3</v>
      </c>
      <c r="H9" s="6" t="s">
        <v>4</v>
      </c>
      <c r="I9" s="4" t="s">
        <v>2</v>
      </c>
      <c r="J9" s="5" t="s">
        <v>3</v>
      </c>
      <c r="K9" s="6" t="s">
        <v>4</v>
      </c>
      <c r="L9" s="4" t="s">
        <v>2</v>
      </c>
      <c r="M9" s="5" t="s">
        <v>3</v>
      </c>
      <c r="N9" s="6" t="s">
        <v>4</v>
      </c>
      <c r="O9" s="38"/>
    </row>
    <row r="10" spans="2:16">
      <c r="E10" s="7" t="s">
        <v>12</v>
      </c>
      <c r="F10" s="8">
        <f t="shared" ref="F10:F43" si="0">I10+L10</f>
        <v>1601</v>
      </c>
      <c r="G10" s="9">
        <v>51.3</v>
      </c>
      <c r="H10" s="10">
        <v>45.5</v>
      </c>
      <c r="I10" s="11">
        <v>1184</v>
      </c>
      <c r="J10" s="9">
        <v>34.9</v>
      </c>
      <c r="K10" s="10">
        <v>33.6</v>
      </c>
      <c r="L10" s="11">
        <v>417</v>
      </c>
      <c r="M10" s="9">
        <v>16.399999999999999</v>
      </c>
      <c r="N10" s="10">
        <v>11.9</v>
      </c>
      <c r="O10" s="12">
        <f t="shared" ref="O10:O51" si="1">L10/F10*100</f>
        <v>26.046221111805124</v>
      </c>
    </row>
    <row r="11" spans="2:16">
      <c r="E11" s="13">
        <v>50</v>
      </c>
      <c r="F11" s="8">
        <f t="shared" si="0"/>
        <v>1414</v>
      </c>
      <c r="G11" s="9">
        <v>50.8</v>
      </c>
      <c r="H11" s="10">
        <v>42.9</v>
      </c>
      <c r="I11" s="11">
        <v>1031</v>
      </c>
      <c r="J11" s="9">
        <v>33.799999999999997</v>
      </c>
      <c r="K11" s="10">
        <v>31.3</v>
      </c>
      <c r="L11" s="11">
        <v>383</v>
      </c>
      <c r="M11" s="9">
        <v>17.100000000000001</v>
      </c>
      <c r="N11" s="10">
        <v>11.6</v>
      </c>
      <c r="O11" s="12">
        <f t="shared" si="1"/>
        <v>27.086280056577088</v>
      </c>
    </row>
    <row r="12" spans="2:16">
      <c r="E12" s="13">
        <v>51</v>
      </c>
      <c r="F12" s="8">
        <f t="shared" si="0"/>
        <v>1450</v>
      </c>
      <c r="G12" s="9">
        <v>52.7</v>
      </c>
      <c r="H12" s="10">
        <v>46</v>
      </c>
      <c r="I12" s="11">
        <v>1016</v>
      </c>
      <c r="J12" s="9">
        <v>33.1</v>
      </c>
      <c r="K12" s="10">
        <v>32.200000000000003</v>
      </c>
      <c r="L12" s="11">
        <v>434</v>
      </c>
      <c r="M12" s="9">
        <v>19.600000000000001</v>
      </c>
      <c r="N12" s="10">
        <v>13.8</v>
      </c>
      <c r="O12" s="12">
        <f t="shared" si="1"/>
        <v>29.931034482758623</v>
      </c>
    </row>
    <row r="13" spans="2:16">
      <c r="E13" s="13">
        <v>52</v>
      </c>
      <c r="F13" s="8">
        <f t="shared" si="0"/>
        <v>1308</v>
      </c>
      <c r="G13" s="9">
        <v>51.5</v>
      </c>
      <c r="H13" s="10">
        <v>43.6</v>
      </c>
      <c r="I13" s="11">
        <v>886</v>
      </c>
      <c r="J13" s="9">
        <v>32.6</v>
      </c>
      <c r="K13" s="10">
        <v>29.6</v>
      </c>
      <c r="L13" s="11">
        <v>422</v>
      </c>
      <c r="M13" s="9">
        <v>18.899999999999999</v>
      </c>
      <c r="N13" s="10">
        <v>14.1</v>
      </c>
      <c r="O13" s="12">
        <f t="shared" si="1"/>
        <v>32.262996941896027</v>
      </c>
    </row>
    <row r="14" spans="2:16">
      <c r="E14" s="13">
        <v>53</v>
      </c>
      <c r="F14" s="8">
        <f t="shared" si="0"/>
        <v>1229</v>
      </c>
      <c r="G14" s="9">
        <v>48.7</v>
      </c>
      <c r="H14" s="10">
        <v>41.3</v>
      </c>
      <c r="I14" s="11">
        <v>855</v>
      </c>
      <c r="J14" s="9">
        <v>31.1</v>
      </c>
      <c r="K14" s="10">
        <v>28.8</v>
      </c>
      <c r="L14" s="11">
        <v>374</v>
      </c>
      <c r="M14" s="9">
        <v>17.600000000000001</v>
      </c>
      <c r="N14" s="10">
        <v>12.6</v>
      </c>
      <c r="O14" s="12">
        <f t="shared" si="1"/>
        <v>30.431244914564687</v>
      </c>
    </row>
    <row r="15" spans="2:16">
      <c r="E15" s="13">
        <v>54</v>
      </c>
      <c r="F15" s="8">
        <f t="shared" si="0"/>
        <v>1178</v>
      </c>
      <c r="G15" s="9">
        <v>47.7</v>
      </c>
      <c r="H15" s="10">
        <v>42.5</v>
      </c>
      <c r="I15" s="11">
        <v>751</v>
      </c>
      <c r="J15" s="9">
        <v>29.6</v>
      </c>
      <c r="K15" s="10">
        <v>27.1</v>
      </c>
      <c r="L15" s="11">
        <v>427</v>
      </c>
      <c r="M15" s="9">
        <v>18.100000000000001</v>
      </c>
      <c r="N15" s="10">
        <v>15.4</v>
      </c>
      <c r="O15" s="12">
        <f t="shared" si="1"/>
        <v>36.247877758913411</v>
      </c>
    </row>
    <row r="16" spans="2:16">
      <c r="E16" s="13">
        <v>55</v>
      </c>
      <c r="F16" s="8">
        <f t="shared" si="0"/>
        <v>1008</v>
      </c>
      <c r="G16" s="9">
        <v>46.8</v>
      </c>
      <c r="H16" s="10">
        <v>37.6</v>
      </c>
      <c r="I16" s="11">
        <v>670</v>
      </c>
      <c r="J16" s="9">
        <v>28.8</v>
      </c>
      <c r="K16" s="10">
        <v>25</v>
      </c>
      <c r="L16" s="11">
        <v>338</v>
      </c>
      <c r="M16" s="9">
        <v>18</v>
      </c>
      <c r="N16" s="10">
        <v>12.6</v>
      </c>
      <c r="O16" s="12">
        <f t="shared" si="1"/>
        <v>33.531746031746032</v>
      </c>
    </row>
    <row r="17" spans="5:15">
      <c r="E17" s="13">
        <v>56</v>
      </c>
      <c r="F17" s="8">
        <f t="shared" si="0"/>
        <v>1038</v>
      </c>
      <c r="G17" s="9">
        <v>49.2</v>
      </c>
      <c r="H17" s="10">
        <v>40.1</v>
      </c>
      <c r="I17" s="11">
        <v>648</v>
      </c>
      <c r="J17" s="9">
        <v>28.8</v>
      </c>
      <c r="K17" s="10">
        <v>25</v>
      </c>
      <c r="L17" s="11">
        <v>390</v>
      </c>
      <c r="M17" s="9">
        <v>20.5</v>
      </c>
      <c r="N17" s="10">
        <v>15</v>
      </c>
      <c r="O17" s="12">
        <f t="shared" si="1"/>
        <v>37.572254335260112</v>
      </c>
    </row>
    <row r="18" spans="5:15">
      <c r="E18" s="13">
        <v>57</v>
      </c>
      <c r="F18" s="8">
        <f t="shared" si="0"/>
        <v>1192</v>
      </c>
      <c r="G18" s="9">
        <v>49</v>
      </c>
      <c r="H18" s="10">
        <v>46.7</v>
      </c>
      <c r="I18" s="11">
        <v>649</v>
      </c>
      <c r="J18" s="9">
        <v>27.7</v>
      </c>
      <c r="K18" s="10">
        <v>25.4</v>
      </c>
      <c r="L18" s="11">
        <v>543</v>
      </c>
      <c r="M18" s="9">
        <v>21.3</v>
      </c>
      <c r="N18" s="10">
        <v>21.3</v>
      </c>
      <c r="O18" s="12">
        <f t="shared" si="1"/>
        <v>45.553691275167786</v>
      </c>
    </row>
    <row r="19" spans="5:15">
      <c r="E19" s="13">
        <v>58</v>
      </c>
      <c r="F19" s="8">
        <f t="shared" si="0"/>
        <v>968</v>
      </c>
      <c r="G19" s="9">
        <v>45.5</v>
      </c>
      <c r="H19" s="10">
        <v>37.6</v>
      </c>
      <c r="I19" s="11">
        <v>562</v>
      </c>
      <c r="J19" s="9">
        <v>25.4</v>
      </c>
      <c r="K19" s="10">
        <v>21.8</v>
      </c>
      <c r="L19" s="11">
        <v>406</v>
      </c>
      <c r="M19" s="9">
        <v>20.100000000000001</v>
      </c>
      <c r="N19" s="10">
        <v>15.8</v>
      </c>
      <c r="O19" s="12">
        <f t="shared" si="1"/>
        <v>41.942148760330575</v>
      </c>
    </row>
    <row r="20" spans="5:15">
      <c r="E20" s="13">
        <v>59</v>
      </c>
      <c r="F20" s="8">
        <f t="shared" si="0"/>
        <v>1039</v>
      </c>
      <c r="G20" s="9">
        <v>46.3</v>
      </c>
      <c r="H20" s="10">
        <v>40.6</v>
      </c>
      <c r="I20" s="11">
        <v>590</v>
      </c>
      <c r="J20" s="9">
        <v>24.3</v>
      </c>
      <c r="K20" s="10">
        <v>23.1</v>
      </c>
      <c r="L20" s="11">
        <v>449</v>
      </c>
      <c r="M20" s="9">
        <v>22</v>
      </c>
      <c r="N20" s="10">
        <v>17.600000000000001</v>
      </c>
      <c r="O20" s="12">
        <f t="shared" si="1"/>
        <v>43.214629451395574</v>
      </c>
    </row>
    <row r="21" spans="5:15">
      <c r="E21" s="13">
        <v>60</v>
      </c>
      <c r="F21" s="8">
        <f t="shared" si="0"/>
        <v>935</v>
      </c>
      <c r="G21" s="9">
        <v>46</v>
      </c>
      <c r="H21" s="10">
        <v>37.700000000000003</v>
      </c>
      <c r="I21" s="11">
        <v>486</v>
      </c>
      <c r="J21" s="9">
        <v>22.1</v>
      </c>
      <c r="K21" s="10">
        <v>19.600000000000001</v>
      </c>
      <c r="L21" s="11">
        <v>449</v>
      </c>
      <c r="M21" s="9">
        <v>23.9</v>
      </c>
      <c r="N21" s="10">
        <v>18.100000000000001</v>
      </c>
      <c r="O21" s="12">
        <f t="shared" si="1"/>
        <v>48.021390374331553</v>
      </c>
    </row>
    <row r="22" spans="5:15">
      <c r="E22" s="13">
        <v>61</v>
      </c>
      <c r="F22" s="8">
        <f t="shared" si="0"/>
        <v>874</v>
      </c>
      <c r="G22" s="9">
        <v>45.3</v>
      </c>
      <c r="H22" s="10">
        <v>37.799999999999997</v>
      </c>
      <c r="I22" s="11">
        <v>421</v>
      </c>
      <c r="J22" s="9">
        <v>21.4</v>
      </c>
      <c r="K22" s="10">
        <v>18.2</v>
      </c>
      <c r="L22" s="11">
        <v>453</v>
      </c>
      <c r="M22" s="9">
        <v>23.9</v>
      </c>
      <c r="N22" s="10">
        <v>19.600000000000001</v>
      </c>
      <c r="O22" s="12">
        <f t="shared" si="1"/>
        <v>51.830663615560645</v>
      </c>
    </row>
    <row r="23" spans="5:15">
      <c r="E23" s="13">
        <v>62</v>
      </c>
      <c r="F23" s="8">
        <f t="shared" si="0"/>
        <v>886</v>
      </c>
      <c r="G23" s="9">
        <v>45.3</v>
      </c>
      <c r="H23" s="10">
        <v>38.1</v>
      </c>
      <c r="I23" s="11">
        <v>423</v>
      </c>
      <c r="J23" s="9">
        <v>21.2</v>
      </c>
      <c r="K23" s="10">
        <v>18.2</v>
      </c>
      <c r="L23" s="11">
        <v>463</v>
      </c>
      <c r="M23" s="9">
        <v>24</v>
      </c>
      <c r="N23" s="10">
        <v>19.899999999999999</v>
      </c>
      <c r="O23" s="12">
        <f t="shared" si="1"/>
        <v>52.257336343115121</v>
      </c>
    </row>
    <row r="24" spans="5:15">
      <c r="E24" s="13">
        <v>63</v>
      </c>
      <c r="F24" s="8">
        <f t="shared" si="0"/>
        <v>899</v>
      </c>
      <c r="G24" s="9">
        <v>43.4</v>
      </c>
      <c r="H24" s="10">
        <v>39.6</v>
      </c>
      <c r="I24" s="11">
        <v>390</v>
      </c>
      <c r="J24" s="9">
        <v>19.5</v>
      </c>
      <c r="K24" s="10">
        <v>17.2</v>
      </c>
      <c r="L24" s="11">
        <v>509</v>
      </c>
      <c r="M24" s="9">
        <v>23.9</v>
      </c>
      <c r="N24" s="10">
        <v>22.4</v>
      </c>
      <c r="O24" s="12">
        <f t="shared" si="1"/>
        <v>56.618464961067851</v>
      </c>
    </row>
    <row r="25" spans="5:15">
      <c r="E25" s="13" t="s">
        <v>13</v>
      </c>
      <c r="F25" s="8">
        <f t="shared" si="0"/>
        <v>753</v>
      </c>
      <c r="G25" s="9">
        <v>42.4</v>
      </c>
      <c r="H25" s="10">
        <v>35.200000000000003</v>
      </c>
      <c r="I25" s="11">
        <v>361</v>
      </c>
      <c r="J25" s="9">
        <v>18.899999999999999</v>
      </c>
      <c r="K25" s="10">
        <v>16.899999999999999</v>
      </c>
      <c r="L25" s="11">
        <v>392</v>
      </c>
      <c r="M25" s="9">
        <v>23.5</v>
      </c>
      <c r="N25" s="10">
        <v>18.3</v>
      </c>
      <c r="O25" s="12">
        <f t="shared" si="1"/>
        <v>52.058432934926955</v>
      </c>
    </row>
    <row r="26" spans="5:15">
      <c r="E26" s="13">
        <v>2</v>
      </c>
      <c r="F26" s="8">
        <f t="shared" si="0"/>
        <v>670</v>
      </c>
      <c r="G26" s="9">
        <v>42.3</v>
      </c>
      <c r="H26" s="10">
        <v>36.6</v>
      </c>
      <c r="I26" s="11">
        <v>247</v>
      </c>
      <c r="J26" s="9">
        <v>18.3</v>
      </c>
      <c r="K26" s="10">
        <v>16.5</v>
      </c>
      <c r="L26" s="11">
        <v>423</v>
      </c>
      <c r="M26" s="9">
        <v>24</v>
      </c>
      <c r="N26" s="10">
        <v>20.100000000000001</v>
      </c>
      <c r="O26" s="12">
        <f t="shared" si="1"/>
        <v>63.134328358208961</v>
      </c>
    </row>
    <row r="27" spans="5:15">
      <c r="E27" s="13">
        <v>3</v>
      </c>
      <c r="F27" s="8">
        <f t="shared" si="0"/>
        <v>730</v>
      </c>
      <c r="G27" s="9">
        <v>39.700000000000003</v>
      </c>
      <c r="H27" s="10">
        <v>35.1</v>
      </c>
      <c r="I27" s="11">
        <v>348</v>
      </c>
      <c r="J27" s="9">
        <v>17.5</v>
      </c>
      <c r="K27" s="10">
        <v>16.8</v>
      </c>
      <c r="L27" s="11">
        <v>382</v>
      </c>
      <c r="M27" s="9">
        <v>22.1</v>
      </c>
      <c r="N27" s="10">
        <v>18.399999999999999</v>
      </c>
      <c r="O27" s="12">
        <f t="shared" si="1"/>
        <v>52.328767123287669</v>
      </c>
    </row>
    <row r="28" spans="5:15">
      <c r="E28" s="13">
        <v>4</v>
      </c>
      <c r="F28" s="8">
        <f t="shared" si="0"/>
        <v>688</v>
      </c>
      <c r="G28" s="9">
        <v>38.9</v>
      </c>
      <c r="H28" s="10">
        <v>32.700000000000003</v>
      </c>
      <c r="I28" s="11">
        <v>330</v>
      </c>
      <c r="J28" s="9">
        <v>17.2</v>
      </c>
      <c r="K28" s="10">
        <v>15.7</v>
      </c>
      <c r="L28" s="11">
        <v>358</v>
      </c>
      <c r="M28" s="9">
        <v>21.6</v>
      </c>
      <c r="N28" s="10">
        <v>17</v>
      </c>
      <c r="O28" s="12">
        <f t="shared" si="1"/>
        <v>52.034883720930239</v>
      </c>
    </row>
    <row r="29" spans="5:15">
      <c r="E29" s="13">
        <v>5</v>
      </c>
      <c r="F29" s="8">
        <f t="shared" si="0"/>
        <v>640</v>
      </c>
      <c r="G29" s="9">
        <v>36.6</v>
      </c>
      <c r="H29" s="10">
        <v>31</v>
      </c>
      <c r="I29" s="11">
        <v>317</v>
      </c>
      <c r="J29" s="9">
        <v>16.399999999999999</v>
      </c>
      <c r="K29" s="10">
        <v>15.3</v>
      </c>
      <c r="L29" s="11">
        <v>323</v>
      </c>
      <c r="M29" s="9">
        <v>20.2</v>
      </c>
      <c r="N29" s="10">
        <v>15.6</v>
      </c>
      <c r="O29" s="12">
        <f t="shared" si="1"/>
        <v>50.468749999999993</v>
      </c>
    </row>
    <row r="30" spans="5:15">
      <c r="E30" s="13">
        <v>6</v>
      </c>
      <c r="F30" s="8">
        <f t="shared" si="0"/>
        <v>656</v>
      </c>
      <c r="G30" s="9">
        <v>33.5</v>
      </c>
      <c r="H30" s="10">
        <v>30.8</v>
      </c>
      <c r="I30" s="11">
        <v>331</v>
      </c>
      <c r="J30" s="9">
        <v>15.4</v>
      </c>
      <c r="K30" s="10">
        <v>15.6</v>
      </c>
      <c r="L30" s="11">
        <v>325</v>
      </c>
      <c r="M30" s="9">
        <v>18.100000000000001</v>
      </c>
      <c r="N30" s="10">
        <v>15.3</v>
      </c>
      <c r="O30" s="12">
        <f t="shared" si="1"/>
        <v>49.542682926829265</v>
      </c>
    </row>
    <row r="31" spans="5:15">
      <c r="E31" s="13">
        <v>7</v>
      </c>
      <c r="F31" s="8">
        <f t="shared" si="0"/>
        <v>555</v>
      </c>
      <c r="G31" s="9">
        <v>32.1</v>
      </c>
      <c r="H31" s="10">
        <v>26.8</v>
      </c>
      <c r="I31" s="11">
        <v>267</v>
      </c>
      <c r="J31" s="9">
        <v>14.9</v>
      </c>
      <c r="K31" s="10">
        <v>12.9</v>
      </c>
      <c r="L31" s="11">
        <v>288</v>
      </c>
      <c r="M31" s="9">
        <v>17.2</v>
      </c>
      <c r="N31" s="10">
        <v>13.9</v>
      </c>
      <c r="O31" s="12">
        <f t="shared" si="1"/>
        <v>51.891891891891895</v>
      </c>
    </row>
    <row r="32" spans="5:15">
      <c r="E32" s="13">
        <v>8</v>
      </c>
      <c r="F32" s="8">
        <f t="shared" si="0"/>
        <v>582</v>
      </c>
      <c r="G32" s="9">
        <v>31.7</v>
      </c>
      <c r="H32" s="10">
        <v>27.5</v>
      </c>
      <c r="I32" s="11">
        <v>261</v>
      </c>
      <c r="J32" s="9">
        <v>14.7</v>
      </c>
      <c r="K32" s="10">
        <v>12.4</v>
      </c>
      <c r="L32" s="11">
        <v>321</v>
      </c>
      <c r="M32" s="9">
        <v>17</v>
      </c>
      <c r="N32" s="10">
        <v>15.2</v>
      </c>
      <c r="O32" s="12">
        <f t="shared" si="1"/>
        <v>55.154639175257735</v>
      </c>
    </row>
    <row r="33" spans="5:15">
      <c r="E33" s="13">
        <v>9</v>
      </c>
      <c r="F33" s="8">
        <f t="shared" si="0"/>
        <v>621</v>
      </c>
      <c r="G33" s="9">
        <v>32.1</v>
      </c>
      <c r="H33" s="10">
        <v>30.2</v>
      </c>
      <c r="I33" s="11">
        <v>300</v>
      </c>
      <c r="J33" s="9">
        <v>14.2</v>
      </c>
      <c r="K33" s="10">
        <v>14.6</v>
      </c>
      <c r="L33" s="11">
        <v>321</v>
      </c>
      <c r="M33" s="9">
        <v>17.899999999999999</v>
      </c>
      <c r="N33" s="10">
        <v>15.6</v>
      </c>
      <c r="O33" s="12">
        <f t="shared" si="1"/>
        <v>51.690821256038646</v>
      </c>
    </row>
    <row r="34" spans="5:15">
      <c r="E34" s="13">
        <v>10</v>
      </c>
      <c r="F34" s="8">
        <f t="shared" si="0"/>
        <v>536</v>
      </c>
      <c r="G34" s="9">
        <v>31.4</v>
      </c>
      <c r="H34" s="10">
        <v>25.5</v>
      </c>
      <c r="I34" s="14">
        <v>258</v>
      </c>
      <c r="J34" s="9">
        <v>13.6</v>
      </c>
      <c r="K34" s="10">
        <v>12.3</v>
      </c>
      <c r="L34" s="14">
        <v>278</v>
      </c>
      <c r="M34" s="9">
        <v>17.8</v>
      </c>
      <c r="N34" s="10">
        <v>13.2</v>
      </c>
      <c r="O34" s="12">
        <f t="shared" si="1"/>
        <v>51.865671641791046</v>
      </c>
    </row>
    <row r="35" spans="5:15">
      <c r="E35" s="13">
        <v>11</v>
      </c>
      <c r="F35" s="8">
        <f t="shared" si="0"/>
        <v>564</v>
      </c>
      <c r="G35" s="9">
        <v>31.6</v>
      </c>
      <c r="H35" s="10">
        <v>27.2</v>
      </c>
      <c r="I35" s="14">
        <v>250</v>
      </c>
      <c r="J35" s="9">
        <v>13.7</v>
      </c>
      <c r="K35" s="10">
        <v>12.1</v>
      </c>
      <c r="L35" s="14">
        <v>314</v>
      </c>
      <c r="M35" s="9">
        <v>17.899999999999999</v>
      </c>
      <c r="N35" s="10">
        <v>15.2</v>
      </c>
      <c r="O35" s="12">
        <f t="shared" si="1"/>
        <v>55.673758865248224</v>
      </c>
    </row>
    <row r="36" spans="5:15">
      <c r="E36" s="13">
        <v>12</v>
      </c>
      <c r="F36" s="8">
        <f t="shared" si="0"/>
        <v>611</v>
      </c>
      <c r="G36" s="9">
        <v>31.2</v>
      </c>
      <c r="H36" s="10">
        <v>29.3</v>
      </c>
      <c r="I36" s="14">
        <v>249</v>
      </c>
      <c r="J36" s="9">
        <v>13.2</v>
      </c>
      <c r="K36" s="10">
        <v>11.9</v>
      </c>
      <c r="L36" s="14">
        <v>362</v>
      </c>
      <c r="M36" s="9">
        <v>18.100000000000001</v>
      </c>
      <c r="N36" s="10">
        <v>17.3</v>
      </c>
      <c r="O36" s="12">
        <f t="shared" si="1"/>
        <v>59.247135842880525</v>
      </c>
    </row>
    <row r="37" spans="5:15">
      <c r="E37" s="13">
        <v>13</v>
      </c>
      <c r="F37" s="8">
        <f t="shared" si="0"/>
        <v>586</v>
      </c>
      <c r="G37" s="9">
        <v>31</v>
      </c>
      <c r="H37" s="10">
        <v>29</v>
      </c>
      <c r="I37" s="14">
        <v>265</v>
      </c>
      <c r="J37" s="9">
        <v>13</v>
      </c>
      <c r="K37" s="10">
        <v>13.1</v>
      </c>
      <c r="L37" s="14">
        <v>321</v>
      </c>
      <c r="M37" s="9">
        <v>18</v>
      </c>
      <c r="N37" s="10">
        <v>15.9</v>
      </c>
      <c r="O37" s="12">
        <f t="shared" si="1"/>
        <v>54.778156996587036</v>
      </c>
    </row>
    <row r="38" spans="5:15">
      <c r="E38" s="13">
        <v>14</v>
      </c>
      <c r="F38" s="8">
        <f t="shared" si="0"/>
        <v>581</v>
      </c>
      <c r="G38" s="9">
        <v>31.1</v>
      </c>
      <c r="H38" s="10">
        <v>28.8</v>
      </c>
      <c r="I38" s="14">
        <v>284</v>
      </c>
      <c r="J38" s="9">
        <v>12.7</v>
      </c>
      <c r="K38" s="10">
        <v>14.1</v>
      </c>
      <c r="L38" s="14">
        <v>297</v>
      </c>
      <c r="M38" s="9">
        <v>18.3</v>
      </c>
      <c r="N38" s="10">
        <v>14.7</v>
      </c>
      <c r="O38" s="12">
        <f t="shared" si="1"/>
        <v>51.118760757314973</v>
      </c>
    </row>
    <row r="39" spans="5:15">
      <c r="E39" s="13">
        <v>15</v>
      </c>
      <c r="F39" s="8">
        <f t="shared" si="0"/>
        <v>480</v>
      </c>
      <c r="G39" s="15">
        <v>30.5</v>
      </c>
      <c r="H39" s="16">
        <v>24.4</v>
      </c>
      <c r="I39" s="17">
        <v>207</v>
      </c>
      <c r="J39" s="15">
        <v>12.6</v>
      </c>
      <c r="K39" s="16">
        <v>10.5</v>
      </c>
      <c r="L39" s="17">
        <v>273</v>
      </c>
      <c r="M39" s="9">
        <v>17.8</v>
      </c>
      <c r="N39" s="10">
        <v>13.9</v>
      </c>
      <c r="O39" s="12">
        <f t="shared" si="1"/>
        <v>56.875</v>
      </c>
    </row>
    <row r="40" spans="5:15">
      <c r="E40" s="13">
        <v>16</v>
      </c>
      <c r="F40" s="8">
        <f t="shared" si="0"/>
        <v>507</v>
      </c>
      <c r="G40" s="15">
        <v>30</v>
      </c>
      <c r="H40" s="16">
        <v>26.9</v>
      </c>
      <c r="I40" s="17">
        <v>234</v>
      </c>
      <c r="J40" s="15">
        <v>12.5</v>
      </c>
      <c r="K40" s="16">
        <v>12.4</v>
      </c>
      <c r="L40" s="17">
        <v>273</v>
      </c>
      <c r="M40" s="9">
        <v>17.5</v>
      </c>
      <c r="N40" s="10">
        <v>14.5</v>
      </c>
      <c r="O40" s="12">
        <f t="shared" si="1"/>
        <v>53.846153846153847</v>
      </c>
    </row>
    <row r="41" spans="5:15">
      <c r="E41" s="13">
        <v>17</v>
      </c>
      <c r="F41" s="8">
        <f t="shared" si="0"/>
        <v>469</v>
      </c>
      <c r="G41" s="18">
        <v>29.1</v>
      </c>
      <c r="H41" s="19">
        <v>25.8</v>
      </c>
      <c r="I41" s="20">
        <v>243</v>
      </c>
      <c r="J41" s="18">
        <v>12.3</v>
      </c>
      <c r="K41" s="19">
        <v>13.4</v>
      </c>
      <c r="L41" s="20">
        <v>226</v>
      </c>
      <c r="M41" s="9">
        <v>16.7</v>
      </c>
      <c r="N41" s="10">
        <v>12.4</v>
      </c>
      <c r="O41" s="12">
        <f t="shared" si="1"/>
        <v>48.187633262260128</v>
      </c>
    </row>
    <row r="42" spans="5:15">
      <c r="E42" s="13">
        <v>18</v>
      </c>
      <c r="F42" s="8">
        <f t="shared" si="0"/>
        <v>461</v>
      </c>
      <c r="G42" s="18">
        <v>27.5</v>
      </c>
      <c r="H42" s="19">
        <v>24.8</v>
      </c>
      <c r="I42" s="20">
        <v>207</v>
      </c>
      <c r="J42" s="18">
        <v>11.9</v>
      </c>
      <c r="K42" s="19">
        <v>11.2</v>
      </c>
      <c r="L42" s="20">
        <v>254</v>
      </c>
      <c r="M42" s="9">
        <v>15.6</v>
      </c>
      <c r="N42" s="10">
        <v>13.7</v>
      </c>
      <c r="O42" s="12">
        <f t="shared" si="1"/>
        <v>55.097613882863342</v>
      </c>
    </row>
    <row r="43" spans="5:15">
      <c r="E43" s="13">
        <v>19</v>
      </c>
      <c r="F43" s="8">
        <f t="shared" si="0"/>
        <v>430</v>
      </c>
      <c r="G43" s="18">
        <v>26.2</v>
      </c>
      <c r="H43" s="19">
        <v>23.7</v>
      </c>
      <c r="I43" s="20">
        <v>189</v>
      </c>
      <c r="J43" s="18">
        <v>11.7</v>
      </c>
      <c r="K43" s="19">
        <v>10.4</v>
      </c>
      <c r="L43" s="20">
        <v>241</v>
      </c>
      <c r="M43" s="9">
        <v>14.5</v>
      </c>
      <c r="N43" s="10">
        <v>13.3</v>
      </c>
      <c r="O43" s="12">
        <f t="shared" si="1"/>
        <v>56.04651162790698</v>
      </c>
    </row>
    <row r="44" spans="5:15">
      <c r="E44" s="13">
        <v>20</v>
      </c>
      <c r="F44" s="8">
        <v>388</v>
      </c>
      <c r="G44" s="18">
        <v>25.2</v>
      </c>
      <c r="H44" s="19">
        <v>21.7</v>
      </c>
      <c r="I44" s="20">
        <v>175</v>
      </c>
      <c r="J44" s="18">
        <v>11.3</v>
      </c>
      <c r="K44" s="19">
        <v>9.8000000000000007</v>
      </c>
      <c r="L44" s="20">
        <v>213</v>
      </c>
      <c r="M44" s="9">
        <v>13.9</v>
      </c>
      <c r="N44" s="10">
        <v>11.9</v>
      </c>
      <c r="O44" s="12">
        <f t="shared" si="1"/>
        <v>54.896907216494853</v>
      </c>
    </row>
    <row r="45" spans="5:15">
      <c r="E45" s="13">
        <v>21</v>
      </c>
      <c r="F45" s="8">
        <v>358</v>
      </c>
      <c r="G45" s="18">
        <v>24.6</v>
      </c>
      <c r="H45" s="19">
        <v>20.2</v>
      </c>
      <c r="I45" s="20">
        <v>186</v>
      </c>
      <c r="J45" s="18">
        <v>11.1</v>
      </c>
      <c r="K45" s="19">
        <v>10.5</v>
      </c>
      <c r="L45" s="20">
        <v>172</v>
      </c>
      <c r="M45" s="9">
        <v>13.5</v>
      </c>
      <c r="N45" s="10">
        <v>9.6999999999999993</v>
      </c>
      <c r="O45" s="12">
        <f t="shared" si="1"/>
        <v>48.044692737430168</v>
      </c>
    </row>
    <row r="46" spans="5:15">
      <c r="E46" s="13">
        <v>22</v>
      </c>
      <c r="F46" s="8">
        <v>382</v>
      </c>
      <c r="G46" s="18">
        <v>24.2</v>
      </c>
      <c r="H46" s="19">
        <v>22.1</v>
      </c>
      <c r="I46" s="20">
        <v>171</v>
      </c>
      <c r="J46" s="18">
        <v>11.2</v>
      </c>
      <c r="K46" s="19">
        <v>9.9</v>
      </c>
      <c r="L46" s="20">
        <v>211</v>
      </c>
      <c r="M46" s="9">
        <v>13</v>
      </c>
      <c r="N46" s="10">
        <v>12.2</v>
      </c>
      <c r="O46" s="12">
        <f t="shared" si="1"/>
        <v>55.235602094240846</v>
      </c>
    </row>
    <row r="47" spans="5:15">
      <c r="E47" s="13">
        <v>23</v>
      </c>
      <c r="F47" s="8">
        <v>337</v>
      </c>
      <c r="G47" s="18">
        <v>23.9</v>
      </c>
      <c r="H47" s="19">
        <v>19.600000000000001</v>
      </c>
      <c r="I47" s="20">
        <v>149</v>
      </c>
      <c r="J47" s="18">
        <v>11.1</v>
      </c>
      <c r="K47" s="19">
        <v>8.6999999999999993</v>
      </c>
      <c r="L47" s="20">
        <v>188</v>
      </c>
      <c r="M47" s="9">
        <v>12.8</v>
      </c>
      <c r="N47" s="10">
        <v>10.9</v>
      </c>
      <c r="O47" s="12">
        <f t="shared" si="1"/>
        <v>55.786350148367958</v>
      </c>
    </row>
    <row r="48" spans="5:15">
      <c r="E48" s="13">
        <v>24</v>
      </c>
      <c r="F48" s="8">
        <v>355</v>
      </c>
      <c r="G48" s="18">
        <v>23.4</v>
      </c>
      <c r="H48" s="19">
        <v>21.1</v>
      </c>
      <c r="I48" s="20">
        <v>177</v>
      </c>
      <c r="J48" s="18">
        <v>10.8</v>
      </c>
      <c r="K48" s="19">
        <v>10.5</v>
      </c>
      <c r="L48" s="20">
        <v>178</v>
      </c>
      <c r="M48" s="9">
        <v>12.6</v>
      </c>
      <c r="N48" s="10">
        <v>10.6</v>
      </c>
      <c r="O48" s="12">
        <f t="shared" si="1"/>
        <v>50.140845070422536</v>
      </c>
    </row>
    <row r="49" spans="5:15">
      <c r="E49" s="13">
        <v>25</v>
      </c>
      <c r="F49" s="8">
        <v>311</v>
      </c>
      <c r="G49" s="18">
        <v>22.9</v>
      </c>
      <c r="H49" s="19">
        <v>19.100000000000001</v>
      </c>
      <c r="I49" s="20">
        <v>141</v>
      </c>
      <c r="J49" s="18">
        <v>10.4</v>
      </c>
      <c r="K49" s="19">
        <v>8.6</v>
      </c>
      <c r="L49" s="20">
        <v>170</v>
      </c>
      <c r="M49" s="9">
        <v>12.5</v>
      </c>
      <c r="N49" s="10">
        <v>10.4</v>
      </c>
      <c r="O49" s="12">
        <f t="shared" si="1"/>
        <v>54.662379421221864</v>
      </c>
    </row>
    <row r="50" spans="5:15">
      <c r="E50" s="13">
        <v>26</v>
      </c>
      <c r="F50" s="8">
        <v>313</v>
      </c>
      <c r="G50" s="18">
        <v>22.9</v>
      </c>
      <c r="H50" s="19">
        <v>20.3</v>
      </c>
      <c r="I50" s="20">
        <v>144</v>
      </c>
      <c r="J50" s="18">
        <v>10.6</v>
      </c>
      <c r="K50" s="19">
        <v>9.3000000000000007</v>
      </c>
      <c r="L50" s="20">
        <v>169</v>
      </c>
      <c r="M50" s="9">
        <v>12.3</v>
      </c>
      <c r="N50" s="10">
        <v>10.9</v>
      </c>
      <c r="O50" s="12">
        <f t="shared" si="1"/>
        <v>53.993610223642172</v>
      </c>
    </row>
    <row r="51" spans="5:15">
      <c r="E51" s="13">
        <v>27</v>
      </c>
      <c r="F51" s="8">
        <v>320</v>
      </c>
      <c r="G51" s="18">
        <v>22</v>
      </c>
      <c r="H51" s="19">
        <v>20.3</v>
      </c>
      <c r="I51" s="20">
        <v>148</v>
      </c>
      <c r="J51" s="18">
        <v>10.6</v>
      </c>
      <c r="K51" s="19">
        <v>9.4</v>
      </c>
      <c r="L51" s="20">
        <v>172</v>
      </c>
      <c r="M51" s="9">
        <v>11.4</v>
      </c>
      <c r="N51" s="10">
        <v>10.9</v>
      </c>
      <c r="O51" s="12">
        <f t="shared" si="1"/>
        <v>53.75</v>
      </c>
    </row>
    <row r="52" spans="5:15">
      <c r="E52" s="13">
        <v>28</v>
      </c>
      <c r="F52" s="8">
        <v>289</v>
      </c>
      <c r="G52" s="18">
        <v>21</v>
      </c>
      <c r="H52" s="19">
        <v>19.100000000000001</v>
      </c>
      <c r="I52" s="20">
        <v>154</v>
      </c>
      <c r="J52" s="18">
        <v>10.1</v>
      </c>
      <c r="K52" s="19">
        <v>10.199999999999999</v>
      </c>
      <c r="L52" s="20">
        <v>135</v>
      </c>
      <c r="M52" s="9">
        <v>10.9</v>
      </c>
      <c r="N52" s="10">
        <v>8.9</v>
      </c>
      <c r="O52" s="12">
        <f>L52/F52*100</f>
        <v>46.712802768166092</v>
      </c>
    </row>
    <row r="53" spans="5:15">
      <c r="E53" s="13">
        <v>29</v>
      </c>
      <c r="F53" s="8">
        <v>254</v>
      </c>
      <c r="G53" s="18">
        <v>21.1</v>
      </c>
      <c r="H53" s="19">
        <v>17.8</v>
      </c>
      <c r="I53" s="20">
        <v>128</v>
      </c>
      <c r="J53" s="18">
        <v>10.1</v>
      </c>
      <c r="K53" s="19">
        <v>9</v>
      </c>
      <c r="L53" s="20">
        <v>126</v>
      </c>
      <c r="M53" s="9">
        <v>11</v>
      </c>
      <c r="N53" s="10">
        <v>8.8000000000000007</v>
      </c>
      <c r="O53" s="12">
        <v>49.606299212598429</v>
      </c>
    </row>
    <row r="54" spans="5:15">
      <c r="E54" s="13">
        <v>30</v>
      </c>
      <c r="F54" s="8">
        <v>271</v>
      </c>
      <c r="G54" s="18">
        <v>20.9</v>
      </c>
      <c r="H54" s="19">
        <v>19.399999999999999</v>
      </c>
      <c r="I54" s="20">
        <v>132</v>
      </c>
      <c r="J54" s="18">
        <v>9.9</v>
      </c>
      <c r="K54" s="19">
        <v>9.4</v>
      </c>
      <c r="L54" s="20">
        <v>139</v>
      </c>
      <c r="M54" s="9">
        <v>11</v>
      </c>
      <c r="N54" s="10">
        <v>9.9</v>
      </c>
      <c r="O54" s="12">
        <v>51.291512915129154</v>
      </c>
    </row>
    <row r="55" spans="5:15">
      <c r="E55" s="13" t="s">
        <v>11</v>
      </c>
      <c r="F55" s="8">
        <v>244</v>
      </c>
      <c r="G55" s="18">
        <v>22</v>
      </c>
      <c r="H55" s="19">
        <v>18.7</v>
      </c>
      <c r="I55" s="20">
        <v>119</v>
      </c>
      <c r="J55" s="18">
        <v>10.199999999999999</v>
      </c>
      <c r="K55" s="19">
        <v>9.1</v>
      </c>
      <c r="L55" s="20">
        <v>125</v>
      </c>
      <c r="M55" s="9">
        <v>11.8</v>
      </c>
      <c r="N55" s="10">
        <v>9.6</v>
      </c>
      <c r="O55" s="12">
        <v>51.229508196721305</v>
      </c>
    </row>
    <row r="56" spans="5:15">
      <c r="E56" s="21">
        <v>2</v>
      </c>
      <c r="F56" s="22">
        <v>206</v>
      </c>
      <c r="G56" s="23">
        <v>20.100000000000001</v>
      </c>
      <c r="H56" s="24">
        <v>16.8</v>
      </c>
      <c r="I56" s="25">
        <v>101</v>
      </c>
      <c r="J56" s="23">
        <v>9.5</v>
      </c>
      <c r="K56" s="24">
        <v>8.1999999999999993</v>
      </c>
      <c r="L56" s="25">
        <v>105</v>
      </c>
      <c r="M56" s="26">
        <v>10.6</v>
      </c>
      <c r="N56" s="27">
        <v>8.5</v>
      </c>
      <c r="O56" s="28">
        <f>L56/F56*100</f>
        <v>50.970873786407765</v>
      </c>
    </row>
    <row r="57" spans="5:15">
      <c r="E57" s="29" t="s">
        <v>14</v>
      </c>
      <c r="M57" s="3"/>
    </row>
  </sheetData>
  <mergeCells count="6">
    <mergeCell ref="F8:H8"/>
    <mergeCell ref="I8:K8"/>
    <mergeCell ref="L8:N8"/>
    <mergeCell ref="E8:E9"/>
    <mergeCell ref="E4:P5"/>
    <mergeCell ref="O8:O9"/>
  </mergeCells>
  <phoneticPr fontId="3"/>
  <pageMargins left="0.70866141732283472" right="0.70866141732283472" top="0.74803149606299213" bottom="0.55118110236220474" header="0.31496062992125984" footer="0.31496062992125984"/>
  <pageSetup paperSize="9" scale="9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</vt:lpstr>
      <vt:lpstr>'1'!Print_Area</vt:lpstr>
    </vt:vector>
  </TitlesOfParts>
  <Company>岐阜県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</dc:creator>
  <cp:lastModifiedBy>Gifu</cp:lastModifiedBy>
  <cp:lastPrinted>2021-05-21T01:45:55Z</cp:lastPrinted>
  <dcterms:created xsi:type="dcterms:W3CDTF">2009-06-04T07:36:31Z</dcterms:created>
  <dcterms:modified xsi:type="dcterms:W3CDTF">2022-03-10T09:32:59Z</dcterms:modified>
</cp:coreProperties>
</file>