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5401" windowWidth="7695" windowHeight="8235" activeTab="0"/>
  </bookViews>
  <sheets>
    <sheet name="第3表・全年齢一覧表" sheetId="1" r:id="rId1"/>
  </sheets>
  <definedNames>
    <definedName name="_xlnm.Print_Titles" localSheetId="0">'第3表・全年齢一覧表'!$3:$4</definedName>
  </definedNames>
  <calcPr fullCalcOnLoad="1"/>
</workbook>
</file>

<file path=xl/sharedStrings.xml><?xml version="1.0" encoding="utf-8"?>
<sst xmlns="http://schemas.openxmlformats.org/spreadsheetml/2006/main" count="91" uniqueCount="73">
  <si>
    <t>年齢</t>
  </si>
  <si>
    <t>男</t>
  </si>
  <si>
    <t>女</t>
  </si>
  <si>
    <t>計</t>
  </si>
  <si>
    <t>２１</t>
  </si>
  <si>
    <t>２２</t>
  </si>
  <si>
    <t>２３</t>
  </si>
  <si>
    <t>２４</t>
  </si>
  <si>
    <t>小　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</si>
  <si>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</si>
  <si>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</si>
  <si>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</si>
  <si>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</si>
  <si>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</si>
  <si>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</si>
  <si>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</si>
  <si>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</si>
  <si>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</si>
  <si>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</si>
  <si>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</si>
  <si>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</si>
  <si>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</si>
  <si>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</si>
  <si>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</si>
  <si>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</si>
  <si>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</si>
  <si>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</si>
  <si>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</si>
  <si>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</si>
  <si>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</si>
  <si>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</si>
  <si>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</si>
  <si>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</si>
  <si>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</si>
  <si>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</si>
  <si>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</si>
  <si>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</si>
  <si>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</si>
  <si>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</si>
  <si>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</si>
  <si>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</si>
  <si>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</si>
  <si>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</si>
  <si>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</si>
  <si>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</si>
  <si>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</si>
  <si>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</si>
  <si>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</si>
  <si>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</si>
  <si>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</si>
  <si>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</si>
  <si>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</si>
  <si>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</si>
  <si>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</si>
  <si>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</si>
  <si>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</si>
  <si>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</si>
  <si>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</si>
  <si>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</si>
  <si>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</si>
  <si>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</si>
  <si>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</si>
  <si>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</si>
  <si>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</si>
  <si>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</si>
  <si>
    <t>合　計</t>
  </si>
  <si>
    <t>有権者数（人）</t>
  </si>
  <si>
    <t>投票者数（人）</t>
  </si>
  <si>
    <t>２０</t>
  </si>
  <si>
    <t>投票率</t>
  </si>
  <si>
    <t>１８</t>
  </si>
  <si>
    <t>１９</t>
  </si>
  <si>
    <t>平成29年執行　第48回衆議院議員総選挙
年齢別投票率（抽出）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</si>
</sst>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ck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ck"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 locked="0"/>
    </xf>
    <xf numFmtId="176" fontId="0" fillId="33" borderId="28" xfId="0" applyNumberFormat="1" applyFill="1" applyBorder="1" applyAlignment="1" applyProtection="1">
      <alignment vertical="center"/>
      <protection locked="0"/>
    </xf>
    <xf numFmtId="176" fontId="0" fillId="33" borderId="29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10" fontId="0" fillId="33" borderId="19" xfId="0" applyNumberFormat="1" applyFill="1" applyBorder="1" applyAlignment="1" applyProtection="1">
      <alignment vertical="center"/>
      <protection/>
    </xf>
    <xf numFmtId="10" fontId="0" fillId="33" borderId="20" xfId="0" applyNumberFormat="1" applyFill="1" applyBorder="1" applyAlignment="1" applyProtection="1">
      <alignment vertical="center"/>
      <protection/>
    </xf>
    <xf numFmtId="10" fontId="0" fillId="33" borderId="33" xfId="0" applyNumberFormat="1" applyFill="1" applyBorder="1" applyAlignment="1" applyProtection="1">
      <alignment vertical="center"/>
      <protection/>
    </xf>
    <xf numFmtId="10" fontId="0" fillId="33" borderId="34" xfId="0" applyNumberFormat="1" applyFill="1" applyBorder="1" applyAlignment="1" applyProtection="1">
      <alignment vertical="center"/>
      <protection/>
    </xf>
    <xf numFmtId="10" fontId="0" fillId="33" borderId="35" xfId="0" applyNumberFormat="1" applyFill="1" applyBorder="1" applyAlignment="1" applyProtection="1">
      <alignment vertical="center"/>
      <protection/>
    </xf>
    <xf numFmtId="10" fontId="0" fillId="33" borderId="24" xfId="0" applyNumberFormat="1" applyFill="1" applyBorder="1" applyAlignment="1" applyProtection="1">
      <alignment vertical="center"/>
      <protection/>
    </xf>
    <xf numFmtId="10" fontId="0" fillId="33" borderId="25" xfId="0" applyNumberFormat="1" applyFill="1" applyBorder="1" applyAlignment="1" applyProtection="1">
      <alignment vertical="center"/>
      <protection/>
    </xf>
    <xf numFmtId="10" fontId="0" fillId="33" borderId="36" xfId="0" applyNumberFormat="1" applyFill="1" applyBorder="1" applyAlignment="1" applyProtection="1">
      <alignment vertical="center"/>
      <protection/>
    </xf>
    <xf numFmtId="10" fontId="0" fillId="33" borderId="27" xfId="0" applyNumberFormat="1" applyFill="1" applyBorder="1" applyAlignment="1" applyProtection="1">
      <alignment vertical="center"/>
      <protection/>
    </xf>
    <xf numFmtId="10" fontId="0" fillId="33" borderId="28" xfId="0" applyNumberFormat="1" applyFill="1" applyBorder="1" applyAlignment="1" applyProtection="1">
      <alignment vertical="center"/>
      <protection/>
    </xf>
    <xf numFmtId="10" fontId="0" fillId="33" borderId="37" xfId="0" applyNumberFormat="1" applyFill="1" applyBorder="1" applyAlignment="1" applyProtection="1">
      <alignment vertical="center"/>
      <protection/>
    </xf>
    <xf numFmtId="10" fontId="0" fillId="33" borderId="38" xfId="0" applyNumberFormat="1" applyFill="1" applyBorder="1" applyAlignment="1" applyProtection="1">
      <alignment vertical="center"/>
      <protection/>
    </xf>
    <xf numFmtId="10" fontId="0" fillId="33" borderId="39" xfId="0" applyNumberFormat="1" applyFill="1" applyBorder="1" applyAlignment="1" applyProtection="1">
      <alignment vertical="center"/>
      <protection/>
    </xf>
    <xf numFmtId="10" fontId="0" fillId="33" borderId="30" xfId="0" applyNumberFormat="1" applyFill="1" applyBorder="1" applyAlignment="1" applyProtection="1">
      <alignment vertical="center"/>
      <protection/>
    </xf>
    <xf numFmtId="10" fontId="0" fillId="33" borderId="31" xfId="0" applyNumberFormat="1" applyFill="1" applyBorder="1" applyAlignment="1" applyProtection="1">
      <alignment vertical="center"/>
      <protection/>
    </xf>
    <xf numFmtId="10" fontId="0" fillId="33" borderId="40" xfId="0" applyNumberFormat="1" applyFill="1" applyBorder="1" applyAlignment="1" applyProtection="1">
      <alignment vertical="center"/>
      <protection/>
    </xf>
    <xf numFmtId="176" fontId="0" fillId="0" borderId="41" xfId="0" applyNumberFormat="1" applyFont="1" applyFill="1" applyBorder="1" applyAlignment="1" applyProtection="1">
      <alignment horizontal="right" vertical="center"/>
      <protection/>
    </xf>
    <xf numFmtId="176" fontId="0" fillId="0" borderId="42" xfId="0" applyNumberFormat="1" applyFont="1" applyFill="1" applyBorder="1" applyAlignment="1" applyProtection="1">
      <alignment horizontal="right" vertical="center"/>
      <protection/>
    </xf>
    <xf numFmtId="176" fontId="0" fillId="0" borderId="43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28" xfId="0" applyNumberFormat="1" applyFont="1" applyFill="1" applyBorder="1" applyAlignment="1" applyProtection="1">
      <alignment horizontal="right" vertical="center"/>
      <protection/>
    </xf>
    <xf numFmtId="3" fontId="4" fillId="0" borderId="44" xfId="0" applyNumberFormat="1" applyFont="1" applyFill="1" applyBorder="1" applyAlignment="1" applyProtection="1" quotePrefix="1">
      <alignment horizontal="center" vertical="center"/>
      <protection/>
    </xf>
    <xf numFmtId="3" fontId="4" fillId="0" borderId="45" xfId="0" applyNumberFormat="1" applyFont="1" applyFill="1" applyBorder="1" applyAlignment="1" applyProtection="1" quotePrefix="1">
      <alignment horizontal="center" vertical="center"/>
      <protection/>
    </xf>
    <xf numFmtId="3" fontId="4" fillId="0" borderId="46" xfId="0" applyNumberFormat="1" applyFont="1" applyFill="1" applyBorder="1" applyAlignment="1" applyProtection="1">
      <alignment horizontal="center" vertical="center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horizontal="center" vertical="center"/>
      <protection/>
    </xf>
    <xf numFmtId="177" fontId="4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86"/>
  <sheetViews>
    <sheetView tabSelected="1" view="pageBreakPreview" zoomScale="80" zoomScaleSheetLayoutView="80" workbookViewId="0" topLeftCell="A1">
      <selection activeCell="N9" sqref="M9:N9"/>
    </sheetView>
  </sheetViews>
  <sheetFormatPr defaultColWidth="9.00390625" defaultRowHeight="13.5"/>
  <cols>
    <col min="1" max="1" width="8.625" style="1" customWidth="1"/>
    <col min="2" max="7" width="8.625" style="14" customWidth="1"/>
    <col min="8" max="10" width="8.625" style="1" customWidth="1"/>
    <col min="11" max="16384" width="9.00390625" style="1" customWidth="1"/>
  </cols>
  <sheetData>
    <row r="1" spans="1:10" ht="36" customHeight="1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56" t="s">
        <v>0</v>
      </c>
      <c r="B3" s="58" t="s">
        <v>66</v>
      </c>
      <c r="C3" s="59"/>
      <c r="D3" s="60"/>
      <c r="E3" s="58" t="s">
        <v>67</v>
      </c>
      <c r="F3" s="59"/>
      <c r="G3" s="60"/>
      <c r="H3" s="61" t="s">
        <v>69</v>
      </c>
      <c r="I3" s="62"/>
      <c r="J3" s="63"/>
    </row>
    <row r="4" spans="1:10" ht="19.5" customHeight="1" thickBot="1">
      <c r="A4" s="57"/>
      <c r="B4" s="3" t="s">
        <v>1</v>
      </c>
      <c r="C4" s="4" t="s">
        <v>2</v>
      </c>
      <c r="D4" s="5" t="s">
        <v>3</v>
      </c>
      <c r="E4" s="3" t="s">
        <v>1</v>
      </c>
      <c r="F4" s="4" t="s">
        <v>2</v>
      </c>
      <c r="G4" s="5" t="s">
        <v>3</v>
      </c>
      <c r="H4" s="6" t="s">
        <v>1</v>
      </c>
      <c r="I4" s="7" t="s">
        <v>2</v>
      </c>
      <c r="J4" s="8" t="s">
        <v>3</v>
      </c>
    </row>
    <row r="5" spans="1:10" ht="18" customHeight="1">
      <c r="A5" s="54" t="s">
        <v>70</v>
      </c>
      <c r="B5" s="52">
        <v>573</v>
      </c>
      <c r="C5" s="53">
        <v>507</v>
      </c>
      <c r="D5" s="51">
        <f aca="true" t="shared" si="0" ref="D5:D71">+B5+C5</f>
        <v>1080</v>
      </c>
      <c r="E5" s="52">
        <v>294</v>
      </c>
      <c r="F5" s="53">
        <v>248</v>
      </c>
      <c r="G5" s="51">
        <f>+E5+F5</f>
        <v>542</v>
      </c>
      <c r="H5" s="32">
        <f aca="true" t="shared" si="1" ref="H5:J7">IF(B5&gt;0,ROUND(E5/B5,4),"")</f>
        <v>0.5131</v>
      </c>
      <c r="I5" s="33">
        <f t="shared" si="1"/>
        <v>0.4892</v>
      </c>
      <c r="J5" s="34">
        <f t="shared" si="1"/>
        <v>0.5019</v>
      </c>
    </row>
    <row r="6" spans="1:10" ht="18" customHeight="1" thickBot="1">
      <c r="A6" s="55" t="s">
        <v>71</v>
      </c>
      <c r="B6" s="48">
        <v>553</v>
      </c>
      <c r="C6" s="49">
        <v>516</v>
      </c>
      <c r="D6" s="50">
        <f t="shared" si="0"/>
        <v>1069</v>
      </c>
      <c r="E6" s="48">
        <v>169</v>
      </c>
      <c r="F6" s="49">
        <v>199</v>
      </c>
      <c r="G6" s="50">
        <f>+E6+F6</f>
        <v>368</v>
      </c>
      <c r="H6" s="32">
        <f t="shared" si="1"/>
        <v>0.3056</v>
      </c>
      <c r="I6" s="33">
        <f t="shared" si="1"/>
        <v>0.3857</v>
      </c>
      <c r="J6" s="36">
        <f t="shared" si="1"/>
        <v>0.3442</v>
      </c>
    </row>
    <row r="7" spans="1:10" ht="18" customHeight="1" thickBot="1">
      <c r="A7" s="12" t="s">
        <v>8</v>
      </c>
      <c r="B7" s="48">
        <f>B5+B6</f>
        <v>1126</v>
      </c>
      <c r="C7" s="49">
        <f>C5+C6</f>
        <v>1023</v>
      </c>
      <c r="D7" s="50">
        <f t="shared" si="0"/>
        <v>2149</v>
      </c>
      <c r="E7" s="48">
        <f>E5+E6</f>
        <v>463</v>
      </c>
      <c r="F7" s="49">
        <f>F5+F6</f>
        <v>447</v>
      </c>
      <c r="G7" s="50">
        <f>+E7+F7</f>
        <v>910</v>
      </c>
      <c r="H7" s="37">
        <f t="shared" si="1"/>
        <v>0.4112</v>
      </c>
      <c r="I7" s="38">
        <f t="shared" si="1"/>
        <v>0.437</v>
      </c>
      <c r="J7" s="39">
        <f t="shared" si="1"/>
        <v>0.4235</v>
      </c>
    </row>
    <row r="8" spans="1:10" ht="18" customHeight="1">
      <c r="A8" s="9" t="s">
        <v>68</v>
      </c>
      <c r="B8" s="18">
        <v>498</v>
      </c>
      <c r="C8" s="19">
        <v>514</v>
      </c>
      <c r="D8" s="20">
        <f t="shared" si="0"/>
        <v>1012</v>
      </c>
      <c r="E8" s="18">
        <v>165</v>
      </c>
      <c r="F8" s="19">
        <v>179</v>
      </c>
      <c r="G8" s="20">
        <f>+E8+F8</f>
        <v>344</v>
      </c>
      <c r="H8" s="32">
        <f aca="true" t="shared" si="2" ref="H8:J39">IF(B8&gt;0,ROUND(E8/B8,4),"")</f>
        <v>0.3313</v>
      </c>
      <c r="I8" s="33">
        <f t="shared" si="2"/>
        <v>0.3482</v>
      </c>
      <c r="J8" s="34">
        <f t="shared" si="2"/>
        <v>0.3399</v>
      </c>
    </row>
    <row r="9" spans="1:10" ht="18" customHeight="1">
      <c r="A9" s="10" t="s">
        <v>4</v>
      </c>
      <c r="B9" s="18">
        <v>525</v>
      </c>
      <c r="C9" s="19">
        <v>549</v>
      </c>
      <c r="D9" s="21">
        <f t="shared" si="0"/>
        <v>1074</v>
      </c>
      <c r="E9" s="18">
        <v>174</v>
      </c>
      <c r="F9" s="19">
        <v>190</v>
      </c>
      <c r="G9" s="21">
        <f aca="true" t="shared" si="3" ref="G9:G71">+E9+F9</f>
        <v>364</v>
      </c>
      <c r="H9" s="32">
        <f t="shared" si="2"/>
        <v>0.3314</v>
      </c>
      <c r="I9" s="33">
        <f t="shared" si="2"/>
        <v>0.3461</v>
      </c>
      <c r="J9" s="35">
        <f t="shared" si="2"/>
        <v>0.3389</v>
      </c>
    </row>
    <row r="10" spans="1:10" ht="18" customHeight="1">
      <c r="A10" s="10" t="s">
        <v>5</v>
      </c>
      <c r="B10" s="18">
        <v>561</v>
      </c>
      <c r="C10" s="19">
        <v>474</v>
      </c>
      <c r="D10" s="21">
        <f t="shared" si="0"/>
        <v>1035</v>
      </c>
      <c r="E10" s="18">
        <v>152</v>
      </c>
      <c r="F10" s="19">
        <v>153</v>
      </c>
      <c r="G10" s="21">
        <f t="shared" si="3"/>
        <v>305</v>
      </c>
      <c r="H10" s="32">
        <f t="shared" si="2"/>
        <v>0.2709</v>
      </c>
      <c r="I10" s="33">
        <f t="shared" si="2"/>
        <v>0.3228</v>
      </c>
      <c r="J10" s="35">
        <f t="shared" si="2"/>
        <v>0.2947</v>
      </c>
    </row>
    <row r="11" spans="1:10" ht="18" customHeight="1">
      <c r="A11" s="10" t="s">
        <v>6</v>
      </c>
      <c r="B11" s="18">
        <v>512</v>
      </c>
      <c r="C11" s="19">
        <v>486</v>
      </c>
      <c r="D11" s="21">
        <f t="shared" si="0"/>
        <v>998</v>
      </c>
      <c r="E11" s="18">
        <v>180</v>
      </c>
      <c r="F11" s="19">
        <v>160</v>
      </c>
      <c r="G11" s="21">
        <f t="shared" si="3"/>
        <v>340</v>
      </c>
      <c r="H11" s="32">
        <f t="shared" si="2"/>
        <v>0.3516</v>
      </c>
      <c r="I11" s="33">
        <f t="shared" si="2"/>
        <v>0.3292</v>
      </c>
      <c r="J11" s="35">
        <f t="shared" si="2"/>
        <v>0.3407</v>
      </c>
    </row>
    <row r="12" spans="1:10" ht="18" customHeight="1" thickBot="1">
      <c r="A12" s="11" t="s">
        <v>7</v>
      </c>
      <c r="B12" s="18">
        <v>457</v>
      </c>
      <c r="C12" s="19">
        <v>458</v>
      </c>
      <c r="D12" s="22">
        <f t="shared" si="0"/>
        <v>915</v>
      </c>
      <c r="E12" s="18">
        <v>160</v>
      </c>
      <c r="F12" s="19">
        <v>165</v>
      </c>
      <c r="G12" s="22">
        <f t="shared" si="3"/>
        <v>325</v>
      </c>
      <c r="H12" s="32">
        <f t="shared" si="2"/>
        <v>0.3501</v>
      </c>
      <c r="I12" s="33">
        <f t="shared" si="2"/>
        <v>0.3603</v>
      </c>
      <c r="J12" s="36">
        <f t="shared" si="2"/>
        <v>0.3552</v>
      </c>
    </row>
    <row r="13" spans="1:10" ht="18" customHeight="1" thickBot="1">
      <c r="A13" s="12" t="s">
        <v>8</v>
      </c>
      <c r="B13" s="23">
        <f>SUM(B8:B12)</f>
        <v>2553</v>
      </c>
      <c r="C13" s="24">
        <f>SUM(C8:C12)</f>
        <v>2481</v>
      </c>
      <c r="D13" s="25">
        <f t="shared" si="0"/>
        <v>5034</v>
      </c>
      <c r="E13" s="23">
        <f>SUM(E8:E12)</f>
        <v>831</v>
      </c>
      <c r="F13" s="24">
        <f>SUM(F8:F12)</f>
        <v>847</v>
      </c>
      <c r="G13" s="25">
        <f t="shared" si="3"/>
        <v>1678</v>
      </c>
      <c r="H13" s="37">
        <f t="shared" si="2"/>
        <v>0.3255</v>
      </c>
      <c r="I13" s="38">
        <f t="shared" si="2"/>
        <v>0.3414</v>
      </c>
      <c r="J13" s="39">
        <f t="shared" si="2"/>
        <v>0.3333</v>
      </c>
    </row>
    <row r="14" spans="1:10" ht="18" customHeight="1">
      <c r="A14" s="9" t="s">
        <v>9</v>
      </c>
      <c r="B14" s="18">
        <v>547</v>
      </c>
      <c r="C14" s="19">
        <v>506</v>
      </c>
      <c r="D14" s="20">
        <f t="shared" si="0"/>
        <v>1053</v>
      </c>
      <c r="E14" s="18">
        <v>192</v>
      </c>
      <c r="F14" s="19">
        <v>193</v>
      </c>
      <c r="G14" s="20">
        <f t="shared" si="3"/>
        <v>385</v>
      </c>
      <c r="H14" s="32">
        <f t="shared" si="2"/>
        <v>0.351</v>
      </c>
      <c r="I14" s="33">
        <f t="shared" si="2"/>
        <v>0.3814</v>
      </c>
      <c r="J14" s="34">
        <f t="shared" si="2"/>
        <v>0.3656</v>
      </c>
    </row>
    <row r="15" spans="1:10" ht="18" customHeight="1">
      <c r="A15" s="10" t="s">
        <v>10</v>
      </c>
      <c r="B15" s="18">
        <v>487</v>
      </c>
      <c r="C15" s="19">
        <v>475</v>
      </c>
      <c r="D15" s="21">
        <f t="shared" si="0"/>
        <v>962</v>
      </c>
      <c r="E15" s="18">
        <v>171</v>
      </c>
      <c r="F15" s="19">
        <v>182</v>
      </c>
      <c r="G15" s="21">
        <f t="shared" si="3"/>
        <v>353</v>
      </c>
      <c r="H15" s="32">
        <f t="shared" si="2"/>
        <v>0.3511</v>
      </c>
      <c r="I15" s="33">
        <f t="shared" si="2"/>
        <v>0.3832</v>
      </c>
      <c r="J15" s="35">
        <f t="shared" si="2"/>
        <v>0.3669</v>
      </c>
    </row>
    <row r="16" spans="1:10" ht="18" customHeight="1">
      <c r="A16" s="10" t="s">
        <v>11</v>
      </c>
      <c r="B16" s="18">
        <v>530</v>
      </c>
      <c r="C16" s="19">
        <v>505</v>
      </c>
      <c r="D16" s="21">
        <f t="shared" si="0"/>
        <v>1035</v>
      </c>
      <c r="E16" s="18">
        <v>213</v>
      </c>
      <c r="F16" s="19">
        <v>196</v>
      </c>
      <c r="G16" s="21">
        <f t="shared" si="3"/>
        <v>409</v>
      </c>
      <c r="H16" s="32">
        <f t="shared" si="2"/>
        <v>0.4019</v>
      </c>
      <c r="I16" s="33">
        <f t="shared" si="2"/>
        <v>0.3881</v>
      </c>
      <c r="J16" s="35">
        <f t="shared" si="2"/>
        <v>0.3952</v>
      </c>
    </row>
    <row r="17" spans="1:10" ht="18" customHeight="1">
      <c r="A17" s="10" t="s">
        <v>12</v>
      </c>
      <c r="B17" s="18">
        <v>534</v>
      </c>
      <c r="C17" s="19">
        <v>467</v>
      </c>
      <c r="D17" s="21">
        <f t="shared" si="0"/>
        <v>1001</v>
      </c>
      <c r="E17" s="18">
        <v>191</v>
      </c>
      <c r="F17" s="19">
        <v>189</v>
      </c>
      <c r="G17" s="21">
        <f t="shared" si="3"/>
        <v>380</v>
      </c>
      <c r="H17" s="32">
        <f t="shared" si="2"/>
        <v>0.3577</v>
      </c>
      <c r="I17" s="33">
        <f t="shared" si="2"/>
        <v>0.4047</v>
      </c>
      <c r="J17" s="35">
        <f t="shared" si="2"/>
        <v>0.3796</v>
      </c>
    </row>
    <row r="18" spans="1:10" ht="18" customHeight="1" thickBot="1">
      <c r="A18" s="10" t="s">
        <v>13</v>
      </c>
      <c r="B18" s="18">
        <v>541</v>
      </c>
      <c r="C18" s="19">
        <v>561</v>
      </c>
      <c r="D18" s="21">
        <f t="shared" si="0"/>
        <v>1102</v>
      </c>
      <c r="E18" s="18">
        <v>203</v>
      </c>
      <c r="F18" s="19">
        <v>222</v>
      </c>
      <c r="G18" s="21">
        <f t="shared" si="3"/>
        <v>425</v>
      </c>
      <c r="H18" s="32">
        <f t="shared" si="2"/>
        <v>0.3752</v>
      </c>
      <c r="I18" s="33">
        <f t="shared" si="2"/>
        <v>0.3957</v>
      </c>
      <c r="J18" s="35">
        <f t="shared" si="2"/>
        <v>0.3857</v>
      </c>
    </row>
    <row r="19" spans="1:10" ht="18" customHeight="1" thickBot="1">
      <c r="A19" s="12" t="s">
        <v>8</v>
      </c>
      <c r="B19" s="23">
        <f>SUM(B14:B18)</f>
        <v>2639</v>
      </c>
      <c r="C19" s="24">
        <f>SUM(C14:C18)</f>
        <v>2514</v>
      </c>
      <c r="D19" s="25">
        <f t="shared" si="0"/>
        <v>5153</v>
      </c>
      <c r="E19" s="23">
        <f>SUM(E14:E18)</f>
        <v>970</v>
      </c>
      <c r="F19" s="24">
        <f>SUM(F14:F18)</f>
        <v>982</v>
      </c>
      <c r="G19" s="25">
        <f t="shared" si="3"/>
        <v>1952</v>
      </c>
      <c r="H19" s="37">
        <f t="shared" si="2"/>
        <v>0.3676</v>
      </c>
      <c r="I19" s="38">
        <f t="shared" si="2"/>
        <v>0.3906</v>
      </c>
      <c r="J19" s="39">
        <f t="shared" si="2"/>
        <v>0.3788</v>
      </c>
    </row>
    <row r="20" spans="1:10" ht="18" customHeight="1">
      <c r="A20" s="10" t="s">
        <v>14</v>
      </c>
      <c r="B20" s="18">
        <v>585</v>
      </c>
      <c r="C20" s="19">
        <v>521</v>
      </c>
      <c r="D20" s="21">
        <f t="shared" si="0"/>
        <v>1106</v>
      </c>
      <c r="E20" s="18">
        <v>209</v>
      </c>
      <c r="F20" s="19">
        <v>209</v>
      </c>
      <c r="G20" s="21">
        <f t="shared" si="3"/>
        <v>418</v>
      </c>
      <c r="H20" s="32">
        <f t="shared" si="2"/>
        <v>0.3573</v>
      </c>
      <c r="I20" s="33">
        <f t="shared" si="2"/>
        <v>0.4012</v>
      </c>
      <c r="J20" s="35">
        <f t="shared" si="2"/>
        <v>0.3779</v>
      </c>
    </row>
    <row r="21" spans="1:10" ht="18" customHeight="1">
      <c r="A21" s="10" t="s">
        <v>15</v>
      </c>
      <c r="B21" s="18">
        <v>535</v>
      </c>
      <c r="C21" s="19">
        <v>541</v>
      </c>
      <c r="D21" s="21">
        <f t="shared" si="0"/>
        <v>1076</v>
      </c>
      <c r="E21" s="18">
        <v>206</v>
      </c>
      <c r="F21" s="19">
        <v>203</v>
      </c>
      <c r="G21" s="21">
        <f t="shared" si="3"/>
        <v>409</v>
      </c>
      <c r="H21" s="32">
        <f t="shared" si="2"/>
        <v>0.385</v>
      </c>
      <c r="I21" s="33">
        <f t="shared" si="2"/>
        <v>0.3752</v>
      </c>
      <c r="J21" s="35">
        <f t="shared" si="2"/>
        <v>0.3801</v>
      </c>
    </row>
    <row r="22" spans="1:10" ht="18" customHeight="1">
      <c r="A22" s="10" t="s">
        <v>16</v>
      </c>
      <c r="B22" s="18">
        <v>572</v>
      </c>
      <c r="C22" s="19">
        <v>574</v>
      </c>
      <c r="D22" s="21">
        <f t="shared" si="0"/>
        <v>1146</v>
      </c>
      <c r="E22" s="18">
        <v>243</v>
      </c>
      <c r="F22" s="19">
        <v>232</v>
      </c>
      <c r="G22" s="21">
        <f t="shared" si="3"/>
        <v>475</v>
      </c>
      <c r="H22" s="32">
        <f t="shared" si="2"/>
        <v>0.4248</v>
      </c>
      <c r="I22" s="33">
        <f t="shared" si="2"/>
        <v>0.4042</v>
      </c>
      <c r="J22" s="35">
        <f t="shared" si="2"/>
        <v>0.4145</v>
      </c>
    </row>
    <row r="23" spans="1:10" ht="18" customHeight="1">
      <c r="A23" s="10" t="s">
        <v>17</v>
      </c>
      <c r="B23" s="18">
        <v>632</v>
      </c>
      <c r="C23" s="19">
        <v>609</v>
      </c>
      <c r="D23" s="21">
        <f t="shared" si="0"/>
        <v>1241</v>
      </c>
      <c r="E23" s="18">
        <v>259</v>
      </c>
      <c r="F23" s="19">
        <v>246</v>
      </c>
      <c r="G23" s="21">
        <f t="shared" si="3"/>
        <v>505</v>
      </c>
      <c r="H23" s="32">
        <f t="shared" si="2"/>
        <v>0.4098</v>
      </c>
      <c r="I23" s="33">
        <f t="shared" si="2"/>
        <v>0.4039</v>
      </c>
      <c r="J23" s="35">
        <f t="shared" si="2"/>
        <v>0.4069</v>
      </c>
    </row>
    <row r="24" spans="1:10" ht="18" customHeight="1" thickBot="1">
      <c r="A24" s="10" t="s">
        <v>18</v>
      </c>
      <c r="B24" s="18">
        <v>632</v>
      </c>
      <c r="C24" s="19">
        <v>578</v>
      </c>
      <c r="D24" s="21">
        <f t="shared" si="0"/>
        <v>1210</v>
      </c>
      <c r="E24" s="18">
        <v>247</v>
      </c>
      <c r="F24" s="19">
        <v>255</v>
      </c>
      <c r="G24" s="21">
        <f t="shared" si="3"/>
        <v>502</v>
      </c>
      <c r="H24" s="32">
        <f t="shared" si="2"/>
        <v>0.3908</v>
      </c>
      <c r="I24" s="33">
        <f t="shared" si="2"/>
        <v>0.4412</v>
      </c>
      <c r="J24" s="35">
        <f t="shared" si="2"/>
        <v>0.4149</v>
      </c>
    </row>
    <row r="25" spans="1:10" ht="18" customHeight="1" thickBot="1">
      <c r="A25" s="12" t="s">
        <v>8</v>
      </c>
      <c r="B25" s="23">
        <f>SUM(B20:B24)</f>
        <v>2956</v>
      </c>
      <c r="C25" s="24">
        <f>SUM(C20:C24)</f>
        <v>2823</v>
      </c>
      <c r="D25" s="25">
        <f t="shared" si="0"/>
        <v>5779</v>
      </c>
      <c r="E25" s="23">
        <f>SUM(E20:E24)</f>
        <v>1164</v>
      </c>
      <c r="F25" s="24">
        <f>SUM(F20:F24)</f>
        <v>1145</v>
      </c>
      <c r="G25" s="25">
        <f t="shared" si="3"/>
        <v>2309</v>
      </c>
      <c r="H25" s="37">
        <f t="shared" si="2"/>
        <v>0.3938</v>
      </c>
      <c r="I25" s="38">
        <f t="shared" si="2"/>
        <v>0.4056</v>
      </c>
      <c r="J25" s="39">
        <f t="shared" si="2"/>
        <v>0.3996</v>
      </c>
    </row>
    <row r="26" spans="1:10" ht="18" customHeight="1">
      <c r="A26" s="10" t="s">
        <v>19</v>
      </c>
      <c r="B26" s="18">
        <v>629</v>
      </c>
      <c r="C26" s="19">
        <v>598</v>
      </c>
      <c r="D26" s="21">
        <f t="shared" si="0"/>
        <v>1227</v>
      </c>
      <c r="E26" s="18">
        <v>261</v>
      </c>
      <c r="F26" s="19">
        <v>277</v>
      </c>
      <c r="G26" s="21">
        <f t="shared" si="3"/>
        <v>538</v>
      </c>
      <c r="H26" s="32">
        <f t="shared" si="2"/>
        <v>0.4149</v>
      </c>
      <c r="I26" s="33">
        <f t="shared" si="2"/>
        <v>0.4632</v>
      </c>
      <c r="J26" s="35">
        <f t="shared" si="2"/>
        <v>0.4385</v>
      </c>
    </row>
    <row r="27" spans="1:10" ht="18" customHeight="1">
      <c r="A27" s="10" t="s">
        <v>20</v>
      </c>
      <c r="B27" s="18">
        <v>620</v>
      </c>
      <c r="C27" s="19">
        <v>615</v>
      </c>
      <c r="D27" s="21">
        <f t="shared" si="0"/>
        <v>1235</v>
      </c>
      <c r="E27" s="18">
        <v>286</v>
      </c>
      <c r="F27" s="19">
        <v>287</v>
      </c>
      <c r="G27" s="21">
        <f t="shared" si="3"/>
        <v>573</v>
      </c>
      <c r="H27" s="32">
        <f t="shared" si="2"/>
        <v>0.4613</v>
      </c>
      <c r="I27" s="33">
        <f t="shared" si="2"/>
        <v>0.4667</v>
      </c>
      <c r="J27" s="35">
        <f t="shared" si="2"/>
        <v>0.464</v>
      </c>
    </row>
    <row r="28" spans="1:10" ht="18" customHeight="1">
      <c r="A28" s="10" t="s">
        <v>21</v>
      </c>
      <c r="B28" s="18">
        <v>640</v>
      </c>
      <c r="C28" s="19">
        <v>579</v>
      </c>
      <c r="D28" s="21">
        <f t="shared" si="0"/>
        <v>1219</v>
      </c>
      <c r="E28" s="18">
        <v>275</v>
      </c>
      <c r="F28" s="19">
        <v>250</v>
      </c>
      <c r="G28" s="21">
        <f t="shared" si="3"/>
        <v>525</v>
      </c>
      <c r="H28" s="32">
        <f t="shared" si="2"/>
        <v>0.4297</v>
      </c>
      <c r="I28" s="33">
        <f t="shared" si="2"/>
        <v>0.4318</v>
      </c>
      <c r="J28" s="35">
        <f t="shared" si="2"/>
        <v>0.4307</v>
      </c>
    </row>
    <row r="29" spans="1:10" ht="18" customHeight="1">
      <c r="A29" s="10" t="s">
        <v>22</v>
      </c>
      <c r="B29" s="18">
        <v>737</v>
      </c>
      <c r="C29" s="19">
        <v>610</v>
      </c>
      <c r="D29" s="21">
        <f t="shared" si="0"/>
        <v>1347</v>
      </c>
      <c r="E29" s="18">
        <v>346</v>
      </c>
      <c r="F29" s="19">
        <v>280</v>
      </c>
      <c r="G29" s="21">
        <f t="shared" si="3"/>
        <v>626</v>
      </c>
      <c r="H29" s="32">
        <f t="shared" si="2"/>
        <v>0.4695</v>
      </c>
      <c r="I29" s="33">
        <f t="shared" si="2"/>
        <v>0.459</v>
      </c>
      <c r="J29" s="35">
        <f t="shared" si="2"/>
        <v>0.4647</v>
      </c>
    </row>
    <row r="30" spans="1:10" ht="18" customHeight="1" thickBot="1">
      <c r="A30" s="10" t="s">
        <v>23</v>
      </c>
      <c r="B30" s="18">
        <v>682</v>
      </c>
      <c r="C30" s="19">
        <v>684</v>
      </c>
      <c r="D30" s="21">
        <f t="shared" si="0"/>
        <v>1366</v>
      </c>
      <c r="E30" s="18">
        <v>303</v>
      </c>
      <c r="F30" s="19">
        <v>336</v>
      </c>
      <c r="G30" s="21">
        <f t="shared" si="3"/>
        <v>639</v>
      </c>
      <c r="H30" s="32">
        <f t="shared" si="2"/>
        <v>0.4443</v>
      </c>
      <c r="I30" s="33">
        <f t="shared" si="2"/>
        <v>0.4912</v>
      </c>
      <c r="J30" s="35">
        <f t="shared" si="2"/>
        <v>0.4678</v>
      </c>
    </row>
    <row r="31" spans="1:10" ht="18" customHeight="1" thickBot="1">
      <c r="A31" s="12" t="s">
        <v>8</v>
      </c>
      <c r="B31" s="23">
        <f>SUM(B26:B30)</f>
        <v>3308</v>
      </c>
      <c r="C31" s="24">
        <f>SUM(C26:C30)</f>
        <v>3086</v>
      </c>
      <c r="D31" s="25">
        <f t="shared" si="0"/>
        <v>6394</v>
      </c>
      <c r="E31" s="23">
        <f>SUM(E26:E30)</f>
        <v>1471</v>
      </c>
      <c r="F31" s="24">
        <f>SUM(F26:F30)</f>
        <v>1430</v>
      </c>
      <c r="G31" s="25">
        <f t="shared" si="3"/>
        <v>2901</v>
      </c>
      <c r="H31" s="37">
        <f t="shared" si="2"/>
        <v>0.4447</v>
      </c>
      <c r="I31" s="38">
        <f t="shared" si="2"/>
        <v>0.4634</v>
      </c>
      <c r="J31" s="39">
        <f t="shared" si="2"/>
        <v>0.4537</v>
      </c>
    </row>
    <row r="32" spans="1:10" ht="18" customHeight="1">
      <c r="A32" s="10" t="s">
        <v>24</v>
      </c>
      <c r="B32" s="18">
        <v>726</v>
      </c>
      <c r="C32" s="19">
        <v>712</v>
      </c>
      <c r="D32" s="21">
        <f t="shared" si="0"/>
        <v>1438</v>
      </c>
      <c r="E32" s="18">
        <v>346</v>
      </c>
      <c r="F32" s="19">
        <v>353</v>
      </c>
      <c r="G32" s="21">
        <f t="shared" si="3"/>
        <v>699</v>
      </c>
      <c r="H32" s="32">
        <f t="shared" si="2"/>
        <v>0.4766</v>
      </c>
      <c r="I32" s="33">
        <f t="shared" si="2"/>
        <v>0.4958</v>
      </c>
      <c r="J32" s="35">
        <f t="shared" si="2"/>
        <v>0.4861</v>
      </c>
    </row>
    <row r="33" spans="1:10" ht="18" customHeight="1">
      <c r="A33" s="10" t="s">
        <v>25</v>
      </c>
      <c r="B33" s="18">
        <v>848</v>
      </c>
      <c r="C33" s="19">
        <v>749</v>
      </c>
      <c r="D33" s="21">
        <f t="shared" si="0"/>
        <v>1597</v>
      </c>
      <c r="E33" s="18">
        <v>402</v>
      </c>
      <c r="F33" s="19">
        <v>367</v>
      </c>
      <c r="G33" s="21">
        <f t="shared" si="3"/>
        <v>769</v>
      </c>
      <c r="H33" s="32">
        <f t="shared" si="2"/>
        <v>0.4741</v>
      </c>
      <c r="I33" s="33">
        <f t="shared" si="2"/>
        <v>0.49</v>
      </c>
      <c r="J33" s="35">
        <f t="shared" si="2"/>
        <v>0.4815</v>
      </c>
    </row>
    <row r="34" spans="1:10" ht="18" customHeight="1">
      <c r="A34" s="10" t="s">
        <v>26</v>
      </c>
      <c r="B34" s="18">
        <v>777</v>
      </c>
      <c r="C34" s="19">
        <v>760</v>
      </c>
      <c r="D34" s="21">
        <f t="shared" si="0"/>
        <v>1537</v>
      </c>
      <c r="E34" s="18">
        <v>387</v>
      </c>
      <c r="F34" s="19">
        <v>372</v>
      </c>
      <c r="G34" s="21">
        <f t="shared" si="3"/>
        <v>759</v>
      </c>
      <c r="H34" s="32">
        <f t="shared" si="2"/>
        <v>0.4981</v>
      </c>
      <c r="I34" s="33">
        <f t="shared" si="2"/>
        <v>0.4895</v>
      </c>
      <c r="J34" s="35">
        <f t="shared" si="2"/>
        <v>0.4938</v>
      </c>
    </row>
    <row r="35" spans="1:10" ht="18" customHeight="1">
      <c r="A35" s="10" t="s">
        <v>27</v>
      </c>
      <c r="B35" s="18">
        <v>856</v>
      </c>
      <c r="C35" s="19">
        <v>809</v>
      </c>
      <c r="D35" s="21">
        <f t="shared" si="0"/>
        <v>1665</v>
      </c>
      <c r="E35" s="18">
        <v>429</v>
      </c>
      <c r="F35" s="19">
        <v>419</v>
      </c>
      <c r="G35" s="21">
        <f t="shared" si="3"/>
        <v>848</v>
      </c>
      <c r="H35" s="32">
        <f t="shared" si="2"/>
        <v>0.5012</v>
      </c>
      <c r="I35" s="33">
        <f t="shared" si="2"/>
        <v>0.5179</v>
      </c>
      <c r="J35" s="35">
        <f t="shared" si="2"/>
        <v>0.5093</v>
      </c>
    </row>
    <row r="36" spans="1:10" ht="18" customHeight="1" thickBot="1">
      <c r="A36" s="10" t="s">
        <v>28</v>
      </c>
      <c r="B36" s="18">
        <v>937</v>
      </c>
      <c r="C36" s="19">
        <v>866</v>
      </c>
      <c r="D36" s="21">
        <f t="shared" si="0"/>
        <v>1803</v>
      </c>
      <c r="E36" s="18">
        <v>488</v>
      </c>
      <c r="F36" s="19">
        <v>434</v>
      </c>
      <c r="G36" s="21">
        <f t="shared" si="3"/>
        <v>922</v>
      </c>
      <c r="H36" s="32">
        <f t="shared" si="2"/>
        <v>0.5208</v>
      </c>
      <c r="I36" s="33">
        <f t="shared" si="2"/>
        <v>0.5012</v>
      </c>
      <c r="J36" s="35">
        <f t="shared" si="2"/>
        <v>0.5114</v>
      </c>
    </row>
    <row r="37" spans="1:10" ht="18" customHeight="1" thickBot="1">
      <c r="A37" s="12" t="s">
        <v>8</v>
      </c>
      <c r="B37" s="23">
        <f>SUM(B32:B36)</f>
        <v>4144</v>
      </c>
      <c r="C37" s="24">
        <f>SUM(C32:C36)</f>
        <v>3896</v>
      </c>
      <c r="D37" s="25">
        <f t="shared" si="0"/>
        <v>8040</v>
      </c>
      <c r="E37" s="23">
        <f>SUM(E32:E36)</f>
        <v>2052</v>
      </c>
      <c r="F37" s="24">
        <f>SUM(F32:F36)</f>
        <v>1945</v>
      </c>
      <c r="G37" s="25">
        <f t="shared" si="3"/>
        <v>3997</v>
      </c>
      <c r="H37" s="37">
        <f t="shared" si="2"/>
        <v>0.4952</v>
      </c>
      <c r="I37" s="38">
        <f t="shared" si="2"/>
        <v>0.4992</v>
      </c>
      <c r="J37" s="39">
        <f t="shared" si="2"/>
        <v>0.4971</v>
      </c>
    </row>
    <row r="38" spans="1:10" ht="18" customHeight="1">
      <c r="A38" s="10" t="s">
        <v>29</v>
      </c>
      <c r="B38" s="18">
        <v>847</v>
      </c>
      <c r="C38" s="19">
        <v>808</v>
      </c>
      <c r="D38" s="21">
        <f t="shared" si="0"/>
        <v>1655</v>
      </c>
      <c r="E38" s="18">
        <v>419</v>
      </c>
      <c r="F38" s="19">
        <v>430</v>
      </c>
      <c r="G38" s="21">
        <f t="shared" si="3"/>
        <v>849</v>
      </c>
      <c r="H38" s="32">
        <f t="shared" si="2"/>
        <v>0.4947</v>
      </c>
      <c r="I38" s="33">
        <f t="shared" si="2"/>
        <v>0.5322</v>
      </c>
      <c r="J38" s="35">
        <f t="shared" si="2"/>
        <v>0.513</v>
      </c>
    </row>
    <row r="39" spans="1:10" ht="18" customHeight="1">
      <c r="A39" s="10" t="s">
        <v>30</v>
      </c>
      <c r="B39" s="18">
        <v>825</v>
      </c>
      <c r="C39" s="19">
        <v>799</v>
      </c>
      <c r="D39" s="21">
        <f t="shared" si="0"/>
        <v>1624</v>
      </c>
      <c r="E39" s="18">
        <v>443</v>
      </c>
      <c r="F39" s="19">
        <v>427</v>
      </c>
      <c r="G39" s="21">
        <f t="shared" si="3"/>
        <v>870</v>
      </c>
      <c r="H39" s="32">
        <f t="shared" si="2"/>
        <v>0.537</v>
      </c>
      <c r="I39" s="33">
        <f t="shared" si="2"/>
        <v>0.5344</v>
      </c>
      <c r="J39" s="35">
        <f t="shared" si="2"/>
        <v>0.5357</v>
      </c>
    </row>
    <row r="40" spans="1:10" ht="18" customHeight="1">
      <c r="A40" s="10" t="s">
        <v>31</v>
      </c>
      <c r="B40" s="18">
        <v>775</v>
      </c>
      <c r="C40" s="19">
        <v>749</v>
      </c>
      <c r="D40" s="21">
        <f t="shared" si="0"/>
        <v>1524</v>
      </c>
      <c r="E40" s="18">
        <v>438</v>
      </c>
      <c r="F40" s="19">
        <v>429</v>
      </c>
      <c r="G40" s="21">
        <f t="shared" si="3"/>
        <v>867</v>
      </c>
      <c r="H40" s="32">
        <f aca="true" t="shared" si="4" ref="H40:J71">IF(B40&gt;0,ROUND(E40/B40,4),"")</f>
        <v>0.5652</v>
      </c>
      <c r="I40" s="33">
        <f t="shared" si="4"/>
        <v>0.5728</v>
      </c>
      <c r="J40" s="35">
        <f t="shared" si="4"/>
        <v>0.5689</v>
      </c>
    </row>
    <row r="41" spans="1:10" ht="18" customHeight="1">
      <c r="A41" s="10" t="s">
        <v>32</v>
      </c>
      <c r="B41" s="18">
        <v>733</v>
      </c>
      <c r="C41" s="19">
        <v>760</v>
      </c>
      <c r="D41" s="21">
        <f t="shared" si="0"/>
        <v>1493</v>
      </c>
      <c r="E41" s="18">
        <v>410</v>
      </c>
      <c r="F41" s="19">
        <v>427</v>
      </c>
      <c r="G41" s="21">
        <f t="shared" si="3"/>
        <v>837</v>
      </c>
      <c r="H41" s="32">
        <f t="shared" si="4"/>
        <v>0.5593</v>
      </c>
      <c r="I41" s="33">
        <f t="shared" si="4"/>
        <v>0.5618</v>
      </c>
      <c r="J41" s="35">
        <f t="shared" si="4"/>
        <v>0.5606</v>
      </c>
    </row>
    <row r="42" spans="1:10" ht="18" customHeight="1" thickBot="1">
      <c r="A42" s="10" t="s">
        <v>33</v>
      </c>
      <c r="B42" s="18">
        <v>742</v>
      </c>
      <c r="C42" s="19">
        <v>767</v>
      </c>
      <c r="D42" s="21">
        <f t="shared" si="0"/>
        <v>1509</v>
      </c>
      <c r="E42" s="18">
        <v>414</v>
      </c>
      <c r="F42" s="19">
        <v>470</v>
      </c>
      <c r="G42" s="21">
        <f t="shared" si="3"/>
        <v>884</v>
      </c>
      <c r="H42" s="32">
        <f t="shared" si="4"/>
        <v>0.558</v>
      </c>
      <c r="I42" s="33">
        <f t="shared" si="4"/>
        <v>0.6128</v>
      </c>
      <c r="J42" s="35">
        <f t="shared" si="4"/>
        <v>0.5858</v>
      </c>
    </row>
    <row r="43" spans="1:10" ht="18" customHeight="1" thickBot="1">
      <c r="A43" s="12" t="s">
        <v>8</v>
      </c>
      <c r="B43" s="23">
        <f>SUM(B38:B42)</f>
        <v>3922</v>
      </c>
      <c r="C43" s="24">
        <f>SUM(C38:C42)</f>
        <v>3883</v>
      </c>
      <c r="D43" s="25">
        <f t="shared" si="0"/>
        <v>7805</v>
      </c>
      <c r="E43" s="23">
        <f>SUM(E38:E42)</f>
        <v>2124</v>
      </c>
      <c r="F43" s="24">
        <f>SUM(F38:F42)</f>
        <v>2183</v>
      </c>
      <c r="G43" s="25">
        <f t="shared" si="3"/>
        <v>4307</v>
      </c>
      <c r="H43" s="37">
        <f t="shared" si="4"/>
        <v>0.5416</v>
      </c>
      <c r="I43" s="38">
        <f t="shared" si="4"/>
        <v>0.5622</v>
      </c>
      <c r="J43" s="39">
        <f t="shared" si="4"/>
        <v>0.5518</v>
      </c>
    </row>
    <row r="44" spans="1:10" ht="18" customHeight="1">
      <c r="A44" s="10" t="s">
        <v>34</v>
      </c>
      <c r="B44" s="26">
        <v>720</v>
      </c>
      <c r="C44" s="27">
        <v>715</v>
      </c>
      <c r="D44" s="28">
        <f t="shared" si="0"/>
        <v>1435</v>
      </c>
      <c r="E44" s="26">
        <v>418</v>
      </c>
      <c r="F44" s="27">
        <v>418</v>
      </c>
      <c r="G44" s="28">
        <f t="shared" si="3"/>
        <v>836</v>
      </c>
      <c r="H44" s="40">
        <f t="shared" si="4"/>
        <v>0.5806</v>
      </c>
      <c r="I44" s="41">
        <f t="shared" si="4"/>
        <v>0.5846</v>
      </c>
      <c r="J44" s="42">
        <f t="shared" si="4"/>
        <v>0.5826</v>
      </c>
    </row>
    <row r="45" spans="1:10" ht="18" customHeight="1">
      <c r="A45" s="10" t="s">
        <v>35</v>
      </c>
      <c r="B45" s="18">
        <v>544</v>
      </c>
      <c r="C45" s="19">
        <v>516</v>
      </c>
      <c r="D45" s="21">
        <f t="shared" si="0"/>
        <v>1060</v>
      </c>
      <c r="E45" s="18">
        <v>327</v>
      </c>
      <c r="F45" s="19">
        <v>305</v>
      </c>
      <c r="G45" s="21">
        <f t="shared" si="3"/>
        <v>632</v>
      </c>
      <c r="H45" s="32">
        <f t="shared" si="4"/>
        <v>0.6011</v>
      </c>
      <c r="I45" s="33">
        <f t="shared" si="4"/>
        <v>0.5911</v>
      </c>
      <c r="J45" s="35">
        <f t="shared" si="4"/>
        <v>0.5962</v>
      </c>
    </row>
    <row r="46" spans="1:10" ht="18" customHeight="1">
      <c r="A46" s="10" t="s">
        <v>36</v>
      </c>
      <c r="B46" s="18">
        <v>759</v>
      </c>
      <c r="C46" s="19">
        <v>821</v>
      </c>
      <c r="D46" s="21">
        <f t="shared" si="0"/>
        <v>1580</v>
      </c>
      <c r="E46" s="18">
        <v>455</v>
      </c>
      <c r="F46" s="19">
        <v>520</v>
      </c>
      <c r="G46" s="21">
        <f t="shared" si="3"/>
        <v>975</v>
      </c>
      <c r="H46" s="32">
        <f t="shared" si="4"/>
        <v>0.5995</v>
      </c>
      <c r="I46" s="33">
        <f t="shared" si="4"/>
        <v>0.6334</v>
      </c>
      <c r="J46" s="35">
        <f t="shared" si="4"/>
        <v>0.6171</v>
      </c>
    </row>
    <row r="47" spans="1:10" ht="18" customHeight="1">
      <c r="A47" s="10" t="s">
        <v>37</v>
      </c>
      <c r="B47" s="18">
        <v>719</v>
      </c>
      <c r="C47" s="19">
        <v>706</v>
      </c>
      <c r="D47" s="21">
        <f t="shared" si="0"/>
        <v>1425</v>
      </c>
      <c r="E47" s="18">
        <v>413</v>
      </c>
      <c r="F47" s="19">
        <v>437</v>
      </c>
      <c r="G47" s="21">
        <f t="shared" si="3"/>
        <v>850</v>
      </c>
      <c r="H47" s="32">
        <f t="shared" si="4"/>
        <v>0.5744</v>
      </c>
      <c r="I47" s="33">
        <f t="shared" si="4"/>
        <v>0.619</v>
      </c>
      <c r="J47" s="35">
        <f t="shared" si="4"/>
        <v>0.5965</v>
      </c>
    </row>
    <row r="48" spans="1:10" ht="18" customHeight="1" thickBot="1">
      <c r="A48" s="10" t="s">
        <v>38</v>
      </c>
      <c r="B48" s="18">
        <v>663</v>
      </c>
      <c r="C48" s="19">
        <v>651</v>
      </c>
      <c r="D48" s="21">
        <f t="shared" si="0"/>
        <v>1314</v>
      </c>
      <c r="E48" s="18">
        <v>413</v>
      </c>
      <c r="F48" s="19">
        <v>434</v>
      </c>
      <c r="G48" s="21">
        <f t="shared" si="3"/>
        <v>847</v>
      </c>
      <c r="H48" s="32">
        <f t="shared" si="4"/>
        <v>0.6229</v>
      </c>
      <c r="I48" s="33">
        <f t="shared" si="4"/>
        <v>0.6667</v>
      </c>
      <c r="J48" s="35">
        <f t="shared" si="4"/>
        <v>0.6446</v>
      </c>
    </row>
    <row r="49" spans="1:10" ht="18" customHeight="1" thickBot="1">
      <c r="A49" s="12" t="s">
        <v>8</v>
      </c>
      <c r="B49" s="23">
        <f>SUM(B44:B48)</f>
        <v>3405</v>
      </c>
      <c r="C49" s="24">
        <f>SUM(C44:C48)</f>
        <v>3409</v>
      </c>
      <c r="D49" s="25">
        <f t="shared" si="0"/>
        <v>6814</v>
      </c>
      <c r="E49" s="23">
        <f>SUM(E44:E48)</f>
        <v>2026</v>
      </c>
      <c r="F49" s="24">
        <f>SUM(F44:F48)</f>
        <v>2114</v>
      </c>
      <c r="G49" s="25">
        <f t="shared" si="3"/>
        <v>4140</v>
      </c>
      <c r="H49" s="37">
        <f t="shared" si="4"/>
        <v>0.595</v>
      </c>
      <c r="I49" s="38">
        <f t="shared" si="4"/>
        <v>0.6201</v>
      </c>
      <c r="J49" s="39">
        <f t="shared" si="4"/>
        <v>0.6076</v>
      </c>
    </row>
    <row r="50" spans="1:10" ht="18" customHeight="1">
      <c r="A50" s="10" t="s">
        <v>39</v>
      </c>
      <c r="B50" s="18">
        <v>670</v>
      </c>
      <c r="C50" s="19">
        <v>698</v>
      </c>
      <c r="D50" s="21">
        <f t="shared" si="0"/>
        <v>1368</v>
      </c>
      <c r="E50" s="18">
        <v>440</v>
      </c>
      <c r="F50" s="19">
        <v>458</v>
      </c>
      <c r="G50" s="21">
        <f t="shared" si="3"/>
        <v>898</v>
      </c>
      <c r="H50" s="32">
        <f t="shared" si="4"/>
        <v>0.6567</v>
      </c>
      <c r="I50" s="33">
        <f t="shared" si="4"/>
        <v>0.6562</v>
      </c>
      <c r="J50" s="35">
        <f t="shared" si="4"/>
        <v>0.6564</v>
      </c>
    </row>
    <row r="51" spans="1:10" ht="18" customHeight="1">
      <c r="A51" s="10" t="s">
        <v>40</v>
      </c>
      <c r="B51" s="18">
        <v>611</v>
      </c>
      <c r="C51" s="19">
        <v>639</v>
      </c>
      <c r="D51" s="21">
        <f t="shared" si="0"/>
        <v>1250</v>
      </c>
      <c r="E51" s="18">
        <v>375</v>
      </c>
      <c r="F51" s="19">
        <v>424</v>
      </c>
      <c r="G51" s="21">
        <f t="shared" si="3"/>
        <v>799</v>
      </c>
      <c r="H51" s="32">
        <f t="shared" si="4"/>
        <v>0.6137</v>
      </c>
      <c r="I51" s="33">
        <f t="shared" si="4"/>
        <v>0.6635</v>
      </c>
      <c r="J51" s="35">
        <f t="shared" si="4"/>
        <v>0.6392</v>
      </c>
    </row>
    <row r="52" spans="1:10" ht="18" customHeight="1">
      <c r="A52" s="10" t="s">
        <v>41</v>
      </c>
      <c r="B52" s="18">
        <v>656</v>
      </c>
      <c r="C52" s="19">
        <v>675</v>
      </c>
      <c r="D52" s="21">
        <f t="shared" si="0"/>
        <v>1331</v>
      </c>
      <c r="E52" s="18">
        <v>441</v>
      </c>
      <c r="F52" s="19">
        <v>450</v>
      </c>
      <c r="G52" s="21">
        <f t="shared" si="3"/>
        <v>891</v>
      </c>
      <c r="H52" s="32">
        <f t="shared" si="4"/>
        <v>0.6723</v>
      </c>
      <c r="I52" s="33">
        <f t="shared" si="4"/>
        <v>0.6667</v>
      </c>
      <c r="J52" s="35">
        <f t="shared" si="4"/>
        <v>0.6694</v>
      </c>
    </row>
    <row r="53" spans="1:10" ht="18" customHeight="1">
      <c r="A53" s="10" t="s">
        <v>42</v>
      </c>
      <c r="B53" s="18">
        <v>657</v>
      </c>
      <c r="C53" s="19">
        <v>688</v>
      </c>
      <c r="D53" s="21">
        <f t="shared" si="0"/>
        <v>1345</v>
      </c>
      <c r="E53" s="18">
        <v>442</v>
      </c>
      <c r="F53" s="19">
        <v>454</v>
      </c>
      <c r="G53" s="21">
        <f t="shared" si="3"/>
        <v>896</v>
      </c>
      <c r="H53" s="32">
        <f t="shared" si="4"/>
        <v>0.6728</v>
      </c>
      <c r="I53" s="33">
        <f t="shared" si="4"/>
        <v>0.6599</v>
      </c>
      <c r="J53" s="35">
        <f t="shared" si="4"/>
        <v>0.6662</v>
      </c>
    </row>
    <row r="54" spans="1:10" ht="18" customHeight="1" thickBot="1">
      <c r="A54" s="10" t="s">
        <v>43</v>
      </c>
      <c r="B54" s="18">
        <v>672</v>
      </c>
      <c r="C54" s="19">
        <v>672</v>
      </c>
      <c r="D54" s="21">
        <f t="shared" si="0"/>
        <v>1344</v>
      </c>
      <c r="E54" s="18">
        <v>457</v>
      </c>
      <c r="F54" s="19">
        <v>441</v>
      </c>
      <c r="G54" s="21">
        <f t="shared" si="3"/>
        <v>898</v>
      </c>
      <c r="H54" s="32">
        <f t="shared" si="4"/>
        <v>0.6801</v>
      </c>
      <c r="I54" s="33">
        <f t="shared" si="4"/>
        <v>0.6563</v>
      </c>
      <c r="J54" s="35">
        <f t="shared" si="4"/>
        <v>0.6682</v>
      </c>
    </row>
    <row r="55" spans="1:10" ht="18" customHeight="1" thickBot="1">
      <c r="A55" s="12" t="s">
        <v>8</v>
      </c>
      <c r="B55" s="23">
        <f>SUM(B50:B54)</f>
        <v>3266</v>
      </c>
      <c r="C55" s="24">
        <f>SUM(C50:C54)</f>
        <v>3372</v>
      </c>
      <c r="D55" s="25">
        <f t="shared" si="0"/>
        <v>6638</v>
      </c>
      <c r="E55" s="23">
        <f>SUM(E50:E54)</f>
        <v>2155</v>
      </c>
      <c r="F55" s="24">
        <f>SUM(F50:F54)</f>
        <v>2227</v>
      </c>
      <c r="G55" s="25">
        <f t="shared" si="3"/>
        <v>4382</v>
      </c>
      <c r="H55" s="37">
        <f t="shared" si="4"/>
        <v>0.6598</v>
      </c>
      <c r="I55" s="38">
        <f t="shared" si="4"/>
        <v>0.6604</v>
      </c>
      <c r="J55" s="39">
        <f t="shared" si="4"/>
        <v>0.6601</v>
      </c>
    </row>
    <row r="56" spans="1:10" ht="18" customHeight="1">
      <c r="A56" s="10" t="s">
        <v>44</v>
      </c>
      <c r="B56" s="18">
        <v>610</v>
      </c>
      <c r="C56" s="19">
        <v>626</v>
      </c>
      <c r="D56" s="21">
        <f t="shared" si="0"/>
        <v>1236</v>
      </c>
      <c r="E56" s="18">
        <v>429</v>
      </c>
      <c r="F56" s="19">
        <v>452</v>
      </c>
      <c r="G56" s="21">
        <f t="shared" si="3"/>
        <v>881</v>
      </c>
      <c r="H56" s="32">
        <f t="shared" si="4"/>
        <v>0.7033</v>
      </c>
      <c r="I56" s="33">
        <f t="shared" si="4"/>
        <v>0.722</v>
      </c>
      <c r="J56" s="35">
        <f t="shared" si="4"/>
        <v>0.7128</v>
      </c>
    </row>
    <row r="57" spans="1:10" ht="18" customHeight="1">
      <c r="A57" s="10" t="s">
        <v>45</v>
      </c>
      <c r="B57" s="18">
        <v>636</v>
      </c>
      <c r="C57" s="19">
        <v>646</v>
      </c>
      <c r="D57" s="21">
        <f t="shared" si="0"/>
        <v>1282</v>
      </c>
      <c r="E57" s="18">
        <v>447</v>
      </c>
      <c r="F57" s="19">
        <v>457</v>
      </c>
      <c r="G57" s="21">
        <f t="shared" si="3"/>
        <v>904</v>
      </c>
      <c r="H57" s="32">
        <f t="shared" si="4"/>
        <v>0.7028</v>
      </c>
      <c r="I57" s="33">
        <f t="shared" si="4"/>
        <v>0.7074</v>
      </c>
      <c r="J57" s="35">
        <f t="shared" si="4"/>
        <v>0.7051</v>
      </c>
    </row>
    <row r="58" spans="1:10" ht="18" customHeight="1">
      <c r="A58" s="10" t="s">
        <v>46</v>
      </c>
      <c r="B58" s="18">
        <v>687</v>
      </c>
      <c r="C58" s="19">
        <v>708</v>
      </c>
      <c r="D58" s="21">
        <f t="shared" si="0"/>
        <v>1395</v>
      </c>
      <c r="E58" s="18">
        <v>483</v>
      </c>
      <c r="F58" s="19">
        <v>517</v>
      </c>
      <c r="G58" s="21">
        <f t="shared" si="3"/>
        <v>1000</v>
      </c>
      <c r="H58" s="32">
        <f t="shared" si="4"/>
        <v>0.7031</v>
      </c>
      <c r="I58" s="33">
        <f t="shared" si="4"/>
        <v>0.7302</v>
      </c>
      <c r="J58" s="35">
        <f t="shared" si="4"/>
        <v>0.7168</v>
      </c>
    </row>
    <row r="59" spans="1:10" ht="18" customHeight="1">
      <c r="A59" s="10" t="s">
        <v>47</v>
      </c>
      <c r="B59" s="18">
        <v>605</v>
      </c>
      <c r="C59" s="19">
        <v>672</v>
      </c>
      <c r="D59" s="21">
        <f t="shared" si="0"/>
        <v>1277</v>
      </c>
      <c r="E59" s="18">
        <v>409</v>
      </c>
      <c r="F59" s="19">
        <v>456</v>
      </c>
      <c r="G59" s="21">
        <f t="shared" si="3"/>
        <v>865</v>
      </c>
      <c r="H59" s="32">
        <f t="shared" si="4"/>
        <v>0.676</v>
      </c>
      <c r="I59" s="33">
        <f t="shared" si="4"/>
        <v>0.6786</v>
      </c>
      <c r="J59" s="35">
        <f t="shared" si="4"/>
        <v>0.6774</v>
      </c>
    </row>
    <row r="60" spans="1:10" ht="18" customHeight="1" thickBot="1">
      <c r="A60" s="10" t="s">
        <v>48</v>
      </c>
      <c r="B60" s="18">
        <v>654</v>
      </c>
      <c r="C60" s="19">
        <v>754</v>
      </c>
      <c r="D60" s="21">
        <f t="shared" si="0"/>
        <v>1408</v>
      </c>
      <c r="E60" s="18">
        <v>473</v>
      </c>
      <c r="F60" s="19">
        <v>525</v>
      </c>
      <c r="G60" s="21">
        <f t="shared" si="3"/>
        <v>998</v>
      </c>
      <c r="H60" s="32">
        <f t="shared" si="4"/>
        <v>0.7232</v>
      </c>
      <c r="I60" s="33">
        <f t="shared" si="4"/>
        <v>0.6963</v>
      </c>
      <c r="J60" s="35">
        <f t="shared" si="4"/>
        <v>0.7088</v>
      </c>
    </row>
    <row r="61" spans="1:10" ht="18" customHeight="1" thickBot="1">
      <c r="A61" s="12" t="s">
        <v>8</v>
      </c>
      <c r="B61" s="23">
        <f>SUM(B56:B60)</f>
        <v>3192</v>
      </c>
      <c r="C61" s="24">
        <f>SUM(C56:C60)</f>
        <v>3406</v>
      </c>
      <c r="D61" s="25">
        <f t="shared" si="0"/>
        <v>6598</v>
      </c>
      <c r="E61" s="23">
        <f>SUM(E56:E60)</f>
        <v>2241</v>
      </c>
      <c r="F61" s="24">
        <f>SUM(F56:F60)</f>
        <v>2407</v>
      </c>
      <c r="G61" s="25">
        <f t="shared" si="3"/>
        <v>4648</v>
      </c>
      <c r="H61" s="37">
        <f t="shared" si="4"/>
        <v>0.7021</v>
      </c>
      <c r="I61" s="38">
        <f t="shared" si="4"/>
        <v>0.7067</v>
      </c>
      <c r="J61" s="39">
        <f t="shared" si="4"/>
        <v>0.7045</v>
      </c>
    </row>
    <row r="62" spans="1:10" ht="18" customHeight="1">
      <c r="A62" s="10" t="s">
        <v>49</v>
      </c>
      <c r="B62" s="18">
        <v>742</v>
      </c>
      <c r="C62" s="19">
        <v>775</v>
      </c>
      <c r="D62" s="21">
        <f t="shared" si="0"/>
        <v>1517</v>
      </c>
      <c r="E62" s="18">
        <v>529</v>
      </c>
      <c r="F62" s="19">
        <v>560</v>
      </c>
      <c r="G62" s="21">
        <f t="shared" si="3"/>
        <v>1089</v>
      </c>
      <c r="H62" s="32">
        <f t="shared" si="4"/>
        <v>0.7129</v>
      </c>
      <c r="I62" s="33">
        <f t="shared" si="4"/>
        <v>0.7226</v>
      </c>
      <c r="J62" s="35">
        <f t="shared" si="4"/>
        <v>0.7179</v>
      </c>
    </row>
    <row r="63" spans="1:10" ht="18" customHeight="1">
      <c r="A63" s="10" t="s">
        <v>50</v>
      </c>
      <c r="B63" s="18">
        <v>737</v>
      </c>
      <c r="C63" s="19">
        <v>783</v>
      </c>
      <c r="D63" s="21">
        <f t="shared" si="0"/>
        <v>1520</v>
      </c>
      <c r="E63" s="18">
        <v>550</v>
      </c>
      <c r="F63" s="19">
        <v>573</v>
      </c>
      <c r="G63" s="21">
        <f t="shared" si="3"/>
        <v>1123</v>
      </c>
      <c r="H63" s="32">
        <f t="shared" si="4"/>
        <v>0.7463</v>
      </c>
      <c r="I63" s="33">
        <f t="shared" si="4"/>
        <v>0.7318</v>
      </c>
      <c r="J63" s="35">
        <f t="shared" si="4"/>
        <v>0.7388</v>
      </c>
    </row>
    <row r="64" spans="1:10" ht="18" customHeight="1">
      <c r="A64" s="10" t="s">
        <v>51</v>
      </c>
      <c r="B64" s="18">
        <v>871</v>
      </c>
      <c r="C64" s="19">
        <v>906</v>
      </c>
      <c r="D64" s="21">
        <f t="shared" si="0"/>
        <v>1777</v>
      </c>
      <c r="E64" s="18">
        <v>669</v>
      </c>
      <c r="F64" s="19">
        <v>664</v>
      </c>
      <c r="G64" s="21">
        <f t="shared" si="3"/>
        <v>1333</v>
      </c>
      <c r="H64" s="32">
        <f t="shared" si="4"/>
        <v>0.7681</v>
      </c>
      <c r="I64" s="33">
        <f t="shared" si="4"/>
        <v>0.7329</v>
      </c>
      <c r="J64" s="35">
        <f t="shared" si="4"/>
        <v>0.7501</v>
      </c>
    </row>
    <row r="65" spans="1:10" ht="18" customHeight="1">
      <c r="A65" s="10" t="s">
        <v>52</v>
      </c>
      <c r="B65" s="18">
        <v>962</v>
      </c>
      <c r="C65" s="19">
        <v>983</v>
      </c>
      <c r="D65" s="21">
        <f t="shared" si="0"/>
        <v>1945</v>
      </c>
      <c r="E65" s="18">
        <v>683</v>
      </c>
      <c r="F65" s="19">
        <v>718</v>
      </c>
      <c r="G65" s="21">
        <f t="shared" si="3"/>
        <v>1401</v>
      </c>
      <c r="H65" s="32">
        <f t="shared" si="4"/>
        <v>0.71</v>
      </c>
      <c r="I65" s="33">
        <f t="shared" si="4"/>
        <v>0.7304</v>
      </c>
      <c r="J65" s="35">
        <f t="shared" si="4"/>
        <v>0.7203</v>
      </c>
    </row>
    <row r="66" spans="1:10" ht="18" customHeight="1" thickBot="1">
      <c r="A66" s="10" t="s">
        <v>53</v>
      </c>
      <c r="B66" s="18">
        <v>915</v>
      </c>
      <c r="C66" s="19">
        <v>1044</v>
      </c>
      <c r="D66" s="21">
        <f t="shared" si="0"/>
        <v>1959</v>
      </c>
      <c r="E66" s="18">
        <v>677</v>
      </c>
      <c r="F66" s="19">
        <v>748</v>
      </c>
      <c r="G66" s="21">
        <f t="shared" si="3"/>
        <v>1425</v>
      </c>
      <c r="H66" s="32">
        <f t="shared" si="4"/>
        <v>0.7399</v>
      </c>
      <c r="I66" s="33">
        <f t="shared" si="4"/>
        <v>0.7165</v>
      </c>
      <c r="J66" s="35">
        <f t="shared" si="4"/>
        <v>0.7274</v>
      </c>
    </row>
    <row r="67" spans="1:10" ht="18" customHeight="1" thickBot="1">
      <c r="A67" s="12" t="s">
        <v>8</v>
      </c>
      <c r="B67" s="23">
        <f>SUM(B62:B66)</f>
        <v>4227</v>
      </c>
      <c r="C67" s="24">
        <f>SUM(C62:C66)</f>
        <v>4491</v>
      </c>
      <c r="D67" s="25">
        <f t="shared" si="0"/>
        <v>8718</v>
      </c>
      <c r="E67" s="23">
        <f>SUM(E62:E66)</f>
        <v>3108</v>
      </c>
      <c r="F67" s="24">
        <f>SUM(F62:F66)</f>
        <v>3263</v>
      </c>
      <c r="G67" s="25">
        <f t="shared" si="3"/>
        <v>6371</v>
      </c>
      <c r="H67" s="37">
        <f t="shared" si="4"/>
        <v>0.7353</v>
      </c>
      <c r="I67" s="38">
        <f t="shared" si="4"/>
        <v>0.7266</v>
      </c>
      <c r="J67" s="39">
        <f t="shared" si="4"/>
        <v>0.7308</v>
      </c>
    </row>
    <row r="68" spans="1:10" ht="18" customHeight="1">
      <c r="A68" s="10" t="s">
        <v>54</v>
      </c>
      <c r="B68" s="18">
        <v>816</v>
      </c>
      <c r="C68" s="19">
        <v>878</v>
      </c>
      <c r="D68" s="21">
        <f t="shared" si="0"/>
        <v>1694</v>
      </c>
      <c r="E68" s="18">
        <v>616</v>
      </c>
      <c r="F68" s="19">
        <v>597</v>
      </c>
      <c r="G68" s="21">
        <f t="shared" si="3"/>
        <v>1213</v>
      </c>
      <c r="H68" s="32">
        <f t="shared" si="4"/>
        <v>0.7549</v>
      </c>
      <c r="I68" s="33">
        <f t="shared" si="4"/>
        <v>0.68</v>
      </c>
      <c r="J68" s="35">
        <f t="shared" si="4"/>
        <v>0.7161</v>
      </c>
    </row>
    <row r="69" spans="1:10" ht="18" customHeight="1">
      <c r="A69" s="10" t="s">
        <v>55</v>
      </c>
      <c r="B69" s="18">
        <v>522</v>
      </c>
      <c r="C69" s="19">
        <v>548</v>
      </c>
      <c r="D69" s="21">
        <f t="shared" si="0"/>
        <v>1070</v>
      </c>
      <c r="E69" s="18">
        <v>395</v>
      </c>
      <c r="F69" s="19">
        <v>386</v>
      </c>
      <c r="G69" s="21">
        <f t="shared" si="3"/>
        <v>781</v>
      </c>
      <c r="H69" s="32">
        <f t="shared" si="4"/>
        <v>0.7567</v>
      </c>
      <c r="I69" s="33">
        <f t="shared" si="4"/>
        <v>0.7044</v>
      </c>
      <c r="J69" s="35">
        <f t="shared" si="4"/>
        <v>0.7299</v>
      </c>
    </row>
    <row r="70" spans="1:10" ht="18" customHeight="1">
      <c r="A70" s="10" t="s">
        <v>56</v>
      </c>
      <c r="B70" s="18">
        <v>542</v>
      </c>
      <c r="C70" s="19">
        <v>608</v>
      </c>
      <c r="D70" s="21">
        <f t="shared" si="0"/>
        <v>1150</v>
      </c>
      <c r="E70" s="18">
        <v>439</v>
      </c>
      <c r="F70" s="19">
        <v>432</v>
      </c>
      <c r="G70" s="21">
        <f t="shared" si="3"/>
        <v>871</v>
      </c>
      <c r="H70" s="32">
        <f t="shared" si="4"/>
        <v>0.81</v>
      </c>
      <c r="I70" s="33">
        <f t="shared" si="4"/>
        <v>0.7105</v>
      </c>
      <c r="J70" s="35">
        <f t="shared" si="4"/>
        <v>0.7574</v>
      </c>
    </row>
    <row r="71" spans="1:10" ht="18" customHeight="1">
      <c r="A71" s="10" t="s">
        <v>57</v>
      </c>
      <c r="B71" s="18">
        <v>671</v>
      </c>
      <c r="C71" s="19">
        <v>813</v>
      </c>
      <c r="D71" s="21">
        <f t="shared" si="0"/>
        <v>1484</v>
      </c>
      <c r="E71" s="18">
        <v>514</v>
      </c>
      <c r="F71" s="19">
        <v>589</v>
      </c>
      <c r="G71" s="21">
        <f t="shared" si="3"/>
        <v>1103</v>
      </c>
      <c r="H71" s="32">
        <f t="shared" si="4"/>
        <v>0.766</v>
      </c>
      <c r="I71" s="33">
        <f t="shared" si="4"/>
        <v>0.7245</v>
      </c>
      <c r="J71" s="35">
        <f t="shared" si="4"/>
        <v>0.7433</v>
      </c>
    </row>
    <row r="72" spans="1:10" ht="18" customHeight="1" thickBot="1">
      <c r="A72" s="10" t="s">
        <v>58</v>
      </c>
      <c r="B72" s="18">
        <v>643</v>
      </c>
      <c r="C72" s="19">
        <v>735</v>
      </c>
      <c r="D72" s="21">
        <f aca="true" t="shared" si="5" ref="D72:D81">+B72+C72</f>
        <v>1378</v>
      </c>
      <c r="E72" s="18">
        <v>463</v>
      </c>
      <c r="F72" s="19">
        <v>524</v>
      </c>
      <c r="G72" s="21">
        <f aca="true" t="shared" si="6" ref="G72:G81">+E72+F72</f>
        <v>987</v>
      </c>
      <c r="H72" s="32">
        <f aca="true" t="shared" si="7" ref="H72:J81">IF(B72&gt;0,ROUND(E72/B72,4),"")</f>
        <v>0.7201</v>
      </c>
      <c r="I72" s="33">
        <f t="shared" si="7"/>
        <v>0.7129</v>
      </c>
      <c r="J72" s="35">
        <f t="shared" si="7"/>
        <v>0.7163</v>
      </c>
    </row>
    <row r="73" spans="1:10" ht="18" customHeight="1" thickBot="1">
      <c r="A73" s="12" t="s">
        <v>8</v>
      </c>
      <c r="B73" s="23">
        <f>SUM(B68:B72)</f>
        <v>3194</v>
      </c>
      <c r="C73" s="24">
        <f>SUM(C68:C72)</f>
        <v>3582</v>
      </c>
      <c r="D73" s="25">
        <f t="shared" si="5"/>
        <v>6776</v>
      </c>
      <c r="E73" s="23">
        <f>SUM(E68:E72)</f>
        <v>2427</v>
      </c>
      <c r="F73" s="24">
        <f>SUM(F68:F72)</f>
        <v>2528</v>
      </c>
      <c r="G73" s="25">
        <f t="shared" si="6"/>
        <v>4955</v>
      </c>
      <c r="H73" s="37">
        <f t="shared" si="7"/>
        <v>0.7599</v>
      </c>
      <c r="I73" s="38">
        <f t="shared" si="7"/>
        <v>0.7058</v>
      </c>
      <c r="J73" s="39">
        <f t="shared" si="7"/>
        <v>0.7313</v>
      </c>
    </row>
    <row r="74" spans="1:10" ht="18" customHeight="1">
      <c r="A74" s="10" t="s">
        <v>59</v>
      </c>
      <c r="B74" s="18">
        <v>658</v>
      </c>
      <c r="C74" s="19">
        <v>751</v>
      </c>
      <c r="D74" s="21">
        <f t="shared" si="5"/>
        <v>1409</v>
      </c>
      <c r="E74" s="18">
        <v>481</v>
      </c>
      <c r="F74" s="19">
        <v>530</v>
      </c>
      <c r="G74" s="21">
        <f t="shared" si="6"/>
        <v>1011</v>
      </c>
      <c r="H74" s="32">
        <f t="shared" si="7"/>
        <v>0.731</v>
      </c>
      <c r="I74" s="33">
        <f t="shared" si="7"/>
        <v>0.7057</v>
      </c>
      <c r="J74" s="35">
        <f t="shared" si="7"/>
        <v>0.7175</v>
      </c>
    </row>
    <row r="75" spans="1:10" ht="18" customHeight="1">
      <c r="A75" s="10" t="s">
        <v>60</v>
      </c>
      <c r="B75" s="18">
        <v>589</v>
      </c>
      <c r="C75" s="19">
        <v>720</v>
      </c>
      <c r="D75" s="21">
        <f t="shared" si="5"/>
        <v>1309</v>
      </c>
      <c r="E75" s="18">
        <v>460</v>
      </c>
      <c r="F75" s="19">
        <v>500</v>
      </c>
      <c r="G75" s="21">
        <f t="shared" si="6"/>
        <v>960</v>
      </c>
      <c r="H75" s="32">
        <f t="shared" si="7"/>
        <v>0.781</v>
      </c>
      <c r="I75" s="33">
        <f t="shared" si="7"/>
        <v>0.6944</v>
      </c>
      <c r="J75" s="35">
        <f t="shared" si="7"/>
        <v>0.7334</v>
      </c>
    </row>
    <row r="76" spans="1:10" ht="18" customHeight="1">
      <c r="A76" s="10" t="s">
        <v>61</v>
      </c>
      <c r="B76" s="18">
        <v>557</v>
      </c>
      <c r="C76" s="19">
        <v>680</v>
      </c>
      <c r="D76" s="21">
        <f t="shared" si="5"/>
        <v>1237</v>
      </c>
      <c r="E76" s="18">
        <v>395</v>
      </c>
      <c r="F76" s="19">
        <v>472</v>
      </c>
      <c r="G76" s="21">
        <f t="shared" si="6"/>
        <v>867</v>
      </c>
      <c r="H76" s="32">
        <f t="shared" si="7"/>
        <v>0.7092</v>
      </c>
      <c r="I76" s="33">
        <f t="shared" si="7"/>
        <v>0.6941</v>
      </c>
      <c r="J76" s="35">
        <f t="shared" si="7"/>
        <v>0.7009</v>
      </c>
    </row>
    <row r="77" spans="1:10" ht="18" customHeight="1">
      <c r="A77" s="10" t="s">
        <v>62</v>
      </c>
      <c r="B77" s="18">
        <v>443</v>
      </c>
      <c r="C77" s="19">
        <v>597</v>
      </c>
      <c r="D77" s="21">
        <f t="shared" si="5"/>
        <v>1040</v>
      </c>
      <c r="E77" s="18">
        <v>328</v>
      </c>
      <c r="F77" s="19">
        <v>402</v>
      </c>
      <c r="G77" s="21">
        <f t="shared" si="6"/>
        <v>730</v>
      </c>
      <c r="H77" s="32">
        <f t="shared" si="7"/>
        <v>0.7404</v>
      </c>
      <c r="I77" s="33">
        <f t="shared" si="7"/>
        <v>0.6734</v>
      </c>
      <c r="J77" s="35">
        <f t="shared" si="7"/>
        <v>0.7019</v>
      </c>
    </row>
    <row r="78" spans="1:10" ht="18" customHeight="1" thickBot="1">
      <c r="A78" s="10" t="s">
        <v>63</v>
      </c>
      <c r="B78" s="18">
        <v>463</v>
      </c>
      <c r="C78" s="19">
        <v>599</v>
      </c>
      <c r="D78" s="21">
        <f t="shared" si="5"/>
        <v>1062</v>
      </c>
      <c r="E78" s="18">
        <v>333</v>
      </c>
      <c r="F78" s="19">
        <v>389</v>
      </c>
      <c r="G78" s="21">
        <f t="shared" si="6"/>
        <v>722</v>
      </c>
      <c r="H78" s="32">
        <f t="shared" si="7"/>
        <v>0.7192</v>
      </c>
      <c r="I78" s="33">
        <f t="shared" si="7"/>
        <v>0.6494</v>
      </c>
      <c r="J78" s="35">
        <f t="shared" si="7"/>
        <v>0.6798</v>
      </c>
    </row>
    <row r="79" spans="1:10" ht="18" customHeight="1" thickBot="1">
      <c r="A79" s="12" t="s">
        <v>8</v>
      </c>
      <c r="B79" s="23">
        <f>SUM(B74:B78)</f>
        <v>2710</v>
      </c>
      <c r="C79" s="24">
        <f>SUM(C74:C78)</f>
        <v>3347</v>
      </c>
      <c r="D79" s="25">
        <f t="shared" si="5"/>
        <v>6057</v>
      </c>
      <c r="E79" s="23">
        <f>SUM(E74:E78)</f>
        <v>1997</v>
      </c>
      <c r="F79" s="24">
        <f>SUM(F74:F78)</f>
        <v>2293</v>
      </c>
      <c r="G79" s="25">
        <f t="shared" si="6"/>
        <v>4290</v>
      </c>
      <c r="H79" s="37">
        <f t="shared" si="7"/>
        <v>0.7369</v>
      </c>
      <c r="I79" s="38">
        <f t="shared" si="7"/>
        <v>0.6851</v>
      </c>
      <c r="J79" s="39">
        <f t="shared" si="7"/>
        <v>0.7083</v>
      </c>
    </row>
    <row r="80" spans="1:10" ht="18" customHeight="1" thickBot="1">
      <c r="A80" s="11" t="s">
        <v>64</v>
      </c>
      <c r="B80" s="18">
        <v>3541</v>
      </c>
      <c r="C80" s="19">
        <v>6078</v>
      </c>
      <c r="D80" s="22">
        <f t="shared" si="5"/>
        <v>9619</v>
      </c>
      <c r="E80" s="18">
        <v>2074</v>
      </c>
      <c r="F80" s="19">
        <v>2579</v>
      </c>
      <c r="G80" s="22">
        <f t="shared" si="6"/>
        <v>4653</v>
      </c>
      <c r="H80" s="43">
        <f t="shared" si="7"/>
        <v>0.5857</v>
      </c>
      <c r="I80" s="44">
        <f t="shared" si="7"/>
        <v>0.4243</v>
      </c>
      <c r="J80" s="36">
        <f t="shared" si="7"/>
        <v>0.4837</v>
      </c>
    </row>
    <row r="81" spans="1:10" ht="18" customHeight="1" thickBot="1" thickTop="1">
      <c r="A81" s="13" t="s">
        <v>65</v>
      </c>
      <c r="B81" s="29">
        <f>SUM(B5:B79)/2+B80</f>
        <v>44183</v>
      </c>
      <c r="C81" s="30">
        <f>SUM(C5:C79)/2+C80</f>
        <v>47391</v>
      </c>
      <c r="D81" s="31">
        <f t="shared" si="5"/>
        <v>91574</v>
      </c>
      <c r="E81" s="29">
        <f>SUM(E5:E79)/2+E80</f>
        <v>25103</v>
      </c>
      <c r="F81" s="30">
        <f>SUM(F5:F79)/2+F80</f>
        <v>26390</v>
      </c>
      <c r="G81" s="31">
        <f t="shared" si="6"/>
        <v>51493</v>
      </c>
      <c r="H81" s="45">
        <f t="shared" si="7"/>
        <v>0.5682</v>
      </c>
      <c r="I81" s="46">
        <f t="shared" si="7"/>
        <v>0.5569</v>
      </c>
      <c r="J81" s="47">
        <f t="shared" si="7"/>
        <v>0.5623</v>
      </c>
    </row>
    <row r="83" spans="3:10" ht="13.5">
      <c r="C83" s="15"/>
      <c r="D83" s="15"/>
      <c r="E83" s="15"/>
      <c r="F83" s="15"/>
      <c r="G83" s="15"/>
      <c r="H83" s="16"/>
      <c r="I83" s="17"/>
      <c r="J83" s="17"/>
    </row>
    <row r="84" spans="3:10" ht="13.5">
      <c r="C84" s="15"/>
      <c r="D84" s="15"/>
      <c r="E84" s="15"/>
      <c r="F84" s="15"/>
      <c r="G84" s="15"/>
      <c r="H84" s="16"/>
      <c r="I84" s="17"/>
      <c r="J84" s="17"/>
    </row>
    <row r="85" spans="3:10" ht="13.5">
      <c r="C85" s="15"/>
      <c r="D85" s="15"/>
      <c r="E85" s="15"/>
      <c r="F85" s="15"/>
      <c r="G85" s="15"/>
      <c r="H85" s="16"/>
      <c r="I85" s="17"/>
      <c r="J85" s="17"/>
    </row>
    <row r="86" spans="3:10" ht="13.5">
      <c r="C86" s="15"/>
      <c r="D86" s="15"/>
      <c r="E86" s="15"/>
      <c r="F86" s="15"/>
      <c r="G86" s="15"/>
      <c r="H86" s="16"/>
      <c r="I86" s="17"/>
      <c r="J86" s="17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Header>&amp;L第３表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2021-12-15T02:34:48Z</cp:lastPrinted>
  <dcterms:created xsi:type="dcterms:W3CDTF">2008-01-29T08:15:58Z</dcterms:created>
  <dcterms:modified xsi:type="dcterms:W3CDTF">2021-12-15T02:35:06Z</dcterms:modified>
  <cp:category/>
  <cp:version/>
  <cp:contentType/>
  <cp:contentStatus/>
</cp:coreProperties>
</file>