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Sheet1" sheetId="1" r:id="rId1"/>
  </sheets>
  <definedNames>
    <definedName name="_xlnm.Print_Area" localSheetId="0">'Sheet1'!$A$1:$N$23</definedName>
    <definedName name="_xlnm.Print_Area">'Sheet1'!$H$3:$Q$13</definedName>
    <definedName name="PRINT_AREA_MI">'Sheet1'!$H$3:$Q$13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<sst xmlns="http://schemas.openxmlformats.org/spreadsheetml/2006/main" count="83" uniqueCount="71">
  <si>
    <t>　ウ　岐阜県食品衛生条例関係施設（Ｔ１２－３）</t>
  </si>
  <si>
    <t>羽</t>
  </si>
  <si>
    <t>各</t>
  </si>
  <si>
    <t>岐</t>
  </si>
  <si>
    <t>笠</t>
  </si>
  <si>
    <t>施設数</t>
  </si>
  <si>
    <t>島</t>
  </si>
  <si>
    <t>務</t>
  </si>
  <si>
    <t>南</t>
  </si>
  <si>
    <t>松</t>
  </si>
  <si>
    <t>移  動</t>
  </si>
  <si>
    <t>そ</t>
  </si>
  <si>
    <t>市</t>
  </si>
  <si>
    <t>原</t>
  </si>
  <si>
    <t>町</t>
  </si>
  <si>
    <t>店  舗</t>
  </si>
  <si>
    <t>の</t>
  </si>
  <si>
    <t>　　業　種</t>
  </si>
  <si>
    <t>管内</t>
  </si>
  <si>
    <t>県 *</t>
  </si>
  <si>
    <t>他</t>
  </si>
  <si>
    <t xml:space="preserve"> つ  け  も  の    製   造   業</t>
  </si>
  <si>
    <t xml:space="preserve"> こんにゃく又はところてん製造業</t>
  </si>
  <si>
    <t xml:space="preserve"> 弁当又はそうざい販売業（許可）</t>
  </si>
  <si>
    <t>＊監視状況の県欄は岐阜市を除いたもの</t>
  </si>
  <si>
    <t>監 視 回 数</t>
  </si>
  <si>
    <t>監 視 状 況</t>
  </si>
  <si>
    <t>行 政 処 分</t>
  </si>
  <si>
    <t>B</t>
  </si>
  <si>
    <t>計</t>
  </si>
  <si>
    <t xml:space="preserve"> (回) B/A</t>
  </si>
  <si>
    <t>営業　　停止</t>
  </si>
  <si>
    <t>改善　　　命令</t>
  </si>
  <si>
    <t xml:space="preserve"> A</t>
  </si>
  <si>
    <t/>
  </si>
  <si>
    <t xml:space="preserve"> 管内</t>
  </si>
  <si>
    <t>監  視</t>
  </si>
  <si>
    <t>指導延</t>
  </si>
  <si>
    <t xml:space="preserve"> 市  町</t>
  </si>
  <si>
    <t>＜岐阜保健所（センターを除く）管内＞</t>
  </si>
  <si>
    <t>＜本巣・山県センター管内＞</t>
  </si>
  <si>
    <t>山</t>
  </si>
  <si>
    <t>瑞</t>
  </si>
  <si>
    <t>本</t>
  </si>
  <si>
    <t>北</t>
  </si>
  <si>
    <t>監　視</t>
  </si>
  <si>
    <t>監視状況</t>
  </si>
  <si>
    <t>行 政 処 分</t>
  </si>
  <si>
    <t xml:space="preserve"> 市  町</t>
  </si>
  <si>
    <t>施設数</t>
  </si>
  <si>
    <t>県</t>
  </si>
  <si>
    <t>穂</t>
  </si>
  <si>
    <t>巣</t>
  </si>
  <si>
    <t>方</t>
  </si>
  <si>
    <t>移 動</t>
  </si>
  <si>
    <t>指導延</t>
  </si>
  <si>
    <t>監視回数</t>
  </si>
  <si>
    <t>営業　　　停止</t>
  </si>
  <si>
    <t>改善     命令</t>
  </si>
  <si>
    <t>そ</t>
  </si>
  <si>
    <t>市</t>
  </si>
  <si>
    <t>店 舗</t>
  </si>
  <si>
    <t>施設数</t>
  </si>
  <si>
    <t>(回)B/A</t>
  </si>
  <si>
    <t>の</t>
  </si>
  <si>
    <t xml:space="preserve"> A</t>
  </si>
  <si>
    <t>B</t>
  </si>
  <si>
    <t>他</t>
  </si>
  <si>
    <t>計</t>
  </si>
  <si>
    <t xml:space="preserve">  　 　　（平成20年度）</t>
  </si>
  <si>
    <t>（平成20年度）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</si>
</sst>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#,##0.0;\-#,##0.0;\-#"/>
  </numFmts>
  <fonts count="39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 applyProtection="1">
      <alignment horizontal="right"/>
      <protection locked="0"/>
    </xf>
    <xf numFmtId="179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178" fontId="2" fillId="0" borderId="17" xfId="0" applyNumberFormat="1" applyFont="1" applyBorder="1" applyAlignment="1" applyProtection="1">
      <alignment/>
      <protection locked="0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/>
    </xf>
    <xf numFmtId="179" fontId="2" fillId="0" borderId="20" xfId="0" applyNumberFormat="1" applyFont="1" applyBorder="1" applyAlignment="1" applyProtection="1">
      <alignment/>
      <protection locked="0"/>
    </xf>
    <xf numFmtId="178" fontId="2" fillId="0" borderId="20" xfId="0" applyNumberFormat="1" applyFont="1" applyBorder="1" applyAlignment="1" applyProtection="1">
      <alignment/>
      <protection locked="0"/>
    </xf>
    <xf numFmtId="178" fontId="2" fillId="0" borderId="21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4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right"/>
    </xf>
    <xf numFmtId="178" fontId="4" fillId="0" borderId="11" xfId="0" applyNumberFormat="1" applyFont="1" applyBorder="1" applyAlignment="1" applyProtection="1">
      <alignment horizontal="right"/>
      <protection locked="0"/>
    </xf>
    <xf numFmtId="180" fontId="4" fillId="0" borderId="11" xfId="0" applyNumberFormat="1" applyFont="1" applyBorder="1" applyAlignment="1">
      <alignment horizontal="right"/>
    </xf>
    <xf numFmtId="180" fontId="4" fillId="0" borderId="11" xfId="0" applyNumberFormat="1" applyFont="1" applyBorder="1" applyAlignment="1" applyProtection="1">
      <alignment horizontal="right"/>
      <protection locked="0"/>
    </xf>
    <xf numFmtId="178" fontId="4" fillId="0" borderId="17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180" fontId="4" fillId="0" borderId="20" xfId="0" applyNumberFormat="1" applyFont="1" applyBorder="1" applyAlignment="1">
      <alignment horizontal="right"/>
    </xf>
    <xf numFmtId="180" fontId="4" fillId="0" borderId="20" xfId="0" applyNumberFormat="1" applyFont="1" applyBorder="1" applyAlignment="1" applyProtection="1">
      <alignment horizontal="right"/>
      <protection locked="0"/>
    </xf>
    <xf numFmtId="178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zoomScalePageLayoutView="0" workbookViewId="0" topLeftCell="A1">
      <selection activeCell="O14" sqref="O14"/>
    </sheetView>
  </sheetViews>
  <sheetFormatPr defaultColWidth="4.625" defaultRowHeight="13.5" customHeight="1"/>
  <cols>
    <col min="1" max="1" width="27.625" style="0" customWidth="1"/>
    <col min="2" max="2" width="6.125" style="0" customWidth="1"/>
    <col min="3" max="14" width="8.375" style="0" customWidth="1"/>
  </cols>
  <sheetData>
    <row r="1" spans="1:14" ht="12">
      <c r="A1" s="3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thickBot="1">
      <c r="A3" s="30" t="s">
        <v>39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14" t="s">
        <v>69</v>
      </c>
    </row>
    <row r="4" spans="1:15" ht="15.75" customHeight="1">
      <c r="A4" s="15"/>
      <c r="B4" s="16"/>
      <c r="C4" s="17"/>
      <c r="D4" s="18" t="s">
        <v>1</v>
      </c>
      <c r="E4" s="18" t="s">
        <v>2</v>
      </c>
      <c r="F4" s="18" t="s">
        <v>3</v>
      </c>
      <c r="G4" s="18" t="s">
        <v>4</v>
      </c>
      <c r="H4" s="17"/>
      <c r="I4" s="18" t="s">
        <v>36</v>
      </c>
      <c r="J4" s="54" t="s">
        <v>26</v>
      </c>
      <c r="K4" s="63"/>
      <c r="L4" s="54" t="s">
        <v>27</v>
      </c>
      <c r="M4" s="55"/>
      <c r="N4" s="56"/>
      <c r="O4" s="1"/>
    </row>
    <row r="5" spans="1:15" ht="12">
      <c r="A5" s="19" t="s">
        <v>38</v>
      </c>
      <c r="B5" s="4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37</v>
      </c>
      <c r="J5" s="61" t="s">
        <v>25</v>
      </c>
      <c r="K5" s="62"/>
      <c r="L5" s="51" t="s">
        <v>31</v>
      </c>
      <c r="M5" s="51" t="s">
        <v>32</v>
      </c>
      <c r="N5" s="20" t="s">
        <v>11</v>
      </c>
      <c r="O5" s="1"/>
    </row>
    <row r="6" spans="1:15" ht="12">
      <c r="A6" s="21"/>
      <c r="B6" s="4"/>
      <c r="C6" s="7"/>
      <c r="D6" s="5" t="s">
        <v>12</v>
      </c>
      <c r="E6" s="5" t="s">
        <v>13</v>
      </c>
      <c r="F6" s="5" t="s">
        <v>14</v>
      </c>
      <c r="G6" s="5" t="s">
        <v>14</v>
      </c>
      <c r="H6" s="5" t="s">
        <v>15</v>
      </c>
      <c r="I6" s="5" t="s">
        <v>5</v>
      </c>
      <c r="J6" s="57" t="s">
        <v>30</v>
      </c>
      <c r="K6" s="58"/>
      <c r="L6" s="52"/>
      <c r="M6" s="52"/>
      <c r="N6" s="22" t="s">
        <v>16</v>
      </c>
      <c r="O6" s="1"/>
    </row>
    <row r="7" spans="1:15" ht="12">
      <c r="A7" s="21" t="s">
        <v>17</v>
      </c>
      <c r="B7" s="4"/>
      <c r="C7" s="5" t="s">
        <v>33</v>
      </c>
      <c r="D7" s="7"/>
      <c r="E7" s="5" t="s">
        <v>12</v>
      </c>
      <c r="F7" s="7"/>
      <c r="G7" s="7"/>
      <c r="H7" s="7"/>
      <c r="I7" s="5" t="s">
        <v>28</v>
      </c>
      <c r="J7" s="6" t="s">
        <v>18</v>
      </c>
      <c r="K7" s="6" t="s">
        <v>19</v>
      </c>
      <c r="L7" s="53"/>
      <c r="M7" s="53"/>
      <c r="N7" s="22" t="s">
        <v>20</v>
      </c>
      <c r="O7" s="1"/>
    </row>
    <row r="8" spans="1:15" ht="15.75" customHeight="1">
      <c r="A8" s="23" t="s">
        <v>21</v>
      </c>
      <c r="B8" s="8"/>
      <c r="C8" s="9">
        <f>SUM(D8:H8)</f>
        <v>16</v>
      </c>
      <c r="D8" s="10">
        <v>4</v>
      </c>
      <c r="E8" s="9">
        <v>9</v>
      </c>
      <c r="F8" s="10">
        <v>3</v>
      </c>
      <c r="G8" s="10">
        <v>0</v>
      </c>
      <c r="H8" s="10">
        <v>0</v>
      </c>
      <c r="I8" s="10">
        <v>5</v>
      </c>
      <c r="J8" s="11">
        <f>IF(C8=0,0,ROUND(I8/C8,1))</f>
        <v>0.3</v>
      </c>
      <c r="K8" s="12">
        <v>0.6</v>
      </c>
      <c r="L8" s="13">
        <v>0</v>
      </c>
      <c r="M8" s="13">
        <v>0</v>
      </c>
      <c r="N8" s="24">
        <v>0</v>
      </c>
      <c r="O8" s="1"/>
    </row>
    <row r="9" spans="1:15" ht="15.75" customHeight="1">
      <c r="A9" s="23" t="s">
        <v>22</v>
      </c>
      <c r="B9" s="8"/>
      <c r="C9" s="9">
        <f>SUM(D9:H9)</f>
        <v>6</v>
      </c>
      <c r="D9" s="10">
        <v>2</v>
      </c>
      <c r="E9" s="10">
        <v>2</v>
      </c>
      <c r="F9" s="10">
        <v>0</v>
      </c>
      <c r="G9" s="9">
        <v>2</v>
      </c>
      <c r="H9" s="10">
        <v>0</v>
      </c>
      <c r="I9" s="10">
        <v>2</v>
      </c>
      <c r="J9" s="11">
        <f>IF(C9=0,0,ROUND(I9/C9,1))</f>
        <v>0.3</v>
      </c>
      <c r="K9" s="12">
        <v>0.6</v>
      </c>
      <c r="L9" s="13">
        <v>0</v>
      </c>
      <c r="M9" s="13">
        <v>0</v>
      </c>
      <c r="N9" s="24">
        <v>0</v>
      </c>
      <c r="O9" s="1"/>
    </row>
    <row r="10" spans="1:15" ht="15.75" customHeight="1">
      <c r="A10" s="23" t="s">
        <v>23</v>
      </c>
      <c r="B10" s="8"/>
      <c r="C10" s="9">
        <f>SUM(D10:H10)</f>
        <v>92</v>
      </c>
      <c r="D10" s="10">
        <v>33</v>
      </c>
      <c r="E10" s="9">
        <v>43</v>
      </c>
      <c r="F10" s="10">
        <v>4</v>
      </c>
      <c r="G10" s="9">
        <v>11</v>
      </c>
      <c r="H10" s="10">
        <v>1</v>
      </c>
      <c r="I10" s="10">
        <v>11</v>
      </c>
      <c r="J10" s="11">
        <f>IF(C10=0,0,ROUND(I10/C10,1))</f>
        <v>0.1</v>
      </c>
      <c r="K10" s="12">
        <v>0.7</v>
      </c>
      <c r="L10" s="13">
        <v>0</v>
      </c>
      <c r="M10" s="13">
        <v>0</v>
      </c>
      <c r="N10" s="24">
        <v>0</v>
      </c>
      <c r="O10" s="1"/>
    </row>
    <row r="11" spans="1:15" ht="15.75" customHeight="1" thickBot="1">
      <c r="A11" s="59" t="s">
        <v>29</v>
      </c>
      <c r="B11" s="60"/>
      <c r="C11" s="25">
        <f aca="true" t="shared" si="0" ref="C11:H11">SUM(C8:C10)</f>
        <v>114</v>
      </c>
      <c r="D11" s="25">
        <f t="shared" si="0"/>
        <v>39</v>
      </c>
      <c r="E11" s="25">
        <f t="shared" si="0"/>
        <v>54</v>
      </c>
      <c r="F11" s="25">
        <f t="shared" si="0"/>
        <v>7</v>
      </c>
      <c r="G11" s="25">
        <f t="shared" si="0"/>
        <v>13</v>
      </c>
      <c r="H11" s="25">
        <f t="shared" si="0"/>
        <v>1</v>
      </c>
      <c r="I11" s="25">
        <f>SUM(I8:I10)</f>
        <v>18</v>
      </c>
      <c r="J11" s="26">
        <f>IF(C11=0,0,ROUND(I11/C11,1))</f>
        <v>0.2</v>
      </c>
      <c r="K11" s="27">
        <v>0.6</v>
      </c>
      <c r="L11" s="28">
        <v>0</v>
      </c>
      <c r="M11" s="28">
        <v>0</v>
      </c>
      <c r="N11" s="29">
        <v>0</v>
      </c>
      <c r="O11" s="1"/>
    </row>
    <row r="12" spans="1:14" ht="13.5" customHeight="1">
      <c r="A12" s="4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4" spans="1:14" ht="13.5" customHeight="1" thickBot="1">
      <c r="A14" s="30" t="s">
        <v>40</v>
      </c>
      <c r="B14" s="30"/>
      <c r="C14" s="30"/>
      <c r="D14" s="30"/>
      <c r="E14" s="30"/>
      <c r="F14" s="30"/>
      <c r="G14" s="30"/>
      <c r="H14" s="30"/>
      <c r="I14" s="30"/>
      <c r="J14" s="31"/>
      <c r="K14" s="31"/>
      <c r="L14" s="31"/>
      <c r="M14" s="30"/>
      <c r="N14" s="32" t="s">
        <v>70</v>
      </c>
    </row>
    <row r="15" spans="1:14" ht="13.5" customHeight="1">
      <c r="A15" s="15"/>
      <c r="B15" s="16"/>
      <c r="C15" s="33"/>
      <c r="D15" s="34" t="s">
        <v>41</v>
      </c>
      <c r="E15" s="34" t="s">
        <v>42</v>
      </c>
      <c r="F15" s="34" t="s">
        <v>43</v>
      </c>
      <c r="G15" s="34" t="s">
        <v>44</v>
      </c>
      <c r="H15" s="34"/>
      <c r="I15" s="34" t="s">
        <v>45</v>
      </c>
      <c r="J15" s="64" t="s">
        <v>46</v>
      </c>
      <c r="K15" s="65"/>
      <c r="L15" s="64" t="s">
        <v>47</v>
      </c>
      <c r="M15" s="66"/>
      <c r="N15" s="67"/>
    </row>
    <row r="16" spans="1:14" ht="13.5" customHeight="1">
      <c r="A16" s="19" t="s">
        <v>48</v>
      </c>
      <c r="B16" s="4"/>
      <c r="C16" s="36" t="s">
        <v>49</v>
      </c>
      <c r="D16" s="36" t="s">
        <v>50</v>
      </c>
      <c r="E16" s="36" t="s">
        <v>51</v>
      </c>
      <c r="F16" s="36" t="s">
        <v>52</v>
      </c>
      <c r="G16" s="36" t="s">
        <v>53</v>
      </c>
      <c r="H16" s="36" t="s">
        <v>54</v>
      </c>
      <c r="I16" s="36" t="s">
        <v>55</v>
      </c>
      <c r="J16" s="68" t="s">
        <v>56</v>
      </c>
      <c r="K16" s="69"/>
      <c r="L16" s="70" t="s">
        <v>57</v>
      </c>
      <c r="M16" s="70" t="s">
        <v>58</v>
      </c>
      <c r="N16" s="37" t="s">
        <v>59</v>
      </c>
    </row>
    <row r="17" spans="1:14" ht="13.5" customHeight="1">
      <c r="A17" s="21"/>
      <c r="B17" s="4"/>
      <c r="C17" s="38"/>
      <c r="D17" s="36" t="s">
        <v>12</v>
      </c>
      <c r="E17" s="36" t="s">
        <v>60</v>
      </c>
      <c r="F17" s="36" t="s">
        <v>60</v>
      </c>
      <c r="G17" s="36" t="s">
        <v>14</v>
      </c>
      <c r="H17" s="36" t="s">
        <v>61</v>
      </c>
      <c r="I17" s="36" t="s">
        <v>62</v>
      </c>
      <c r="J17" s="73" t="s">
        <v>63</v>
      </c>
      <c r="K17" s="74"/>
      <c r="L17" s="71"/>
      <c r="M17" s="71"/>
      <c r="N17" s="39" t="s">
        <v>64</v>
      </c>
    </row>
    <row r="18" spans="1:14" ht="13.5" customHeight="1">
      <c r="A18" s="21" t="s">
        <v>17</v>
      </c>
      <c r="B18" s="4"/>
      <c r="C18" s="36" t="s">
        <v>65</v>
      </c>
      <c r="D18" s="36"/>
      <c r="E18" s="36"/>
      <c r="F18" s="36"/>
      <c r="G18" s="36" t="s">
        <v>34</v>
      </c>
      <c r="H18" s="36"/>
      <c r="I18" s="36" t="s">
        <v>66</v>
      </c>
      <c r="J18" s="50" t="s">
        <v>35</v>
      </c>
      <c r="K18" s="50" t="s">
        <v>19</v>
      </c>
      <c r="L18" s="72"/>
      <c r="M18" s="72"/>
      <c r="N18" s="39" t="s">
        <v>67</v>
      </c>
    </row>
    <row r="19" spans="1:14" ht="13.5" customHeight="1">
      <c r="A19" s="23" t="s">
        <v>21</v>
      </c>
      <c r="B19" s="8"/>
      <c r="C19" s="40">
        <f>SUM(D19:H19)</f>
        <v>41</v>
      </c>
      <c r="D19" s="40">
        <v>15</v>
      </c>
      <c r="E19" s="40">
        <v>4</v>
      </c>
      <c r="F19" s="40">
        <v>20</v>
      </c>
      <c r="G19" s="41">
        <v>2</v>
      </c>
      <c r="H19" s="41">
        <v>0</v>
      </c>
      <c r="I19" s="41">
        <v>30</v>
      </c>
      <c r="J19" s="42">
        <f>IF(I19=0,0,ROUND(I19/C19,1))</f>
        <v>0.7</v>
      </c>
      <c r="K19" s="43">
        <v>0.6</v>
      </c>
      <c r="L19" s="40">
        <v>0</v>
      </c>
      <c r="M19" s="40">
        <v>0</v>
      </c>
      <c r="N19" s="44">
        <v>0</v>
      </c>
    </row>
    <row r="20" spans="1:14" ht="13.5" customHeight="1">
      <c r="A20" s="23" t="s">
        <v>22</v>
      </c>
      <c r="B20" s="8"/>
      <c r="C20" s="40">
        <f>SUM(D20:H20)</f>
        <v>7</v>
      </c>
      <c r="D20" s="40">
        <v>6</v>
      </c>
      <c r="E20" s="40">
        <v>0</v>
      </c>
      <c r="F20" s="40">
        <v>1</v>
      </c>
      <c r="G20" s="40">
        <v>0</v>
      </c>
      <c r="H20" s="40">
        <v>0</v>
      </c>
      <c r="I20" s="40">
        <v>4</v>
      </c>
      <c r="J20" s="42">
        <f>IF(I20=0,0,ROUND(I20/C20,1))</f>
        <v>0.6</v>
      </c>
      <c r="K20" s="43">
        <v>0.6</v>
      </c>
      <c r="L20" s="40">
        <v>0</v>
      </c>
      <c r="M20" s="40">
        <v>0</v>
      </c>
      <c r="N20" s="44">
        <v>0</v>
      </c>
    </row>
    <row r="21" spans="1:14" ht="13.5" customHeight="1">
      <c r="A21" s="23" t="s">
        <v>23</v>
      </c>
      <c r="B21" s="8"/>
      <c r="C21" s="40">
        <f>SUM(D21:H21)</f>
        <v>51</v>
      </c>
      <c r="D21" s="40">
        <v>17</v>
      </c>
      <c r="E21" s="40">
        <v>11</v>
      </c>
      <c r="F21" s="40">
        <v>15</v>
      </c>
      <c r="G21" s="40">
        <v>2</v>
      </c>
      <c r="H21" s="40">
        <v>6</v>
      </c>
      <c r="I21" s="40">
        <v>36</v>
      </c>
      <c r="J21" s="42">
        <f>IF(I21=0,0,ROUND(I21/C21,1))</f>
        <v>0.7</v>
      </c>
      <c r="K21" s="42">
        <v>0.7</v>
      </c>
      <c r="L21" s="40">
        <v>0</v>
      </c>
      <c r="M21" s="40">
        <v>0</v>
      </c>
      <c r="N21" s="44">
        <v>0</v>
      </c>
    </row>
    <row r="22" spans="1:14" ht="13.5" customHeight="1" thickBot="1">
      <c r="A22" s="59" t="s">
        <v>68</v>
      </c>
      <c r="B22" s="60"/>
      <c r="C22" s="45">
        <f>SUM(D22:H22)</f>
        <v>99</v>
      </c>
      <c r="D22" s="45">
        <f aca="true" t="shared" si="1" ref="D22:I22">SUM(D19:D21)</f>
        <v>38</v>
      </c>
      <c r="E22" s="45">
        <f t="shared" si="1"/>
        <v>15</v>
      </c>
      <c r="F22" s="45">
        <f t="shared" si="1"/>
        <v>36</v>
      </c>
      <c r="G22" s="45">
        <f t="shared" si="1"/>
        <v>4</v>
      </c>
      <c r="H22" s="45">
        <f t="shared" si="1"/>
        <v>6</v>
      </c>
      <c r="I22" s="45">
        <f t="shared" si="1"/>
        <v>70</v>
      </c>
      <c r="J22" s="46">
        <f>IF(I22=0,0,ROUND(I22/C22,1))</f>
        <v>0.7</v>
      </c>
      <c r="K22" s="47">
        <v>0.6</v>
      </c>
      <c r="L22" s="45">
        <f>IF(SUM(L19:L21)=0,0,SUM(L19:L21))</f>
        <v>0</v>
      </c>
      <c r="M22" s="45">
        <v>0</v>
      </c>
      <c r="N22" s="48">
        <f>IF(SUM(N19:N21)=0,0,SUM(N19:N21))</f>
        <v>0</v>
      </c>
    </row>
    <row r="23" spans="1:15" ht="13.5" customHeight="1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49"/>
      <c r="K23" s="49"/>
      <c r="L23" s="49"/>
      <c r="M23" s="49"/>
      <c r="N23" s="49"/>
      <c r="O23" s="49"/>
    </row>
  </sheetData>
  <sheetProtection/>
  <mergeCells count="14">
    <mergeCell ref="A22:B22"/>
    <mergeCell ref="J15:K15"/>
    <mergeCell ref="L15:N15"/>
    <mergeCell ref="J16:K16"/>
    <mergeCell ref="L16:L18"/>
    <mergeCell ref="M16:M18"/>
    <mergeCell ref="J17:K17"/>
    <mergeCell ref="M5:M7"/>
    <mergeCell ref="L4:N4"/>
    <mergeCell ref="J6:K6"/>
    <mergeCell ref="A11:B11"/>
    <mergeCell ref="J5:K5"/>
    <mergeCell ref="J4:K4"/>
    <mergeCell ref="L5:L7"/>
  </mergeCells>
  <printOptions/>
  <pageMargins left="1.24" right="0.984251968503937" top="1.06" bottom="0.984251968503937" header="0.3937007874015748" footer="0.3937007874015748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D:\岐阜地域の公衆衛生２００４\チェック後\T12-03ﾎ①.jsd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岐阜県食品衛生条例関係施設（本所分）</dc:title>
  <dc:subject/>
  <dc:creator>岐阜県</dc:creator>
  <cp:keywords/>
  <dc:description/>
  <cp:lastModifiedBy>岐阜県</cp:lastModifiedBy>
  <cp:lastPrinted>2008-03-07T01:47:54Z</cp:lastPrinted>
  <dcterms:created xsi:type="dcterms:W3CDTF">2005-03-21T13:04:32Z</dcterms:created>
  <dcterms:modified xsi:type="dcterms:W3CDTF">2009-11-02T03:03:21Z</dcterms:modified>
  <cp:category/>
  <cp:version/>
  <cp:contentType/>
  <cp:contentStatus/>
  <cp:revision>42</cp:revision>
</cp:coreProperties>
</file>