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<sst xmlns="http://schemas.openxmlformats.org/spreadsheetml/2006/main" count="25" uniqueCount="21">
  <si>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　エ　インフルエンザ（Ｔ９－９）</t>
  </si>
  <si>
    <t>対象者数</t>
  </si>
  <si>
    <t>管内総数</t>
  </si>
  <si>
    <t xml:space="preserve"> ｾﾝﾀｰを除く小計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</si>
  <si>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</si>
  <si>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</si>
  <si>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</si>
  <si>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</si>
  <si>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</si>
  <si>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</si>
  <si>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</si>
  <si>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</si>
  <si>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</si>
  <si>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</si>
  <si>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</si>
  <si>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６０歳以上６５歳</t>
  </si>
  <si>
    <t>６５歳以上</t>
  </si>
  <si>
    <t>合　　計</t>
  </si>
  <si>
    <t xml:space="preserve">           未満の者</t>
  </si>
  <si>
    <t>被接種者数</t>
  </si>
  <si>
    <t xml:space="preserve"> 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</si>
</sst>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7.9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8" fontId="2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178" fontId="2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zoomScalePageLayoutView="0" workbookViewId="0" topLeftCell="A1">
      <selection activeCell="J9" sqref="J9"/>
    </sheetView>
  </sheetViews>
  <sheetFormatPr defaultColWidth="10.625" defaultRowHeight="17.25" customHeight="1"/>
  <cols>
    <col min="1" max="1" width="14.25390625" style="0" customWidth="1"/>
    <col min="2" max="7" width="12.875" style="0" customWidth="1"/>
    <col min="8" max="8" width="2.625" style="0" customWidth="1"/>
    <col min="9" max="9" width="10.625" style="0" customWidth="1"/>
    <col min="10" max="10" width="2.625" style="0" customWidth="1"/>
    <col min="11" max="11" width="10.625" style="0" customWidth="1"/>
    <col min="12" max="12" width="2.625" style="0" customWidth="1"/>
    <col min="13" max="13" width="10.625" style="0" customWidth="1"/>
    <col min="14" max="14" width="2.625" style="0" customWidth="1"/>
    <col min="15" max="15" width="10.625" style="0" customWidth="1"/>
    <col min="16" max="16" width="2.625" style="0" customWidth="1"/>
  </cols>
  <sheetData>
    <row r="1" spans="1:7" ht="13.5">
      <c r="A1" s="20" t="s">
        <v>0</v>
      </c>
      <c r="B1" s="1"/>
      <c r="C1" s="1"/>
      <c r="D1" s="1"/>
      <c r="E1" s="1"/>
      <c r="F1" s="1"/>
      <c r="G1" s="1"/>
    </row>
    <row r="2" spans="1:7" ht="12.75" thickBot="1">
      <c r="A2" s="1"/>
      <c r="B2" s="1"/>
      <c r="C2" s="1"/>
      <c r="D2" s="1"/>
      <c r="E2" s="1"/>
      <c r="F2" s="1"/>
      <c r="G2" s="2" t="s">
        <v>20</v>
      </c>
    </row>
    <row r="3" spans="1:8" ht="14.25" customHeight="1">
      <c r="A3" s="8"/>
      <c r="B3" s="21" t="s">
        <v>15</v>
      </c>
      <c r="C3" s="22"/>
      <c r="D3" s="25" t="s">
        <v>16</v>
      </c>
      <c r="E3" s="26"/>
      <c r="F3" s="25" t="s">
        <v>17</v>
      </c>
      <c r="G3" s="29"/>
      <c r="H3" s="7"/>
    </row>
    <row r="4" spans="1:8" ht="14.25" customHeight="1">
      <c r="A4" s="9"/>
      <c r="B4" s="23" t="s">
        <v>18</v>
      </c>
      <c r="C4" s="24"/>
      <c r="D4" s="27"/>
      <c r="E4" s="28"/>
      <c r="F4" s="27"/>
      <c r="G4" s="30"/>
      <c r="H4" s="7"/>
    </row>
    <row r="5" spans="1:8" ht="14.25" customHeight="1" thickBot="1">
      <c r="A5" s="9"/>
      <c r="B5" s="3" t="s">
        <v>1</v>
      </c>
      <c r="C5" s="3" t="s">
        <v>19</v>
      </c>
      <c r="D5" s="3" t="s">
        <v>1</v>
      </c>
      <c r="E5" s="3" t="s">
        <v>19</v>
      </c>
      <c r="F5" s="3" t="s">
        <v>1</v>
      </c>
      <c r="G5" s="10" t="s">
        <v>19</v>
      </c>
      <c r="H5" s="7"/>
    </row>
    <row r="6" spans="1:8" ht="18" customHeight="1" thickBot="1">
      <c r="A6" s="11" t="s">
        <v>2</v>
      </c>
      <c r="B6" s="4">
        <f>IF(B7+B13=0,"- ",B7+B13)</f>
        <v>266</v>
      </c>
      <c r="C6" s="4">
        <f>IF(C7+C13=0,"- ",C7+C13)</f>
        <v>46</v>
      </c>
      <c r="D6" s="4">
        <f>IF(D7+D13=0,"- ",D7+D13)</f>
        <v>75212</v>
      </c>
      <c r="E6" s="4">
        <f>IF(E7+E13=0,"- ",E7+E13)</f>
        <v>37491</v>
      </c>
      <c r="F6" s="4">
        <f>B6+D6</f>
        <v>75478</v>
      </c>
      <c r="G6" s="12">
        <f>C6+E6</f>
        <v>37537</v>
      </c>
      <c r="H6" s="7"/>
    </row>
    <row r="7" spans="1:8" ht="18" customHeight="1" thickBot="1">
      <c r="A7" s="13" t="s">
        <v>3</v>
      </c>
      <c r="B7" s="4">
        <f>IF(SUM(B8:B10)=0,"- ",SUM(B8:B10))</f>
        <v>193</v>
      </c>
      <c r="C7" s="4">
        <f>IF(SUM(C8:C10)=0,"- ",SUM(C8:C10))</f>
        <v>30</v>
      </c>
      <c r="D7" s="4">
        <f>IF(SUM(D8:D10)=0,"- ",SUM(D8:D10))</f>
        <v>52282</v>
      </c>
      <c r="E7" s="4">
        <f>IF(SUM(E8:E10)=0,"- ",SUM(E8:E10))</f>
        <v>25003</v>
      </c>
      <c r="F7" s="4">
        <f>B7+D7</f>
        <v>52475</v>
      </c>
      <c r="G7" s="12">
        <f>C7+E7</f>
        <v>25033</v>
      </c>
      <c r="H7" s="7"/>
    </row>
    <row r="8" spans="1:8" ht="18" customHeight="1">
      <c r="A8" s="11" t="s">
        <v>4</v>
      </c>
      <c r="B8" s="4">
        <v>100</v>
      </c>
      <c r="C8" s="4">
        <v>7</v>
      </c>
      <c r="D8" s="4">
        <v>13403</v>
      </c>
      <c r="E8" s="4">
        <v>6326</v>
      </c>
      <c r="F8" s="4">
        <v>13503</v>
      </c>
      <c r="G8" s="12">
        <v>6333</v>
      </c>
      <c r="H8" s="7"/>
    </row>
    <row r="9" spans="1:8" ht="18" customHeight="1" thickBot="1">
      <c r="A9" s="14" t="s">
        <v>5</v>
      </c>
      <c r="B9" s="5">
        <v>93</v>
      </c>
      <c r="C9" s="5">
        <v>23</v>
      </c>
      <c r="D9" s="5">
        <v>29690</v>
      </c>
      <c r="E9" s="5">
        <v>15096</v>
      </c>
      <c r="F9" s="6">
        <v>29783</v>
      </c>
      <c r="G9" s="15">
        <v>15119</v>
      </c>
      <c r="H9" s="7"/>
    </row>
    <row r="10" spans="1:8" ht="18" customHeight="1">
      <c r="A10" s="11" t="s">
        <v>6</v>
      </c>
      <c r="B10" s="4">
        <v>0</v>
      </c>
      <c r="C10" s="4">
        <v>0</v>
      </c>
      <c r="D10" s="4">
        <f>IF(SUM(D11:D12)=0,"- ",SUM(D11:D12))</f>
        <v>9189</v>
      </c>
      <c r="E10" s="4">
        <f>IF(SUM(E11:E12)=0,"- ",SUM(E11:E12))</f>
        <v>3581</v>
      </c>
      <c r="F10" s="4">
        <f>B10+D10</f>
        <v>9189</v>
      </c>
      <c r="G10" s="12">
        <f>C10+E10</f>
        <v>3581</v>
      </c>
      <c r="H10" s="7"/>
    </row>
    <row r="11" spans="1:8" ht="18" customHeight="1">
      <c r="A11" s="16" t="s">
        <v>7</v>
      </c>
      <c r="B11" s="6">
        <v>0</v>
      </c>
      <c r="C11" s="6">
        <v>0</v>
      </c>
      <c r="D11" s="6">
        <v>3999</v>
      </c>
      <c r="E11" s="6">
        <v>1467</v>
      </c>
      <c r="F11" s="6">
        <v>3999</v>
      </c>
      <c r="G11" s="15">
        <v>1467</v>
      </c>
      <c r="H11" s="7"/>
    </row>
    <row r="12" spans="1:8" ht="18" customHeight="1" thickBot="1">
      <c r="A12" s="16" t="s">
        <v>8</v>
      </c>
      <c r="B12" s="6">
        <v>0</v>
      </c>
      <c r="C12" s="6">
        <v>0</v>
      </c>
      <c r="D12" s="6">
        <v>5190</v>
      </c>
      <c r="E12" s="6">
        <v>2114</v>
      </c>
      <c r="F12" s="6">
        <v>5190</v>
      </c>
      <c r="G12" s="15">
        <v>2114</v>
      </c>
      <c r="H12" s="7"/>
    </row>
    <row r="13" spans="1:8" ht="18" customHeight="1" thickBot="1">
      <c r="A13" s="11" t="s">
        <v>9</v>
      </c>
      <c r="B13" s="4">
        <v>73</v>
      </c>
      <c r="C13" s="4">
        <v>16</v>
      </c>
      <c r="D13" s="4">
        <v>22930</v>
      </c>
      <c r="E13" s="4">
        <v>12488</v>
      </c>
      <c r="F13" s="4">
        <v>23003</v>
      </c>
      <c r="G13" s="12">
        <v>12504</v>
      </c>
      <c r="H13" s="7"/>
    </row>
    <row r="14" spans="1:8" ht="18" customHeight="1">
      <c r="A14" s="11" t="s">
        <v>10</v>
      </c>
      <c r="B14" s="4">
        <v>24</v>
      </c>
      <c r="C14" s="4">
        <v>2</v>
      </c>
      <c r="D14" s="4">
        <v>7249</v>
      </c>
      <c r="E14" s="4">
        <v>3895</v>
      </c>
      <c r="F14" s="4">
        <v>7273</v>
      </c>
      <c r="G14" s="12">
        <v>3897</v>
      </c>
      <c r="H14" s="7"/>
    </row>
    <row r="15" spans="1:8" ht="18" customHeight="1">
      <c r="A15" s="16" t="s">
        <v>11</v>
      </c>
      <c r="B15" s="6">
        <v>37</v>
      </c>
      <c r="C15" s="6">
        <v>9</v>
      </c>
      <c r="D15" s="6">
        <v>7861</v>
      </c>
      <c r="E15" s="6">
        <v>3791</v>
      </c>
      <c r="F15" s="6">
        <v>7898</v>
      </c>
      <c r="G15" s="15">
        <v>3800</v>
      </c>
      <c r="H15" s="7"/>
    </row>
    <row r="16" spans="1:8" ht="18" customHeight="1" thickBot="1">
      <c r="A16" s="16" t="s">
        <v>12</v>
      </c>
      <c r="B16" s="6">
        <v>12</v>
      </c>
      <c r="C16" s="6">
        <v>5</v>
      </c>
      <c r="D16" s="6">
        <v>7820</v>
      </c>
      <c r="E16" s="6">
        <v>4802</v>
      </c>
      <c r="F16" s="6">
        <v>7832</v>
      </c>
      <c r="G16" s="15">
        <v>4807</v>
      </c>
      <c r="H16" s="7"/>
    </row>
    <row r="17" spans="1:8" ht="18" customHeight="1">
      <c r="A17" s="11" t="s">
        <v>13</v>
      </c>
      <c r="B17" s="4">
        <v>16</v>
      </c>
      <c r="C17" s="4">
        <v>2</v>
      </c>
      <c r="D17" s="4">
        <v>3158</v>
      </c>
      <c r="E17" s="4">
        <v>1567</v>
      </c>
      <c r="F17" s="4">
        <v>3174</v>
      </c>
      <c r="G17" s="12">
        <v>1569</v>
      </c>
      <c r="H17" s="7"/>
    </row>
    <row r="18" spans="1:8" ht="18" customHeight="1" thickBot="1">
      <c r="A18" s="17" t="s">
        <v>14</v>
      </c>
      <c r="B18" s="18">
        <v>16</v>
      </c>
      <c r="C18" s="18">
        <v>2</v>
      </c>
      <c r="D18" s="18">
        <v>3158</v>
      </c>
      <c r="E18" s="18">
        <v>1567</v>
      </c>
      <c r="F18" s="18">
        <v>3174</v>
      </c>
      <c r="G18" s="19">
        <v>1569</v>
      </c>
      <c r="H18" s="7"/>
    </row>
    <row r="19" spans="1:7" ht="17.25" customHeight="1">
      <c r="A19" s="7"/>
      <c r="B19" s="7"/>
      <c r="C19" s="7"/>
      <c r="D19" s="7"/>
      <c r="E19" s="7"/>
      <c r="F19" s="7"/>
      <c r="G19" s="7"/>
    </row>
  </sheetData>
  <sheetProtection/>
  <mergeCells count="4">
    <mergeCell ref="B3:C3"/>
    <mergeCell ref="B4:C4"/>
    <mergeCell ref="D3:E4"/>
    <mergeCell ref="F3:G4"/>
  </mergeCells>
  <printOptions/>
  <pageMargins left="0.984251968503937" right="0.984251968503937" top="0.984251968503937" bottom="0.984251968503937" header="0.6299212598425197" footer="0.984251968503937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インフルエンザ</dc:title>
  <dc:subject/>
  <dc:creator>岐阜県</dc:creator>
  <cp:keywords/>
  <dc:description/>
  <cp:lastModifiedBy>岐阜県</cp:lastModifiedBy>
  <cp:lastPrinted>2008-12-24T03:04:10Z</cp:lastPrinted>
  <dcterms:created xsi:type="dcterms:W3CDTF">2005-03-21T13:04:31Z</dcterms:created>
  <dcterms:modified xsi:type="dcterms:W3CDTF">2010-02-19T05:50:25Z</dcterms:modified>
  <cp:category/>
  <cp:version/>
  <cp:contentType/>
  <cp:contentStatus/>
  <cp:revision>37</cp:revision>
</cp:coreProperties>
</file>