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<sst xmlns="http://schemas.openxmlformats.org/spreadsheetml/2006/main" count="48" uniqueCount="42">
  <si>
    <t>　活</t>
  </si>
  <si>
    <t>　動</t>
  </si>
  <si>
    <t>　性</t>
  </si>
  <si>
    <t>　結</t>
  </si>
  <si>
    <t>　核</t>
  </si>
  <si>
    <t>　</t>
  </si>
  <si>
    <t>総</t>
  </si>
  <si>
    <t>　　喀痰塗抹陽性</t>
  </si>
  <si>
    <t>肺　外</t>
  </si>
  <si>
    <t>初回</t>
  </si>
  <si>
    <t>再治療</t>
  </si>
  <si>
    <t>その他</t>
  </si>
  <si>
    <t>菌陰性</t>
  </si>
  <si>
    <t>結　核</t>
  </si>
  <si>
    <t>数</t>
  </si>
  <si>
    <t>の結核</t>
  </si>
  <si>
    <t>　・</t>
  </si>
  <si>
    <t>活動性</t>
  </si>
  <si>
    <t>治療</t>
  </si>
  <si>
    <t>菌陽性</t>
  </si>
  <si>
    <t>＊別掲</t>
  </si>
  <si>
    <t>管内総数</t>
  </si>
  <si>
    <t>健康診断</t>
  </si>
  <si>
    <t>医療機関受診</t>
  </si>
  <si>
    <t>そ　の　他</t>
  </si>
  <si>
    <t>不　　　明</t>
  </si>
  <si>
    <t>　エ  新登録肺結核患者数－登録時排菌有無・発見方法別（Ｔ８－４）</t>
  </si>
  <si>
    <t>　　個別健康診断</t>
  </si>
  <si>
    <t>　　　　その他</t>
  </si>
  <si>
    <t>　                       肺　　結　　核　　活　　動　　性</t>
  </si>
  <si>
    <t>＜岐阜保健所（総計）＞</t>
  </si>
  <si>
    <t>潜在性結核感染症</t>
  </si>
  <si>
    <t>　　　　学校健診</t>
  </si>
  <si>
    <t>　　　　住民健診</t>
  </si>
  <si>
    <t>　　　　職場健診</t>
  </si>
  <si>
    <t>　　　　施設健診</t>
  </si>
  <si>
    <t>　　　　家族健診</t>
  </si>
  <si>
    <t>　　その他の集団健診</t>
  </si>
  <si>
    <t>　　　（平成20年）</t>
  </si>
  <si>
    <t xml:space="preserve">　　定期健康診断   </t>
  </si>
  <si>
    <t xml:space="preserve">　　接触者健康診断   </t>
  </si>
  <si>
    <t>登録中の健康診断(管理健診等)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</si>
</sst>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8" fontId="2" fillId="0" borderId="2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178" fontId="2" fillId="0" borderId="24" xfId="0" applyNumberFormat="1" applyFont="1" applyFill="1" applyBorder="1" applyAlignment="1">
      <alignment horizontal="right"/>
    </xf>
    <xf numFmtId="178" fontId="2" fillId="0" borderId="24" xfId="0" applyNumberFormat="1" applyFont="1" applyFill="1" applyBorder="1" applyAlignment="1" applyProtection="1">
      <alignment horizontal="right"/>
      <protection locked="0"/>
    </xf>
    <xf numFmtId="178" fontId="2" fillId="0" borderId="19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zoomScalePageLayoutView="0" workbookViewId="0" topLeftCell="A1">
      <selection activeCell="K2" sqref="K2"/>
    </sheetView>
  </sheetViews>
  <sheetFormatPr defaultColWidth="6.625" defaultRowHeight="13.5" customHeight="1"/>
  <cols>
    <col min="1" max="1" width="26.125" style="0" customWidth="1"/>
    <col min="2" max="10" width="8.75390625" style="0" customWidth="1"/>
  </cols>
  <sheetData>
    <row r="1" spans="1:12" ht="13.5">
      <c r="A1" s="27" t="s">
        <v>26</v>
      </c>
      <c r="B1" s="4"/>
      <c r="C1" s="4"/>
      <c r="D1" s="4"/>
      <c r="E1" s="4"/>
      <c r="F1" s="4"/>
      <c r="G1" s="4"/>
      <c r="H1" s="4"/>
      <c r="I1" s="4"/>
      <c r="J1" s="4"/>
      <c r="K1" s="1"/>
      <c r="L1" s="2"/>
    </row>
    <row r="2" spans="1:10" ht="13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2.75" thickBot="1">
      <c r="A3" s="3" t="s">
        <v>30</v>
      </c>
      <c r="B3" s="5"/>
      <c r="C3" s="5"/>
      <c r="D3" s="5"/>
      <c r="E3" s="5"/>
      <c r="F3" s="5"/>
      <c r="G3" s="5"/>
      <c r="H3" s="5"/>
      <c r="I3" s="5"/>
      <c r="J3" s="11" t="s">
        <v>38</v>
      </c>
      <c r="K3" s="2"/>
      <c r="L3" s="1"/>
    </row>
    <row r="4" spans="1:12" ht="12">
      <c r="A4" s="15"/>
      <c r="B4" s="16"/>
      <c r="C4" s="16"/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8"/>
      <c r="J4" s="19"/>
      <c r="K4" s="12" t="s">
        <v>5</v>
      </c>
      <c r="L4" s="1"/>
    </row>
    <row r="5" spans="1:12" ht="12">
      <c r="A5" s="20"/>
      <c r="B5" s="21"/>
      <c r="C5" s="6" t="s">
        <v>29</v>
      </c>
      <c r="D5" s="7"/>
      <c r="E5" s="7"/>
      <c r="F5" s="7"/>
      <c r="G5" s="7"/>
      <c r="H5" s="7"/>
      <c r="I5" s="8"/>
      <c r="J5" s="38" t="s">
        <v>31</v>
      </c>
      <c r="K5" s="13"/>
      <c r="L5" s="1"/>
    </row>
    <row r="6" spans="1:12" ht="12">
      <c r="A6" s="20"/>
      <c r="B6" s="22" t="s">
        <v>6</v>
      </c>
      <c r="C6" s="8"/>
      <c r="D6" s="6" t="s">
        <v>7</v>
      </c>
      <c r="E6" s="7"/>
      <c r="F6" s="7"/>
      <c r="G6" s="8"/>
      <c r="H6" s="8"/>
      <c r="I6" s="22" t="s">
        <v>8</v>
      </c>
      <c r="J6" s="38"/>
      <c r="K6" s="13"/>
      <c r="L6" s="1"/>
    </row>
    <row r="7" spans="1:12" ht="12">
      <c r="A7" s="20"/>
      <c r="B7" s="21"/>
      <c r="C7" s="22" t="s">
        <v>6</v>
      </c>
      <c r="D7" s="9" t="s">
        <v>6</v>
      </c>
      <c r="E7" s="9" t="s">
        <v>9</v>
      </c>
      <c r="F7" s="9" t="s">
        <v>10</v>
      </c>
      <c r="G7" s="22" t="s">
        <v>11</v>
      </c>
      <c r="H7" s="22" t="s">
        <v>12</v>
      </c>
      <c r="I7" s="22" t="s">
        <v>13</v>
      </c>
      <c r="J7" s="38"/>
      <c r="K7" s="13"/>
      <c r="L7" s="1"/>
    </row>
    <row r="8" spans="1:12" ht="12">
      <c r="A8" s="20"/>
      <c r="B8" s="22" t="s">
        <v>14</v>
      </c>
      <c r="C8" s="21"/>
      <c r="D8" s="22"/>
      <c r="E8" s="21"/>
      <c r="F8" s="21"/>
      <c r="G8" s="22" t="s">
        <v>15</v>
      </c>
      <c r="H8" s="22" t="s">
        <v>16</v>
      </c>
      <c r="I8" s="22" t="s">
        <v>17</v>
      </c>
      <c r="J8" s="38"/>
      <c r="K8" s="13"/>
      <c r="L8" s="1"/>
    </row>
    <row r="9" spans="1:12" ht="12">
      <c r="A9" s="20"/>
      <c r="B9" s="21"/>
      <c r="C9" s="22" t="s">
        <v>14</v>
      </c>
      <c r="D9" s="22" t="s">
        <v>14</v>
      </c>
      <c r="E9" s="22" t="s">
        <v>18</v>
      </c>
      <c r="F9" s="21"/>
      <c r="G9" s="22" t="s">
        <v>19</v>
      </c>
      <c r="H9" s="22" t="s">
        <v>11</v>
      </c>
      <c r="I9" s="21"/>
      <c r="J9" s="23" t="s">
        <v>20</v>
      </c>
      <c r="K9" s="12" t="s">
        <v>5</v>
      </c>
      <c r="L9" s="1"/>
    </row>
    <row r="10" spans="1:12" ht="15" customHeight="1">
      <c r="A10" s="28" t="s">
        <v>21</v>
      </c>
      <c r="B10" s="10">
        <f aca="true" t="shared" si="0" ref="B10:B24">C10+I10</f>
        <v>72</v>
      </c>
      <c r="C10" s="10">
        <f aca="true" t="shared" si="1" ref="C10:C24">D10+G10+H10</f>
        <v>55</v>
      </c>
      <c r="D10" s="10">
        <f aca="true" t="shared" si="2" ref="D10:D24">E10+F10</f>
        <v>29</v>
      </c>
      <c r="E10" s="10">
        <f aca="true" t="shared" si="3" ref="E10:J10">E11+E22+E23+E24+E25</f>
        <v>27</v>
      </c>
      <c r="F10" s="10">
        <f t="shared" si="3"/>
        <v>2</v>
      </c>
      <c r="G10" s="10">
        <f t="shared" si="3"/>
        <v>17</v>
      </c>
      <c r="H10" s="10">
        <f t="shared" si="3"/>
        <v>9</v>
      </c>
      <c r="I10" s="10">
        <f t="shared" si="3"/>
        <v>17</v>
      </c>
      <c r="J10" s="10">
        <f t="shared" si="3"/>
        <v>8</v>
      </c>
      <c r="K10" s="37"/>
      <c r="L10" s="1"/>
    </row>
    <row r="11" spans="1:12" ht="15" customHeight="1">
      <c r="A11" s="28" t="s">
        <v>22</v>
      </c>
      <c r="B11" s="10">
        <f>C11+I11</f>
        <v>10</v>
      </c>
      <c r="C11" s="10">
        <f>D11+G11+H11</f>
        <v>9</v>
      </c>
      <c r="D11" s="10">
        <f>E11+F11</f>
        <v>6</v>
      </c>
      <c r="E11" s="10">
        <f aca="true" t="shared" si="4" ref="E11:J11">E12+E13+E18+E21</f>
        <v>6</v>
      </c>
      <c r="F11" s="10">
        <f t="shared" si="4"/>
        <v>0</v>
      </c>
      <c r="G11" s="10">
        <f t="shared" si="4"/>
        <v>1</v>
      </c>
      <c r="H11" s="10">
        <f t="shared" si="4"/>
        <v>2</v>
      </c>
      <c r="I11" s="10">
        <f t="shared" si="4"/>
        <v>1</v>
      </c>
      <c r="J11" s="30">
        <f t="shared" si="4"/>
        <v>7</v>
      </c>
      <c r="K11" s="14"/>
      <c r="L11" s="1"/>
    </row>
    <row r="12" spans="1:12" ht="15" customHeight="1">
      <c r="A12" s="28" t="s">
        <v>27</v>
      </c>
      <c r="B12" s="10">
        <f t="shared" si="0"/>
        <v>1</v>
      </c>
      <c r="C12" s="10">
        <f t="shared" si="1"/>
        <v>1</v>
      </c>
      <c r="D12" s="10">
        <f t="shared" si="2"/>
        <v>1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33">
        <v>0</v>
      </c>
      <c r="K12" s="13"/>
      <c r="L12" s="1"/>
    </row>
    <row r="13" spans="1:12" ht="15" customHeight="1">
      <c r="A13" s="28" t="s">
        <v>39</v>
      </c>
      <c r="B13" s="10">
        <f t="shared" si="0"/>
        <v>8</v>
      </c>
      <c r="C13" s="10">
        <f>D13+G13+H13</f>
        <v>7</v>
      </c>
      <c r="D13" s="10">
        <f>D14+D15+D16+D17</f>
        <v>4</v>
      </c>
      <c r="E13" s="31">
        <f aca="true" t="shared" si="5" ref="E13:J13">E14+E15+E16+E17</f>
        <v>4</v>
      </c>
      <c r="F13" s="31">
        <f t="shared" si="5"/>
        <v>0</v>
      </c>
      <c r="G13" s="31">
        <f t="shared" si="5"/>
        <v>1</v>
      </c>
      <c r="H13" s="31">
        <f t="shared" si="5"/>
        <v>2</v>
      </c>
      <c r="I13" s="31">
        <f t="shared" si="5"/>
        <v>1</v>
      </c>
      <c r="J13" s="33">
        <f t="shared" si="5"/>
        <v>0</v>
      </c>
      <c r="K13" s="14"/>
      <c r="L13" s="1"/>
    </row>
    <row r="14" spans="1:12" ht="15" customHeight="1">
      <c r="A14" s="28" t="s">
        <v>32</v>
      </c>
      <c r="B14" s="10">
        <f t="shared" si="0"/>
        <v>1</v>
      </c>
      <c r="C14" s="10">
        <f t="shared" si="1"/>
        <v>0</v>
      </c>
      <c r="D14" s="10">
        <f t="shared" si="2"/>
        <v>0</v>
      </c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4">
        <v>0</v>
      </c>
      <c r="K14" s="14"/>
      <c r="L14" s="1"/>
    </row>
    <row r="15" spans="1:12" ht="15" customHeight="1">
      <c r="A15" s="28" t="s">
        <v>33</v>
      </c>
      <c r="B15" s="10">
        <f t="shared" si="0"/>
        <v>0</v>
      </c>
      <c r="C15" s="10">
        <f t="shared" si="1"/>
        <v>0</v>
      </c>
      <c r="D15" s="10">
        <f t="shared" si="2"/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3">
        <v>0</v>
      </c>
      <c r="K15" s="14"/>
      <c r="L15" s="1"/>
    </row>
    <row r="16" spans="1:11" ht="15" customHeight="1">
      <c r="A16" s="28" t="s">
        <v>34</v>
      </c>
      <c r="B16" s="10">
        <f t="shared" si="0"/>
        <v>7</v>
      </c>
      <c r="C16" s="10">
        <f t="shared" si="1"/>
        <v>7</v>
      </c>
      <c r="D16" s="10">
        <f t="shared" si="2"/>
        <v>4</v>
      </c>
      <c r="E16" s="31">
        <v>4</v>
      </c>
      <c r="F16" s="31">
        <v>0</v>
      </c>
      <c r="G16" s="32">
        <v>1</v>
      </c>
      <c r="H16" s="31">
        <v>2</v>
      </c>
      <c r="I16" s="31">
        <v>0</v>
      </c>
      <c r="J16" s="33">
        <v>0</v>
      </c>
      <c r="K16" s="12"/>
    </row>
    <row r="17" spans="1:12" ht="15" customHeight="1">
      <c r="A17" s="28" t="s">
        <v>35</v>
      </c>
      <c r="B17" s="10">
        <f t="shared" si="0"/>
        <v>0</v>
      </c>
      <c r="C17" s="10">
        <f t="shared" si="1"/>
        <v>0</v>
      </c>
      <c r="D17" s="10">
        <f t="shared" si="2"/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3">
        <v>0</v>
      </c>
      <c r="K17" s="13"/>
      <c r="L17" s="1"/>
    </row>
    <row r="18" spans="1:12" ht="15" customHeight="1">
      <c r="A18" s="28" t="s">
        <v>40</v>
      </c>
      <c r="B18" s="10">
        <f t="shared" si="0"/>
        <v>1</v>
      </c>
      <c r="C18" s="10">
        <f t="shared" si="1"/>
        <v>1</v>
      </c>
      <c r="D18" s="10">
        <f t="shared" si="2"/>
        <v>1</v>
      </c>
      <c r="E18" s="31">
        <f>+E19+E20</f>
        <v>1</v>
      </c>
      <c r="F18" s="31">
        <f>+F19+F20</f>
        <v>0</v>
      </c>
      <c r="G18" s="31">
        <f>+G19+G20</f>
        <v>0</v>
      </c>
      <c r="H18" s="31">
        <f>+H19+H20</f>
        <v>0</v>
      </c>
      <c r="I18" s="31">
        <f>+I19+I20</f>
        <v>0</v>
      </c>
      <c r="J18" s="33">
        <f>J19+J20</f>
        <v>7</v>
      </c>
      <c r="K18" s="14"/>
      <c r="L18" s="1"/>
    </row>
    <row r="19" spans="1:12" ht="15" customHeight="1">
      <c r="A19" s="28" t="s">
        <v>36</v>
      </c>
      <c r="B19" s="10">
        <f t="shared" si="0"/>
        <v>0</v>
      </c>
      <c r="C19" s="10">
        <v>0</v>
      </c>
      <c r="D19" s="10">
        <f t="shared" si="2"/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5">
        <v>1</v>
      </c>
      <c r="K19" s="14"/>
      <c r="L19" s="1"/>
    </row>
    <row r="20" spans="1:12" ht="15" customHeight="1">
      <c r="A20" s="28" t="s">
        <v>28</v>
      </c>
      <c r="B20" s="10">
        <f t="shared" si="0"/>
        <v>1</v>
      </c>
      <c r="C20" s="10">
        <f t="shared" si="1"/>
        <v>1</v>
      </c>
      <c r="D20" s="10">
        <f t="shared" si="2"/>
        <v>1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5">
        <v>6</v>
      </c>
      <c r="K20" s="14"/>
      <c r="L20" s="1"/>
    </row>
    <row r="21" spans="1:12" ht="15" customHeight="1">
      <c r="A21" s="28" t="s">
        <v>37</v>
      </c>
      <c r="B21" s="10">
        <f t="shared" si="0"/>
        <v>0</v>
      </c>
      <c r="C21" s="10">
        <f t="shared" si="1"/>
        <v>0</v>
      </c>
      <c r="D21" s="10">
        <f t="shared" si="2"/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5">
        <v>0</v>
      </c>
      <c r="K21" s="14"/>
      <c r="L21" s="1"/>
    </row>
    <row r="22" spans="1:12" ht="15" customHeight="1">
      <c r="A22" s="28" t="s">
        <v>23</v>
      </c>
      <c r="B22" s="10">
        <f t="shared" si="0"/>
        <v>61</v>
      </c>
      <c r="C22" s="10">
        <f t="shared" si="1"/>
        <v>45</v>
      </c>
      <c r="D22" s="10">
        <f t="shared" si="2"/>
        <v>22</v>
      </c>
      <c r="E22" s="31">
        <v>21</v>
      </c>
      <c r="F22" s="31">
        <v>1</v>
      </c>
      <c r="G22" s="32">
        <v>16</v>
      </c>
      <c r="H22" s="31">
        <v>7</v>
      </c>
      <c r="I22" s="32">
        <v>16</v>
      </c>
      <c r="J22" s="36">
        <v>1</v>
      </c>
      <c r="K22" s="14"/>
      <c r="L22" s="1"/>
    </row>
    <row r="23" spans="1:12" ht="15" customHeight="1">
      <c r="A23" s="28" t="s">
        <v>41</v>
      </c>
      <c r="B23" s="10">
        <f t="shared" si="0"/>
        <v>1</v>
      </c>
      <c r="C23" s="10">
        <f t="shared" si="1"/>
        <v>1</v>
      </c>
      <c r="D23" s="10">
        <f t="shared" si="2"/>
        <v>1</v>
      </c>
      <c r="E23" s="31">
        <v>0</v>
      </c>
      <c r="F23" s="31">
        <v>1</v>
      </c>
      <c r="G23" s="32"/>
      <c r="H23" s="31"/>
      <c r="I23" s="32"/>
      <c r="J23" s="36"/>
      <c r="K23" s="14"/>
      <c r="L23" s="1"/>
    </row>
    <row r="24" spans="1:12" ht="15" customHeight="1">
      <c r="A24" s="28" t="s">
        <v>24</v>
      </c>
      <c r="B24" s="10">
        <f t="shared" si="0"/>
        <v>0</v>
      </c>
      <c r="C24" s="10">
        <f t="shared" si="1"/>
        <v>0</v>
      </c>
      <c r="D24" s="10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24">
        <v>0</v>
      </c>
      <c r="K24" s="14"/>
      <c r="L24" s="1"/>
    </row>
    <row r="25" spans="1:12" ht="15" customHeight="1" thickBot="1">
      <c r="A25" s="29" t="s">
        <v>25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6">
        <v>0</v>
      </c>
      <c r="K25" s="13"/>
      <c r="L25" s="1"/>
    </row>
    <row r="26" spans="1:10" ht="12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">
    <mergeCell ref="J5:J8"/>
  </mergeCells>
  <printOptions/>
  <pageMargins left="0.7874015748031497" right="0.5905511811023623" top="0.984251968503937" bottom="0.984251968503937" header="0.6299212598425197" footer="0.984251968503937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新登録肺結核患者数</dc:title>
  <dc:subject/>
  <dc:creator>岐阜県</dc:creator>
  <cp:keywords/>
  <dc:description/>
  <cp:lastModifiedBy>岐阜県</cp:lastModifiedBy>
  <cp:lastPrinted>2010-02-24T05:25:08Z</cp:lastPrinted>
  <dcterms:created xsi:type="dcterms:W3CDTF">2005-03-21T13:04:29Z</dcterms:created>
  <dcterms:modified xsi:type="dcterms:W3CDTF">2010-02-24T05:25:45Z</dcterms:modified>
  <cp:category/>
  <cp:version/>
  <cp:contentType/>
  <cp:contentStatus/>
  <cp:revision>21</cp:revision>
</cp:coreProperties>
</file>