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<sst xmlns="http://schemas.openxmlformats.org/spreadsheetml/2006/main" count="50" uniqueCount="36">
  <si>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羽島市</t>
  </si>
  <si>
    <t>各務原市</t>
  </si>
  <si>
    <t>羽島郡計</t>
  </si>
  <si>
    <t>山県市</t>
  </si>
  <si>
    <t>瑞穂市</t>
  </si>
  <si>
    <t>本巣市</t>
  </si>
  <si>
    <t>本巣郡計</t>
  </si>
  <si>
    <t>計</t>
  </si>
  <si>
    <t>実人員</t>
  </si>
  <si>
    <t>医療機関</t>
  </si>
  <si>
    <t>その他</t>
  </si>
  <si>
    <t>管内総数</t>
  </si>
  <si>
    <t>岐南町</t>
  </si>
  <si>
    <t>笠松町</t>
  </si>
  <si>
    <t>不明・その他</t>
  </si>
  <si>
    <t>センター小計</t>
  </si>
  <si>
    <t>北方町</t>
  </si>
  <si>
    <t>福祉機関</t>
  </si>
  <si>
    <t>　　（再掲）新規者の受付経路</t>
  </si>
  <si>
    <t>警　察</t>
  </si>
  <si>
    <t xml:space="preserve">市町村 </t>
  </si>
  <si>
    <t>　（ア）相談件数</t>
  </si>
  <si>
    <t>-</t>
  </si>
  <si>
    <t>（２）精神保健福祉相談実施状況 (T7-4)</t>
  </si>
  <si>
    <t>センターを除く小計</t>
  </si>
  <si>
    <t>保</t>
  </si>
  <si>
    <t>健</t>
  </si>
  <si>
    <t>所</t>
  </si>
  <si>
    <t>実</t>
  </si>
  <si>
    <t>施</t>
  </si>
  <si>
    <t>分</t>
  </si>
  <si>
    <t>市町村計</t>
  </si>
  <si>
    <t>市</t>
  </si>
  <si>
    <t>町</t>
  </si>
  <si>
    <t>※　市町実施分の新規者の受付経路別人員数は未把握</t>
  </si>
  <si>
    <t>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</si>
</sst>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8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17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39" fillId="0" borderId="0" xfId="0" applyFont="1" applyAlignment="1">
      <alignment horizontal="right" vertical="center"/>
    </xf>
    <xf numFmtId="176" fontId="0" fillId="0" borderId="57" xfId="0" applyNumberFormat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140625" style="0" customWidth="1"/>
    <col min="4" max="4" width="11.421875" style="0" customWidth="1"/>
    <col min="5" max="5" width="10.421875" style="0" customWidth="1"/>
  </cols>
  <sheetData>
    <row r="1" ht="13.5">
      <c r="A1" t="s">
        <v>23</v>
      </c>
    </row>
    <row r="2" spans="1:9" ht="14.25" thickBot="1">
      <c r="A2" t="s">
        <v>21</v>
      </c>
      <c r="I2" s="62" t="s">
        <v>35</v>
      </c>
    </row>
    <row r="3" spans="1:9" ht="13.5">
      <c r="A3" s="65"/>
      <c r="B3" s="66"/>
      <c r="C3" s="58" t="s">
        <v>8</v>
      </c>
      <c r="D3" s="13"/>
      <c r="E3" s="5" t="s">
        <v>18</v>
      </c>
      <c r="F3" s="3"/>
      <c r="G3" s="11"/>
      <c r="H3" s="13"/>
      <c r="I3" s="12"/>
    </row>
    <row r="4" spans="1:9" ht="14.25" thickBot="1">
      <c r="A4" s="67"/>
      <c r="B4" s="68"/>
      <c r="C4" s="59"/>
      <c r="D4" s="53" t="s">
        <v>20</v>
      </c>
      <c r="E4" s="14" t="s">
        <v>17</v>
      </c>
      <c r="F4" s="14" t="s">
        <v>9</v>
      </c>
      <c r="G4" s="14" t="s">
        <v>19</v>
      </c>
      <c r="H4" s="14" t="s">
        <v>10</v>
      </c>
      <c r="I4" s="15" t="s">
        <v>7</v>
      </c>
    </row>
    <row r="5" spans="1:9" ht="15" thickBot="1" thickTop="1">
      <c r="A5" s="32"/>
      <c r="B5" s="45" t="s">
        <v>11</v>
      </c>
      <c r="C5" s="60">
        <f aca="true" t="shared" si="0" ref="C5:I5">SUM(C6,C13)</f>
        <v>136</v>
      </c>
      <c r="D5" s="54">
        <f t="shared" si="0"/>
        <v>39</v>
      </c>
      <c r="E5" s="25">
        <f t="shared" si="0"/>
        <v>9</v>
      </c>
      <c r="F5" s="25">
        <f t="shared" si="0"/>
        <v>6</v>
      </c>
      <c r="G5" s="25">
        <f t="shared" si="0"/>
        <v>11</v>
      </c>
      <c r="H5" s="25">
        <f t="shared" si="0"/>
        <v>71</v>
      </c>
      <c r="I5" s="26">
        <f t="shared" si="0"/>
        <v>136</v>
      </c>
    </row>
    <row r="6" spans="1:9" ht="15" thickBot="1" thickTop="1">
      <c r="A6" s="33"/>
      <c r="B6" s="46" t="s">
        <v>24</v>
      </c>
      <c r="C6" s="61">
        <f>SUM(C7,C8,C9,C12)</f>
        <v>99</v>
      </c>
      <c r="D6" s="16">
        <f>SUM(D7:D9,D12)</f>
        <v>23</v>
      </c>
      <c r="E6" s="16">
        <f>SUM(E7:E9,E12)</f>
        <v>6</v>
      </c>
      <c r="F6" s="16">
        <f>SUM(F7:F9,F12)</f>
        <v>5</v>
      </c>
      <c r="G6" s="16">
        <f>SUM(G7:G9,G12)</f>
        <v>7</v>
      </c>
      <c r="H6" s="16">
        <f>SUM(H7:H9,H12)</f>
        <v>58</v>
      </c>
      <c r="I6" s="17">
        <f>SUM(D6:H6)</f>
        <v>99</v>
      </c>
    </row>
    <row r="7" spans="1:9" ht="13.5">
      <c r="A7" s="33" t="s">
        <v>25</v>
      </c>
      <c r="B7" s="47" t="s">
        <v>0</v>
      </c>
      <c r="C7" s="41">
        <v>15</v>
      </c>
      <c r="D7" s="22">
        <v>6</v>
      </c>
      <c r="E7" s="18"/>
      <c r="F7" s="18">
        <v>2</v>
      </c>
      <c r="G7" s="18">
        <v>1</v>
      </c>
      <c r="H7" s="18">
        <v>6</v>
      </c>
      <c r="I7" s="19">
        <f aca="true" t="shared" si="1" ref="I7:I12">SUM(D7:H7)</f>
        <v>15</v>
      </c>
    </row>
    <row r="8" spans="1:9" ht="14.25" thickBot="1">
      <c r="A8" s="33"/>
      <c r="B8" s="48" t="s">
        <v>1</v>
      </c>
      <c r="C8" s="34">
        <v>66</v>
      </c>
      <c r="D8" s="55">
        <v>8</v>
      </c>
      <c r="E8" s="20">
        <v>6</v>
      </c>
      <c r="F8" s="20">
        <v>3</v>
      </c>
      <c r="G8" s="20">
        <v>5</v>
      </c>
      <c r="H8" s="20">
        <v>44</v>
      </c>
      <c r="I8" s="21">
        <f t="shared" si="1"/>
        <v>66</v>
      </c>
    </row>
    <row r="9" spans="1:9" ht="13.5">
      <c r="A9" s="33" t="s">
        <v>26</v>
      </c>
      <c r="B9" s="47" t="s">
        <v>2</v>
      </c>
      <c r="C9" s="41">
        <f>SUM(C10,C11)</f>
        <v>14</v>
      </c>
      <c r="D9" s="22">
        <f>SUM(D10:D11)</f>
        <v>9</v>
      </c>
      <c r="E9" s="22">
        <f>SUM(E10:E11)</f>
        <v>0</v>
      </c>
      <c r="F9" s="22">
        <f>SUM(F10:F11)</f>
        <v>0</v>
      </c>
      <c r="G9" s="22">
        <f>SUM(G10:G11)</f>
        <v>1</v>
      </c>
      <c r="H9" s="22">
        <f>SUM(H10:H11)</f>
        <v>4</v>
      </c>
      <c r="I9" s="19">
        <f t="shared" si="1"/>
        <v>14</v>
      </c>
    </row>
    <row r="10" spans="1:9" ht="13.5">
      <c r="A10" s="33"/>
      <c r="B10" s="49" t="s">
        <v>12</v>
      </c>
      <c r="C10" s="42">
        <v>7</v>
      </c>
      <c r="D10" s="56">
        <v>5</v>
      </c>
      <c r="E10" s="23"/>
      <c r="F10" s="23"/>
      <c r="G10" s="23"/>
      <c r="H10" s="23">
        <v>2</v>
      </c>
      <c r="I10" s="24">
        <f t="shared" si="1"/>
        <v>7</v>
      </c>
    </row>
    <row r="11" spans="1:9" ht="14.25" thickBot="1">
      <c r="A11" s="33" t="s">
        <v>27</v>
      </c>
      <c r="B11" s="48" t="s">
        <v>13</v>
      </c>
      <c r="C11" s="34">
        <v>7</v>
      </c>
      <c r="D11" s="55">
        <v>4</v>
      </c>
      <c r="E11" s="20"/>
      <c r="F11" s="20"/>
      <c r="G11" s="20">
        <v>1</v>
      </c>
      <c r="H11" s="20">
        <v>2</v>
      </c>
      <c r="I11" s="21">
        <f t="shared" si="1"/>
        <v>7</v>
      </c>
    </row>
    <row r="12" spans="1:9" ht="14.25" thickBot="1">
      <c r="A12" s="33"/>
      <c r="B12" s="50" t="s">
        <v>14</v>
      </c>
      <c r="C12" s="59">
        <v>4</v>
      </c>
      <c r="D12" s="57">
        <v>0</v>
      </c>
      <c r="E12" s="39" t="s">
        <v>22</v>
      </c>
      <c r="F12" s="39">
        <v>0</v>
      </c>
      <c r="G12" s="39"/>
      <c r="H12" s="39">
        <v>4</v>
      </c>
      <c r="I12" s="40">
        <f t="shared" si="1"/>
        <v>4</v>
      </c>
    </row>
    <row r="13" spans="1:9" ht="15" thickBot="1" thickTop="1">
      <c r="A13" s="33" t="s">
        <v>28</v>
      </c>
      <c r="B13" s="51" t="s">
        <v>15</v>
      </c>
      <c r="C13" s="35">
        <f>SUM(C14,C15,C16,C17,C19)</f>
        <v>37</v>
      </c>
      <c r="D13" s="9">
        <f aca="true" t="shared" si="2" ref="D13:I13">SUM(D14,D15,D16,D17,D19)</f>
        <v>16</v>
      </c>
      <c r="E13" s="9">
        <f t="shared" si="2"/>
        <v>3</v>
      </c>
      <c r="F13" s="9">
        <f t="shared" si="2"/>
        <v>1</v>
      </c>
      <c r="G13" s="9">
        <f t="shared" si="2"/>
        <v>4</v>
      </c>
      <c r="H13" s="9">
        <f t="shared" si="2"/>
        <v>13</v>
      </c>
      <c r="I13" s="27">
        <f t="shared" si="2"/>
        <v>37</v>
      </c>
    </row>
    <row r="14" spans="1:9" ht="13.5">
      <c r="A14" s="33"/>
      <c r="B14" s="47" t="s">
        <v>3</v>
      </c>
      <c r="C14" s="41">
        <v>13</v>
      </c>
      <c r="D14" s="6">
        <v>10</v>
      </c>
      <c r="E14" s="2"/>
      <c r="F14" s="2"/>
      <c r="G14" s="2">
        <v>1</v>
      </c>
      <c r="H14" s="2">
        <v>2</v>
      </c>
      <c r="I14" s="29">
        <f aca="true" t="shared" si="3" ref="I14:I19">SUM(D14,E14,F14,G14,H14)</f>
        <v>13</v>
      </c>
    </row>
    <row r="15" spans="1:9" ht="13.5">
      <c r="A15" s="33" t="s">
        <v>29</v>
      </c>
      <c r="B15" s="49" t="s">
        <v>4</v>
      </c>
      <c r="C15" s="42">
        <v>12</v>
      </c>
      <c r="D15" s="7">
        <v>3</v>
      </c>
      <c r="E15" s="1">
        <v>1</v>
      </c>
      <c r="F15" s="1">
        <v>1</v>
      </c>
      <c r="G15" s="1">
        <v>2</v>
      </c>
      <c r="H15" s="1">
        <v>5</v>
      </c>
      <c r="I15" s="28">
        <f t="shared" si="3"/>
        <v>12</v>
      </c>
    </row>
    <row r="16" spans="1:9" ht="14.25" thickBot="1">
      <c r="A16" s="33"/>
      <c r="B16" s="48" t="s">
        <v>5</v>
      </c>
      <c r="C16" s="34">
        <v>8</v>
      </c>
      <c r="D16" s="8">
        <v>3</v>
      </c>
      <c r="E16" s="4">
        <v>1</v>
      </c>
      <c r="F16" s="4"/>
      <c r="G16" s="4"/>
      <c r="H16" s="4">
        <v>4</v>
      </c>
      <c r="I16" s="30">
        <f t="shared" si="3"/>
        <v>8</v>
      </c>
    </row>
    <row r="17" spans="1:9" ht="13.5">
      <c r="A17" s="33" t="s">
        <v>30</v>
      </c>
      <c r="B17" s="47" t="s">
        <v>6</v>
      </c>
      <c r="C17" s="41">
        <f aca="true" t="shared" si="4" ref="C17:H17">C18</f>
        <v>2</v>
      </c>
      <c r="D17" s="6">
        <f t="shared" si="4"/>
        <v>0</v>
      </c>
      <c r="E17" s="6">
        <f t="shared" si="4"/>
        <v>0</v>
      </c>
      <c r="F17" s="6">
        <f t="shared" si="4"/>
        <v>0</v>
      </c>
      <c r="G17" s="6">
        <f t="shared" si="4"/>
        <v>1</v>
      </c>
      <c r="H17" s="6">
        <f t="shared" si="4"/>
        <v>1</v>
      </c>
      <c r="I17" s="29">
        <f t="shared" si="3"/>
        <v>2</v>
      </c>
    </row>
    <row r="18" spans="1:9" ht="14.25" thickBot="1">
      <c r="A18" s="33"/>
      <c r="B18" s="48" t="s">
        <v>16</v>
      </c>
      <c r="C18" s="34">
        <v>2</v>
      </c>
      <c r="D18" s="8"/>
      <c r="E18" s="4"/>
      <c r="F18" s="4"/>
      <c r="G18" s="4">
        <v>1</v>
      </c>
      <c r="H18" s="4">
        <v>1</v>
      </c>
      <c r="I18" s="30">
        <f t="shared" si="3"/>
        <v>2</v>
      </c>
    </row>
    <row r="19" spans="1:9" ht="14.25" thickBot="1">
      <c r="A19" s="35"/>
      <c r="B19" s="52" t="s">
        <v>14</v>
      </c>
      <c r="C19" s="35">
        <v>2</v>
      </c>
      <c r="D19" s="63"/>
      <c r="E19" s="64">
        <v>1</v>
      </c>
      <c r="F19" s="64"/>
      <c r="G19" s="10"/>
      <c r="H19" s="10">
        <v>1</v>
      </c>
      <c r="I19" s="31">
        <f t="shared" si="3"/>
        <v>2</v>
      </c>
    </row>
    <row r="20" spans="1:9" ht="14.25" thickBot="1">
      <c r="A20" s="33"/>
      <c r="B20" s="36" t="s">
        <v>31</v>
      </c>
      <c r="C20" s="36">
        <f>C21+C22+C23+C26+C27+C28+C29</f>
        <v>119</v>
      </c>
      <c r="D20" s="67" t="s">
        <v>34</v>
      </c>
      <c r="E20" s="68"/>
      <c r="F20" s="68"/>
      <c r="G20" s="66"/>
      <c r="H20" s="66"/>
      <c r="I20" s="69"/>
    </row>
    <row r="21" spans="1:9" ht="14.25" thickTop="1">
      <c r="A21" s="33"/>
      <c r="B21" s="41" t="s">
        <v>0</v>
      </c>
      <c r="C21" s="43">
        <v>4</v>
      </c>
      <c r="D21" s="67"/>
      <c r="E21" s="68"/>
      <c r="F21" s="68"/>
      <c r="G21" s="68"/>
      <c r="H21" s="68"/>
      <c r="I21" s="70"/>
    </row>
    <row r="22" spans="1:9" ht="14.25" thickBot="1">
      <c r="A22" s="33"/>
      <c r="B22" s="34" t="s">
        <v>1</v>
      </c>
      <c r="C22" s="34">
        <v>31</v>
      </c>
      <c r="D22" s="67"/>
      <c r="E22" s="68"/>
      <c r="F22" s="68"/>
      <c r="G22" s="68"/>
      <c r="H22" s="68"/>
      <c r="I22" s="70"/>
    </row>
    <row r="23" spans="1:9" ht="13.5">
      <c r="A23" s="33" t="s">
        <v>32</v>
      </c>
      <c r="B23" s="41" t="s">
        <v>2</v>
      </c>
      <c r="C23" s="37">
        <f>C24+C25</f>
        <v>20</v>
      </c>
      <c r="D23" s="67"/>
      <c r="E23" s="68"/>
      <c r="F23" s="68"/>
      <c r="G23" s="68"/>
      <c r="H23" s="68"/>
      <c r="I23" s="70"/>
    </row>
    <row r="24" spans="1:9" ht="13.5">
      <c r="A24" s="33" t="s">
        <v>33</v>
      </c>
      <c r="B24" s="42" t="s">
        <v>12</v>
      </c>
      <c r="C24" s="42">
        <v>9</v>
      </c>
      <c r="D24" s="67"/>
      <c r="E24" s="68"/>
      <c r="F24" s="68"/>
      <c r="G24" s="68"/>
      <c r="H24" s="68"/>
      <c r="I24" s="70"/>
    </row>
    <row r="25" spans="1:9" ht="14.25" thickBot="1">
      <c r="A25" s="33" t="s">
        <v>28</v>
      </c>
      <c r="B25" s="34" t="s">
        <v>13</v>
      </c>
      <c r="C25" s="34">
        <v>11</v>
      </c>
      <c r="D25" s="67"/>
      <c r="E25" s="68"/>
      <c r="F25" s="68"/>
      <c r="G25" s="68"/>
      <c r="H25" s="68"/>
      <c r="I25" s="70"/>
    </row>
    <row r="26" spans="1:9" ht="13.5">
      <c r="A26" s="33" t="s">
        <v>29</v>
      </c>
      <c r="B26" s="41" t="s">
        <v>3</v>
      </c>
      <c r="C26" s="37">
        <v>39</v>
      </c>
      <c r="D26" s="67"/>
      <c r="E26" s="68"/>
      <c r="F26" s="68"/>
      <c r="G26" s="68"/>
      <c r="H26" s="68"/>
      <c r="I26" s="70"/>
    </row>
    <row r="27" spans="1:9" ht="13.5">
      <c r="A27" s="33" t="s">
        <v>30</v>
      </c>
      <c r="B27" s="42" t="s">
        <v>4</v>
      </c>
      <c r="C27" s="42">
        <v>5</v>
      </c>
      <c r="D27" s="67"/>
      <c r="E27" s="68"/>
      <c r="F27" s="68"/>
      <c r="G27" s="68"/>
      <c r="H27" s="68"/>
      <c r="I27" s="70"/>
    </row>
    <row r="28" spans="1:9" ht="14.25" thickBot="1">
      <c r="A28" s="33"/>
      <c r="B28" s="34" t="s">
        <v>5</v>
      </c>
      <c r="C28" s="34">
        <v>20</v>
      </c>
      <c r="D28" s="67"/>
      <c r="E28" s="68"/>
      <c r="F28" s="68"/>
      <c r="G28" s="68"/>
      <c r="H28" s="68"/>
      <c r="I28" s="70"/>
    </row>
    <row r="29" spans="1:9" ht="13.5">
      <c r="A29" s="33"/>
      <c r="B29" s="41" t="s">
        <v>6</v>
      </c>
      <c r="C29" s="44">
        <f>C30</f>
        <v>0</v>
      </c>
      <c r="D29" s="67"/>
      <c r="E29" s="68"/>
      <c r="F29" s="68"/>
      <c r="G29" s="68"/>
      <c r="H29" s="68"/>
      <c r="I29" s="70"/>
    </row>
    <row r="30" spans="1:9" ht="14.25" thickBot="1">
      <c r="A30" s="35"/>
      <c r="B30" s="34" t="s">
        <v>16</v>
      </c>
      <c r="C30" s="38">
        <v>0</v>
      </c>
      <c r="D30" s="71"/>
      <c r="E30" s="72"/>
      <c r="F30" s="72"/>
      <c r="G30" s="72"/>
      <c r="H30" s="72"/>
      <c r="I30" s="73"/>
    </row>
  </sheetData>
  <sheetProtection/>
  <mergeCells count="2">
    <mergeCell ref="A3:B4"/>
    <mergeCell ref="D2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2009-02-16T01:34:45Z</cp:lastPrinted>
  <dcterms:created xsi:type="dcterms:W3CDTF">2008-11-13T02:31:11Z</dcterms:created>
  <dcterms:modified xsi:type="dcterms:W3CDTF">2010-02-17T08:17:29Z</dcterms:modified>
  <cp:category/>
  <cp:version/>
  <cp:contentType/>
  <cp:contentStatus/>
</cp:coreProperties>
</file>