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Sheet1" sheetId="1" r:id="rId1"/>
  </sheets>
  <definedNames>
    <definedName name="_A">'Sheet1'!$B$26:$B$27</definedName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<sst xmlns="http://schemas.openxmlformats.org/spreadsheetml/2006/main" count="323" uniqueCount="34">
  <si>
    <t>（１）　把握患者数</t>
  </si>
  <si>
    <t xml:space="preserve">   総</t>
  </si>
  <si>
    <t xml:space="preserve">        数</t>
  </si>
  <si>
    <t>把握入院患者数 *1</t>
  </si>
  <si>
    <t xml:space="preserve">  通 院 患 者 数</t>
  </si>
  <si>
    <t xml:space="preserve">   うち措置入院</t>
  </si>
  <si>
    <t xml:space="preserve">  *2</t>
  </si>
  <si>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</si>
  <si>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</si>
  <si>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</si>
  <si>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</si>
  <si>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</si>
  <si>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</si>
  <si>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</si>
  <si>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</si>
  <si>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</si>
  <si>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</si>
  <si>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６０～６４歳</t>
  </si>
  <si>
    <t>６５～７４歳</t>
  </si>
  <si>
    <t>７５歳以上</t>
  </si>
  <si>
    <t>　各務原市</t>
  </si>
  <si>
    <t>　　羽島市</t>
  </si>
  <si>
    <t>　　岐南町</t>
  </si>
  <si>
    <t>　　笠松町</t>
  </si>
  <si>
    <t>　　本所計</t>
  </si>
  <si>
    <t>センター計</t>
  </si>
  <si>
    <t xml:space="preserve">　ア  性・年齢階級・入院通院別精神障がい者把握患者数 （Ｔ７－１） </t>
  </si>
  <si>
    <t xml:space="preserve">  *1  措置入院、医療保護入院、応急入院及び仮入院の者（管内の精神科病院入院者のうち管内居住者の実人員）</t>
  </si>
  <si>
    <t xml:space="preserve">  *2  自立支援医療受給者証交付数</t>
  </si>
  <si>
    <t>　　（平成21年3月31日現在）</t>
  </si>
  <si>
    <t>山県市</t>
  </si>
  <si>
    <t>瑞穂市</t>
  </si>
  <si>
    <t>本巣市</t>
  </si>
  <si>
    <t>北方町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</si>
</sst>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ddd\,\ mmmm\ dd\,\ yyyy"/>
    <numFmt numFmtId="188" formatCode="[$-FFFF]g/&quot;標&quot;&quot;準&quot;"/>
    <numFmt numFmtId="189" formatCode="dd\-mmm\-yy"/>
    <numFmt numFmtId="190" formatCode="yyyy/m/d;@"/>
  </numFmts>
  <fonts count="38">
    <font>
      <sz val="9.25"/>
      <name val="ＭＳ 明朝"/>
      <family val="1"/>
    </font>
    <font>
      <sz val="11"/>
      <name val="ＭＳ Ｐゴシック"/>
      <family val="3"/>
    </font>
    <font>
      <sz val="9.2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8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178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8" fontId="0" fillId="0" borderId="31" xfId="0" applyNumberFormat="1" applyBorder="1" applyAlignment="1">
      <alignment horizontal="right"/>
    </xf>
    <xf numFmtId="178" fontId="0" fillId="0" borderId="32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78" fontId="2" fillId="0" borderId="3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8" fontId="2" fillId="0" borderId="19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8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SheetLayoutView="100" zoomScalePageLayoutView="0" workbookViewId="0" topLeftCell="A1">
      <selection activeCell="S11" sqref="S11"/>
    </sheetView>
  </sheetViews>
  <sheetFormatPr defaultColWidth="4.625" defaultRowHeight="11.25" customHeight="1"/>
  <cols>
    <col min="1" max="1" width="12.625" style="0" customWidth="1"/>
    <col min="2" max="13" width="7.125" style="0" customWidth="1"/>
    <col min="14" max="14" width="1.4921875" style="0" customWidth="1"/>
  </cols>
  <sheetData>
    <row r="1" spans="1:13" ht="14.25" customHeight="1">
      <c r="A1" s="58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.7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3.5" customHeight="1" thickBot="1">
      <c r="A3" s="33"/>
      <c r="B3" s="33"/>
      <c r="C3" s="33"/>
      <c r="D3" s="33"/>
      <c r="E3" s="33"/>
      <c r="F3" s="33"/>
      <c r="G3" s="34"/>
      <c r="H3" s="33"/>
      <c r="I3" s="33"/>
      <c r="K3" s="33"/>
      <c r="L3" s="33"/>
      <c r="M3" s="42" t="s">
        <v>29</v>
      </c>
    </row>
    <row r="4" spans="1:14" ht="12.75" customHeight="1">
      <c r="A4" s="44"/>
      <c r="B4" s="45" t="s">
        <v>1</v>
      </c>
      <c r="C4" s="46" t="s">
        <v>2</v>
      </c>
      <c r="D4" s="46"/>
      <c r="E4" s="45"/>
      <c r="F4" s="47" t="s">
        <v>3</v>
      </c>
      <c r="G4" s="46"/>
      <c r="H4" s="46"/>
      <c r="I4" s="46"/>
      <c r="J4" s="46"/>
      <c r="K4" s="48" t="s">
        <v>4</v>
      </c>
      <c r="L4" s="46"/>
      <c r="M4" s="49"/>
      <c r="N4" s="13"/>
    </row>
    <row r="5" spans="1:14" ht="12.75" customHeight="1">
      <c r="A5" s="50"/>
      <c r="B5" s="35"/>
      <c r="C5" s="41"/>
      <c r="D5" s="41"/>
      <c r="E5" s="35"/>
      <c r="F5" s="41"/>
      <c r="G5" s="41"/>
      <c r="H5" s="36" t="s">
        <v>5</v>
      </c>
      <c r="I5" s="37"/>
      <c r="J5" s="37"/>
      <c r="K5" s="35"/>
      <c r="L5" s="41"/>
      <c r="M5" s="51" t="s">
        <v>6</v>
      </c>
      <c r="N5" s="13"/>
    </row>
    <row r="6" spans="1:14" ht="12.75" customHeight="1">
      <c r="A6" s="50"/>
      <c r="B6" s="38" t="s">
        <v>7</v>
      </c>
      <c r="C6" s="38" t="s">
        <v>8</v>
      </c>
      <c r="D6" s="38" t="s">
        <v>9</v>
      </c>
      <c r="E6" s="38" t="s">
        <v>7</v>
      </c>
      <c r="F6" s="38" t="s">
        <v>8</v>
      </c>
      <c r="G6" s="38" t="s">
        <v>9</v>
      </c>
      <c r="H6" s="38" t="s">
        <v>7</v>
      </c>
      <c r="I6" s="38" t="s">
        <v>8</v>
      </c>
      <c r="J6" s="38" t="s">
        <v>9</v>
      </c>
      <c r="K6" s="38" t="s">
        <v>7</v>
      </c>
      <c r="L6" s="38" t="s">
        <v>8</v>
      </c>
      <c r="M6" s="52" t="s">
        <v>9</v>
      </c>
      <c r="N6" s="13"/>
    </row>
    <row r="7" spans="1:14" ht="12.75" customHeight="1">
      <c r="A7" s="53" t="s">
        <v>10</v>
      </c>
      <c r="B7" s="39">
        <f>C7+D7</f>
        <v>2174</v>
      </c>
      <c r="C7" s="39">
        <f>SUM(C8:C16)</f>
        <v>1031</v>
      </c>
      <c r="D7" s="39">
        <f>SUM(D8:D16)</f>
        <v>1143</v>
      </c>
      <c r="E7" s="39">
        <f aca="true" t="shared" si="0" ref="E7:E16">F7+G7</f>
        <v>20</v>
      </c>
      <c r="F7" s="39">
        <f>SUM(F8:F16)</f>
        <v>10</v>
      </c>
      <c r="G7" s="39">
        <f>SUM(G8:G16)</f>
        <v>10</v>
      </c>
      <c r="H7" s="39">
        <f aca="true" t="shared" si="1" ref="H7:H16">I7+J7</f>
        <v>0</v>
      </c>
      <c r="I7" s="39">
        <f>SUM(I8:I16)</f>
        <v>0</v>
      </c>
      <c r="J7" s="39">
        <f>SUM(J8:J16)</f>
        <v>0</v>
      </c>
      <c r="K7" s="39">
        <f aca="true" t="shared" si="2" ref="K7:K16">L7+M7</f>
        <v>2154</v>
      </c>
      <c r="L7" s="39">
        <f>SUM(L8:L16)</f>
        <v>1021</v>
      </c>
      <c r="M7" s="54">
        <f>SUM(M8:M16)</f>
        <v>1133</v>
      </c>
      <c r="N7" s="13"/>
    </row>
    <row r="8" spans="1:14" ht="12.75" customHeight="1">
      <c r="A8" s="53" t="s">
        <v>11</v>
      </c>
      <c r="B8" s="39">
        <f aca="true" t="shared" si="3" ref="B8:B16">C8+D8</f>
        <v>8</v>
      </c>
      <c r="C8" s="39">
        <f>F8+L8</f>
        <v>3</v>
      </c>
      <c r="D8" s="39">
        <f>G8+M8</f>
        <v>5</v>
      </c>
      <c r="E8" s="39">
        <f t="shared" si="0"/>
        <v>0</v>
      </c>
      <c r="F8" s="39">
        <f aca="true" t="shared" si="4" ref="F8:G16">F25+F100</f>
        <v>0</v>
      </c>
      <c r="G8" s="39">
        <f t="shared" si="4"/>
        <v>0</v>
      </c>
      <c r="H8" s="39">
        <f t="shared" si="1"/>
        <v>0</v>
      </c>
      <c r="I8" s="39">
        <f aca="true" t="shared" si="5" ref="I8:J16">I25+I100</f>
        <v>0</v>
      </c>
      <c r="J8" s="39">
        <f t="shared" si="5"/>
        <v>0</v>
      </c>
      <c r="K8" s="39">
        <f t="shared" si="2"/>
        <v>8</v>
      </c>
      <c r="L8" s="39">
        <f aca="true" t="shared" si="6" ref="L8:M16">L25+L100</f>
        <v>3</v>
      </c>
      <c r="M8" s="54">
        <f t="shared" si="6"/>
        <v>5</v>
      </c>
      <c r="N8" s="13"/>
    </row>
    <row r="9" spans="1:14" ht="12.75" customHeight="1">
      <c r="A9" s="53" t="s">
        <v>12</v>
      </c>
      <c r="B9" s="39">
        <f t="shared" si="3"/>
        <v>90</v>
      </c>
      <c r="C9" s="39">
        <f aca="true" t="shared" si="7" ref="C9:C16">F9+L9</f>
        <v>56</v>
      </c>
      <c r="D9" s="39">
        <f aca="true" t="shared" si="8" ref="D9:D16">G9+M9</f>
        <v>34</v>
      </c>
      <c r="E9" s="39">
        <f t="shared" si="0"/>
        <v>0</v>
      </c>
      <c r="F9" s="39">
        <f t="shared" si="4"/>
        <v>0</v>
      </c>
      <c r="G9" s="39">
        <f t="shared" si="4"/>
        <v>0</v>
      </c>
      <c r="H9" s="39">
        <f t="shared" si="1"/>
        <v>0</v>
      </c>
      <c r="I9" s="39">
        <f t="shared" si="5"/>
        <v>0</v>
      </c>
      <c r="J9" s="39">
        <f t="shared" si="5"/>
        <v>0</v>
      </c>
      <c r="K9" s="39">
        <f t="shared" si="2"/>
        <v>90</v>
      </c>
      <c r="L9" s="39">
        <f t="shared" si="6"/>
        <v>56</v>
      </c>
      <c r="M9" s="54">
        <f t="shared" si="6"/>
        <v>34</v>
      </c>
      <c r="N9" s="13"/>
    </row>
    <row r="10" spans="1:14" ht="12.75" customHeight="1">
      <c r="A10" s="53" t="s">
        <v>13</v>
      </c>
      <c r="B10" s="39">
        <f t="shared" si="3"/>
        <v>251</v>
      </c>
      <c r="C10" s="39">
        <f t="shared" si="7"/>
        <v>96</v>
      </c>
      <c r="D10" s="39">
        <f t="shared" si="8"/>
        <v>155</v>
      </c>
      <c r="E10" s="39">
        <f t="shared" si="0"/>
        <v>2</v>
      </c>
      <c r="F10" s="39">
        <f t="shared" si="4"/>
        <v>1</v>
      </c>
      <c r="G10" s="39">
        <f t="shared" si="4"/>
        <v>1</v>
      </c>
      <c r="H10" s="39">
        <f t="shared" si="1"/>
        <v>0</v>
      </c>
      <c r="I10" s="39">
        <f t="shared" si="5"/>
        <v>0</v>
      </c>
      <c r="J10" s="39">
        <f t="shared" si="5"/>
        <v>0</v>
      </c>
      <c r="K10" s="39">
        <f t="shared" si="2"/>
        <v>249</v>
      </c>
      <c r="L10" s="39">
        <f t="shared" si="6"/>
        <v>95</v>
      </c>
      <c r="M10" s="54">
        <f t="shared" si="6"/>
        <v>154</v>
      </c>
      <c r="N10" s="13"/>
    </row>
    <row r="11" spans="1:14" ht="12.75" customHeight="1">
      <c r="A11" s="53" t="s">
        <v>14</v>
      </c>
      <c r="B11" s="39">
        <f t="shared" si="3"/>
        <v>567</v>
      </c>
      <c r="C11" s="39">
        <f t="shared" si="7"/>
        <v>280</v>
      </c>
      <c r="D11" s="39">
        <f t="shared" si="8"/>
        <v>287</v>
      </c>
      <c r="E11" s="39">
        <f t="shared" si="0"/>
        <v>1</v>
      </c>
      <c r="F11" s="39">
        <f t="shared" si="4"/>
        <v>0</v>
      </c>
      <c r="G11" s="39">
        <f t="shared" si="4"/>
        <v>1</v>
      </c>
      <c r="H11" s="39">
        <f t="shared" si="1"/>
        <v>0</v>
      </c>
      <c r="I11" s="39">
        <f t="shared" si="5"/>
        <v>0</v>
      </c>
      <c r="J11" s="39">
        <f t="shared" si="5"/>
        <v>0</v>
      </c>
      <c r="K11" s="39">
        <f t="shared" si="2"/>
        <v>566</v>
      </c>
      <c r="L11" s="39">
        <f t="shared" si="6"/>
        <v>280</v>
      </c>
      <c r="M11" s="54">
        <f t="shared" si="6"/>
        <v>286</v>
      </c>
      <c r="N11" s="13"/>
    </row>
    <row r="12" spans="1:14" ht="12.75" customHeight="1">
      <c r="A12" s="53" t="s">
        <v>15</v>
      </c>
      <c r="B12" s="39">
        <f t="shared" si="3"/>
        <v>532</v>
      </c>
      <c r="C12" s="39">
        <f t="shared" si="7"/>
        <v>272</v>
      </c>
      <c r="D12" s="39">
        <f t="shared" si="8"/>
        <v>260</v>
      </c>
      <c r="E12" s="39">
        <f t="shared" si="0"/>
        <v>2</v>
      </c>
      <c r="F12" s="39">
        <f t="shared" si="4"/>
        <v>2</v>
      </c>
      <c r="G12" s="39">
        <f t="shared" si="4"/>
        <v>0</v>
      </c>
      <c r="H12" s="39">
        <f t="shared" si="1"/>
        <v>0</v>
      </c>
      <c r="I12" s="39">
        <f t="shared" si="5"/>
        <v>0</v>
      </c>
      <c r="J12" s="39">
        <f t="shared" si="5"/>
        <v>0</v>
      </c>
      <c r="K12" s="39">
        <f t="shared" si="2"/>
        <v>530</v>
      </c>
      <c r="L12" s="39">
        <f t="shared" si="6"/>
        <v>270</v>
      </c>
      <c r="M12" s="54">
        <f t="shared" si="6"/>
        <v>260</v>
      </c>
      <c r="N12" s="13"/>
    </row>
    <row r="13" spans="1:14" ht="12.75" customHeight="1">
      <c r="A13" s="53" t="s">
        <v>16</v>
      </c>
      <c r="B13" s="39">
        <f t="shared" si="3"/>
        <v>346</v>
      </c>
      <c r="C13" s="39">
        <f t="shared" si="7"/>
        <v>179</v>
      </c>
      <c r="D13" s="39">
        <f t="shared" si="8"/>
        <v>167</v>
      </c>
      <c r="E13" s="39">
        <f t="shared" si="0"/>
        <v>4</v>
      </c>
      <c r="F13" s="39">
        <f t="shared" si="4"/>
        <v>3</v>
      </c>
      <c r="G13" s="39">
        <f t="shared" si="4"/>
        <v>1</v>
      </c>
      <c r="H13" s="39">
        <f t="shared" si="1"/>
        <v>0</v>
      </c>
      <c r="I13" s="39">
        <f t="shared" si="5"/>
        <v>0</v>
      </c>
      <c r="J13" s="39">
        <f t="shared" si="5"/>
        <v>0</v>
      </c>
      <c r="K13" s="39">
        <f t="shared" si="2"/>
        <v>342</v>
      </c>
      <c r="L13" s="39">
        <f t="shared" si="6"/>
        <v>176</v>
      </c>
      <c r="M13" s="54">
        <f t="shared" si="6"/>
        <v>166</v>
      </c>
      <c r="N13" s="13"/>
    </row>
    <row r="14" spans="1:14" ht="12.75" customHeight="1">
      <c r="A14" s="53" t="s">
        <v>17</v>
      </c>
      <c r="B14" s="39">
        <f t="shared" si="3"/>
        <v>149</v>
      </c>
      <c r="C14" s="39">
        <f t="shared" si="7"/>
        <v>60</v>
      </c>
      <c r="D14" s="39">
        <f t="shared" si="8"/>
        <v>89</v>
      </c>
      <c r="E14" s="39">
        <f t="shared" si="0"/>
        <v>2</v>
      </c>
      <c r="F14" s="39">
        <f t="shared" si="4"/>
        <v>1</v>
      </c>
      <c r="G14" s="39">
        <f t="shared" si="4"/>
        <v>1</v>
      </c>
      <c r="H14" s="39">
        <f t="shared" si="1"/>
        <v>0</v>
      </c>
      <c r="I14" s="39">
        <f t="shared" si="5"/>
        <v>0</v>
      </c>
      <c r="J14" s="39">
        <f t="shared" si="5"/>
        <v>0</v>
      </c>
      <c r="K14" s="39">
        <f t="shared" si="2"/>
        <v>147</v>
      </c>
      <c r="L14" s="39">
        <f t="shared" si="6"/>
        <v>59</v>
      </c>
      <c r="M14" s="54">
        <f t="shared" si="6"/>
        <v>88</v>
      </c>
      <c r="N14" s="13"/>
    </row>
    <row r="15" spans="1:16" ht="12.75" customHeight="1">
      <c r="A15" s="53" t="s">
        <v>18</v>
      </c>
      <c r="B15" s="39">
        <f t="shared" si="3"/>
        <v>201</v>
      </c>
      <c r="C15" s="39">
        <f t="shared" si="7"/>
        <v>76</v>
      </c>
      <c r="D15" s="39">
        <f t="shared" si="8"/>
        <v>125</v>
      </c>
      <c r="E15" s="39">
        <f t="shared" si="0"/>
        <v>7</v>
      </c>
      <c r="F15" s="39">
        <f t="shared" si="4"/>
        <v>3</v>
      </c>
      <c r="G15" s="39">
        <f t="shared" si="4"/>
        <v>4</v>
      </c>
      <c r="H15" s="39">
        <f t="shared" si="1"/>
        <v>0</v>
      </c>
      <c r="I15" s="39">
        <f t="shared" si="5"/>
        <v>0</v>
      </c>
      <c r="J15" s="39">
        <f t="shared" si="5"/>
        <v>0</v>
      </c>
      <c r="K15" s="39">
        <f t="shared" si="2"/>
        <v>194</v>
      </c>
      <c r="L15" s="39">
        <f t="shared" si="6"/>
        <v>73</v>
      </c>
      <c r="M15" s="54">
        <f t="shared" si="6"/>
        <v>121</v>
      </c>
      <c r="N15" s="13"/>
      <c r="P15" s="13"/>
    </row>
    <row r="16" spans="1:14" ht="12.75" customHeight="1" thickBot="1">
      <c r="A16" s="55" t="s">
        <v>19</v>
      </c>
      <c r="B16" s="56">
        <f t="shared" si="3"/>
        <v>30</v>
      </c>
      <c r="C16" s="56">
        <f t="shared" si="7"/>
        <v>9</v>
      </c>
      <c r="D16" s="56">
        <f t="shared" si="8"/>
        <v>21</v>
      </c>
      <c r="E16" s="56">
        <f t="shared" si="0"/>
        <v>2</v>
      </c>
      <c r="F16" s="56">
        <f t="shared" si="4"/>
        <v>0</v>
      </c>
      <c r="G16" s="56">
        <f t="shared" si="4"/>
        <v>2</v>
      </c>
      <c r="H16" s="56">
        <f t="shared" si="1"/>
        <v>0</v>
      </c>
      <c r="I16" s="56">
        <f t="shared" si="5"/>
        <v>0</v>
      </c>
      <c r="J16" s="56">
        <f t="shared" si="5"/>
        <v>0</v>
      </c>
      <c r="K16" s="40">
        <f t="shared" si="2"/>
        <v>28</v>
      </c>
      <c r="L16" s="56">
        <f t="shared" si="6"/>
        <v>9</v>
      </c>
      <c r="M16" s="57">
        <f t="shared" si="6"/>
        <v>19</v>
      </c>
      <c r="N16" s="13"/>
    </row>
    <row r="17" spans="1:13" ht="12.75" customHeight="1">
      <c r="A17" s="43" t="s">
        <v>27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6" ht="12.75" customHeight="1">
      <c r="A18" s="32" t="s">
        <v>28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P18" s="13"/>
    </row>
    <row r="20" ht="11.25" customHeight="1" thickBot="1">
      <c r="N20" s="13"/>
    </row>
    <row r="21" spans="1:15" ht="11.25" customHeight="1">
      <c r="A21" s="1"/>
      <c r="B21" s="2" t="s">
        <v>1</v>
      </c>
      <c r="C21" s="3" t="s">
        <v>2</v>
      </c>
      <c r="D21" s="3"/>
      <c r="E21" s="2"/>
      <c r="F21" s="4" t="s">
        <v>3</v>
      </c>
      <c r="G21" s="3"/>
      <c r="H21" s="3"/>
      <c r="I21" s="3"/>
      <c r="J21" s="3"/>
      <c r="K21" s="5" t="s">
        <v>4</v>
      </c>
      <c r="L21" s="3"/>
      <c r="M21" s="3"/>
      <c r="N21" s="14"/>
      <c r="O21" s="13"/>
    </row>
    <row r="22" spans="1:14" ht="11.25" customHeight="1">
      <c r="A22" s="6" t="s">
        <v>24</v>
      </c>
      <c r="B22" s="7"/>
      <c r="E22" s="7"/>
      <c r="H22" s="8" t="s">
        <v>5</v>
      </c>
      <c r="I22" s="9"/>
      <c r="J22" s="9"/>
      <c r="K22" s="7"/>
      <c r="M22" t="s">
        <v>6</v>
      </c>
      <c r="N22" s="14"/>
    </row>
    <row r="23" spans="1:14" ht="11.25" customHeight="1">
      <c r="A23" s="6"/>
      <c r="B23" s="10" t="s">
        <v>7</v>
      </c>
      <c r="C23" s="10" t="s">
        <v>8</v>
      </c>
      <c r="D23" s="10" t="s">
        <v>9</v>
      </c>
      <c r="E23" s="10" t="s">
        <v>7</v>
      </c>
      <c r="F23" s="10" t="s">
        <v>8</v>
      </c>
      <c r="G23" s="10" t="s">
        <v>9</v>
      </c>
      <c r="H23" s="10" t="s">
        <v>7</v>
      </c>
      <c r="I23" s="10" t="s">
        <v>8</v>
      </c>
      <c r="J23" s="10" t="s">
        <v>9</v>
      </c>
      <c r="K23" s="10" t="s">
        <v>7</v>
      </c>
      <c r="L23" s="10" t="s">
        <v>8</v>
      </c>
      <c r="M23" s="10" t="s">
        <v>9</v>
      </c>
      <c r="N23" s="14"/>
    </row>
    <row r="24" spans="1:14" ht="11.25" customHeight="1">
      <c r="A24" s="11" t="s">
        <v>10</v>
      </c>
      <c r="B24" s="12">
        <f aca="true" t="shared" si="9" ref="B24:B33">C24+D24</f>
        <v>1457</v>
      </c>
      <c r="C24" s="12">
        <f>SUM(C25:C33)</f>
        <v>688</v>
      </c>
      <c r="D24" s="12">
        <f>SUM(D25:D33)</f>
        <v>769</v>
      </c>
      <c r="E24" s="12">
        <f aca="true" t="shared" si="10" ref="E24:E33">F24+G24</f>
        <v>19</v>
      </c>
      <c r="F24" s="12">
        <f>SUM(F25:F33)</f>
        <v>10</v>
      </c>
      <c r="G24" s="12">
        <f>SUM(G25:G33)</f>
        <v>9</v>
      </c>
      <c r="H24" s="12">
        <f aca="true" t="shared" si="11" ref="H24:H33">I24+J24</f>
        <v>0</v>
      </c>
      <c r="I24" s="12">
        <f>SUM(I25:I33)</f>
        <v>0</v>
      </c>
      <c r="J24" s="12">
        <f>SUM(J25:J33)</f>
        <v>0</v>
      </c>
      <c r="K24" s="12">
        <f aca="true" t="shared" si="12" ref="K24:K33">L24+M24</f>
        <v>1438</v>
      </c>
      <c r="L24" s="12">
        <f>SUM(L25:L33)</f>
        <v>678</v>
      </c>
      <c r="M24" s="12">
        <f>SUM(M25:M33)</f>
        <v>760</v>
      </c>
      <c r="N24" s="14"/>
    </row>
    <row r="25" spans="1:14" ht="11.25" customHeight="1">
      <c r="A25" s="11" t="s">
        <v>11</v>
      </c>
      <c r="B25" s="12">
        <f t="shared" si="9"/>
        <v>4</v>
      </c>
      <c r="C25" s="12">
        <f>F25+L25</f>
        <v>0</v>
      </c>
      <c r="D25" s="12">
        <f>G25+M25</f>
        <v>4</v>
      </c>
      <c r="E25" s="12">
        <f t="shared" si="10"/>
        <v>0</v>
      </c>
      <c r="F25" s="12">
        <f aca="true" t="shared" si="13" ref="F25:G33">F40+F55+F70+F85</f>
        <v>0</v>
      </c>
      <c r="G25" s="12">
        <f t="shared" si="13"/>
        <v>0</v>
      </c>
      <c r="H25" s="12">
        <f t="shared" si="11"/>
        <v>0</v>
      </c>
      <c r="I25" s="12">
        <f aca="true" t="shared" si="14" ref="I25:J33">I40+I55+I70+I85</f>
        <v>0</v>
      </c>
      <c r="J25" s="12">
        <f t="shared" si="14"/>
        <v>0</v>
      </c>
      <c r="K25" s="12">
        <f t="shared" si="12"/>
        <v>4</v>
      </c>
      <c r="L25" s="12">
        <f aca="true" t="shared" si="15" ref="L25:M33">L40+L55+L70+L85</f>
        <v>0</v>
      </c>
      <c r="M25" s="12">
        <f t="shared" si="15"/>
        <v>4</v>
      </c>
      <c r="N25" s="14"/>
    </row>
    <row r="26" spans="1:14" ht="11.25" customHeight="1">
      <c r="A26" s="11" t="s">
        <v>12</v>
      </c>
      <c r="B26" s="12">
        <f t="shared" si="9"/>
        <v>53</v>
      </c>
      <c r="C26" s="12">
        <f aca="true" t="shared" si="16" ref="C26:C33">F26+L26</f>
        <v>34</v>
      </c>
      <c r="D26" s="12">
        <f aca="true" t="shared" si="17" ref="D26:D33">G26+M26</f>
        <v>19</v>
      </c>
      <c r="E26" s="12">
        <f t="shared" si="10"/>
        <v>0</v>
      </c>
      <c r="F26" s="12">
        <f t="shared" si="13"/>
        <v>0</v>
      </c>
      <c r="G26" s="12">
        <f t="shared" si="13"/>
        <v>0</v>
      </c>
      <c r="H26" s="12">
        <f t="shared" si="11"/>
        <v>0</v>
      </c>
      <c r="I26" s="12">
        <f t="shared" si="14"/>
        <v>0</v>
      </c>
      <c r="J26" s="12">
        <f t="shared" si="14"/>
        <v>0</v>
      </c>
      <c r="K26" s="12">
        <f t="shared" si="12"/>
        <v>53</v>
      </c>
      <c r="L26" s="12">
        <f t="shared" si="15"/>
        <v>34</v>
      </c>
      <c r="M26" s="12">
        <f t="shared" si="15"/>
        <v>19</v>
      </c>
      <c r="N26" s="14"/>
    </row>
    <row r="27" spans="1:14" ht="11.25" customHeight="1">
      <c r="A27" s="11" t="s">
        <v>13</v>
      </c>
      <c r="B27" s="12">
        <f t="shared" si="9"/>
        <v>166</v>
      </c>
      <c r="C27" s="12">
        <f t="shared" si="16"/>
        <v>66</v>
      </c>
      <c r="D27" s="12">
        <f t="shared" si="17"/>
        <v>100</v>
      </c>
      <c r="E27" s="12">
        <f t="shared" si="10"/>
        <v>2</v>
      </c>
      <c r="F27" s="12">
        <f t="shared" si="13"/>
        <v>1</v>
      </c>
      <c r="G27" s="12">
        <f t="shared" si="13"/>
        <v>1</v>
      </c>
      <c r="H27" s="12">
        <f t="shared" si="11"/>
        <v>0</v>
      </c>
      <c r="I27" s="12">
        <f t="shared" si="14"/>
        <v>0</v>
      </c>
      <c r="J27" s="12">
        <f t="shared" si="14"/>
        <v>0</v>
      </c>
      <c r="K27" s="12">
        <f t="shared" si="12"/>
        <v>164</v>
      </c>
      <c r="L27" s="12">
        <f t="shared" si="15"/>
        <v>65</v>
      </c>
      <c r="M27" s="12">
        <f t="shared" si="15"/>
        <v>99</v>
      </c>
      <c r="N27" s="14"/>
    </row>
    <row r="28" spans="1:14" ht="11.25" customHeight="1">
      <c r="A28" s="11" t="s">
        <v>14</v>
      </c>
      <c r="B28" s="12">
        <f t="shared" si="9"/>
        <v>384</v>
      </c>
      <c r="C28" s="12">
        <f t="shared" si="16"/>
        <v>197</v>
      </c>
      <c r="D28" s="12">
        <f t="shared" si="17"/>
        <v>187</v>
      </c>
      <c r="E28" s="12">
        <f t="shared" si="10"/>
        <v>1</v>
      </c>
      <c r="F28" s="12">
        <f t="shared" si="13"/>
        <v>0</v>
      </c>
      <c r="G28" s="12">
        <f t="shared" si="13"/>
        <v>1</v>
      </c>
      <c r="H28" s="12">
        <f t="shared" si="11"/>
        <v>0</v>
      </c>
      <c r="I28" s="12">
        <f t="shared" si="14"/>
        <v>0</v>
      </c>
      <c r="J28" s="12">
        <f t="shared" si="14"/>
        <v>0</v>
      </c>
      <c r="K28" s="12">
        <f t="shared" si="12"/>
        <v>383</v>
      </c>
      <c r="L28" s="12">
        <f t="shared" si="15"/>
        <v>197</v>
      </c>
      <c r="M28" s="12">
        <f t="shared" si="15"/>
        <v>186</v>
      </c>
      <c r="N28" s="14"/>
    </row>
    <row r="29" spans="1:14" ht="11.25" customHeight="1">
      <c r="A29" s="11" t="s">
        <v>15</v>
      </c>
      <c r="B29" s="12">
        <f t="shared" si="9"/>
        <v>360</v>
      </c>
      <c r="C29" s="12">
        <f t="shared" si="16"/>
        <v>179</v>
      </c>
      <c r="D29" s="12">
        <f t="shared" si="17"/>
        <v>181</v>
      </c>
      <c r="E29" s="12">
        <f t="shared" si="10"/>
        <v>2</v>
      </c>
      <c r="F29" s="12">
        <f t="shared" si="13"/>
        <v>2</v>
      </c>
      <c r="G29" s="12">
        <f t="shared" si="13"/>
        <v>0</v>
      </c>
      <c r="H29" s="12">
        <f t="shared" si="11"/>
        <v>0</v>
      </c>
      <c r="I29" s="12">
        <f t="shared" si="14"/>
        <v>0</v>
      </c>
      <c r="J29" s="12">
        <f t="shared" si="14"/>
        <v>0</v>
      </c>
      <c r="K29" s="12">
        <f t="shared" si="12"/>
        <v>358</v>
      </c>
      <c r="L29" s="12">
        <f t="shared" si="15"/>
        <v>177</v>
      </c>
      <c r="M29" s="12">
        <f t="shared" si="15"/>
        <v>181</v>
      </c>
      <c r="N29" s="14"/>
    </row>
    <row r="30" spans="1:14" ht="11.25" customHeight="1">
      <c r="A30" s="11" t="s">
        <v>16</v>
      </c>
      <c r="B30" s="12">
        <f t="shared" si="9"/>
        <v>239</v>
      </c>
      <c r="C30" s="12">
        <f t="shared" si="16"/>
        <v>124</v>
      </c>
      <c r="D30" s="12">
        <f t="shared" si="17"/>
        <v>115</v>
      </c>
      <c r="E30" s="12">
        <f t="shared" si="10"/>
        <v>4</v>
      </c>
      <c r="F30" s="12">
        <f t="shared" si="13"/>
        <v>3</v>
      </c>
      <c r="G30" s="12">
        <f t="shared" si="13"/>
        <v>1</v>
      </c>
      <c r="H30" s="12">
        <f t="shared" si="11"/>
        <v>0</v>
      </c>
      <c r="I30" s="12">
        <f t="shared" si="14"/>
        <v>0</v>
      </c>
      <c r="J30" s="12">
        <f t="shared" si="14"/>
        <v>0</v>
      </c>
      <c r="K30" s="12">
        <f t="shared" si="12"/>
        <v>235</v>
      </c>
      <c r="L30" s="12">
        <f t="shared" si="15"/>
        <v>121</v>
      </c>
      <c r="M30" s="12">
        <f t="shared" si="15"/>
        <v>114</v>
      </c>
      <c r="N30" s="14"/>
    </row>
    <row r="31" spans="1:14" ht="11.25" customHeight="1">
      <c r="A31" s="11" t="s">
        <v>17</v>
      </c>
      <c r="B31" s="12">
        <f t="shared" si="9"/>
        <v>99</v>
      </c>
      <c r="C31" s="12">
        <f t="shared" si="16"/>
        <v>36</v>
      </c>
      <c r="D31" s="12">
        <f t="shared" si="17"/>
        <v>63</v>
      </c>
      <c r="E31" s="12">
        <f t="shared" si="10"/>
        <v>1</v>
      </c>
      <c r="F31" s="12">
        <f t="shared" si="13"/>
        <v>1</v>
      </c>
      <c r="G31" s="12">
        <f t="shared" si="13"/>
        <v>0</v>
      </c>
      <c r="H31" s="12">
        <f t="shared" si="11"/>
        <v>0</v>
      </c>
      <c r="I31" s="12">
        <f t="shared" si="14"/>
        <v>0</v>
      </c>
      <c r="J31" s="12">
        <f t="shared" si="14"/>
        <v>0</v>
      </c>
      <c r="K31" s="12">
        <f t="shared" si="12"/>
        <v>98</v>
      </c>
      <c r="L31" s="12">
        <f t="shared" si="15"/>
        <v>35</v>
      </c>
      <c r="M31" s="12">
        <f t="shared" si="15"/>
        <v>63</v>
      </c>
      <c r="N31" s="14"/>
    </row>
    <row r="32" spans="1:14" ht="11.25" customHeight="1">
      <c r="A32" s="11" t="s">
        <v>18</v>
      </c>
      <c r="B32" s="12">
        <f t="shared" si="9"/>
        <v>133</v>
      </c>
      <c r="C32" s="12">
        <f t="shared" si="16"/>
        <v>46</v>
      </c>
      <c r="D32" s="12">
        <f t="shared" si="17"/>
        <v>87</v>
      </c>
      <c r="E32" s="12">
        <f t="shared" si="10"/>
        <v>7</v>
      </c>
      <c r="F32" s="12">
        <f t="shared" si="13"/>
        <v>3</v>
      </c>
      <c r="G32" s="12">
        <f t="shared" si="13"/>
        <v>4</v>
      </c>
      <c r="H32" s="12">
        <f t="shared" si="11"/>
        <v>0</v>
      </c>
      <c r="I32" s="12">
        <f t="shared" si="14"/>
        <v>0</v>
      </c>
      <c r="J32" s="12">
        <f t="shared" si="14"/>
        <v>0</v>
      </c>
      <c r="K32" s="12">
        <f t="shared" si="12"/>
        <v>126</v>
      </c>
      <c r="L32" s="12">
        <f t="shared" si="15"/>
        <v>43</v>
      </c>
      <c r="M32" s="12">
        <f t="shared" si="15"/>
        <v>83</v>
      </c>
      <c r="N32" s="14"/>
    </row>
    <row r="33" spans="1:14" ht="11.25" customHeight="1" thickBot="1">
      <c r="A33" s="16" t="s">
        <v>19</v>
      </c>
      <c r="B33" s="17">
        <f t="shared" si="9"/>
        <v>19</v>
      </c>
      <c r="C33" s="17">
        <f t="shared" si="16"/>
        <v>6</v>
      </c>
      <c r="D33" s="17">
        <f t="shared" si="17"/>
        <v>13</v>
      </c>
      <c r="E33" s="17">
        <f t="shared" si="10"/>
        <v>2</v>
      </c>
      <c r="F33" s="17">
        <f t="shared" si="13"/>
        <v>0</v>
      </c>
      <c r="G33" s="17">
        <f t="shared" si="13"/>
        <v>2</v>
      </c>
      <c r="H33" s="17">
        <f t="shared" si="11"/>
        <v>0</v>
      </c>
      <c r="I33" s="17">
        <f t="shared" si="14"/>
        <v>0</v>
      </c>
      <c r="J33" s="17">
        <f t="shared" si="14"/>
        <v>0</v>
      </c>
      <c r="K33" s="17">
        <f t="shared" si="12"/>
        <v>17</v>
      </c>
      <c r="L33" s="17">
        <f t="shared" si="15"/>
        <v>6</v>
      </c>
      <c r="M33" s="18">
        <f t="shared" si="15"/>
        <v>11</v>
      </c>
      <c r="N33" s="14"/>
    </row>
    <row r="35" ht="11.25" customHeight="1" thickBot="1"/>
    <row r="36" spans="1:13" ht="11.25" customHeight="1">
      <c r="A36" s="1"/>
      <c r="B36" s="2" t="s">
        <v>1</v>
      </c>
      <c r="C36" s="3" t="s">
        <v>2</v>
      </c>
      <c r="D36" s="3"/>
      <c r="E36" s="2"/>
      <c r="F36" s="4" t="s">
        <v>3</v>
      </c>
      <c r="G36" s="3"/>
      <c r="H36" s="3"/>
      <c r="I36" s="3"/>
      <c r="J36" s="3"/>
      <c r="K36" s="5" t="s">
        <v>4</v>
      </c>
      <c r="L36" s="3"/>
      <c r="M36" s="19"/>
    </row>
    <row r="37" spans="1:13" ht="11.25" customHeight="1">
      <c r="A37" s="6" t="s">
        <v>20</v>
      </c>
      <c r="B37" s="7"/>
      <c r="E37" s="7"/>
      <c r="H37" s="8" t="s">
        <v>5</v>
      </c>
      <c r="I37" s="9"/>
      <c r="J37" s="9"/>
      <c r="K37" s="7"/>
      <c r="M37" s="20" t="s">
        <v>6</v>
      </c>
    </row>
    <row r="38" spans="1:13" ht="11.25" customHeight="1">
      <c r="A38" s="6"/>
      <c r="B38" s="10" t="s">
        <v>7</v>
      </c>
      <c r="C38" s="10" t="s">
        <v>8</v>
      </c>
      <c r="D38" s="10" t="s">
        <v>9</v>
      </c>
      <c r="E38" s="10" t="s">
        <v>7</v>
      </c>
      <c r="F38" s="10" t="s">
        <v>8</v>
      </c>
      <c r="G38" s="10" t="s">
        <v>9</v>
      </c>
      <c r="H38" s="10" t="s">
        <v>7</v>
      </c>
      <c r="I38" s="10" t="s">
        <v>8</v>
      </c>
      <c r="J38" s="10" t="s">
        <v>9</v>
      </c>
      <c r="K38" s="10" t="s">
        <v>7</v>
      </c>
      <c r="L38" s="10" t="s">
        <v>8</v>
      </c>
      <c r="M38" s="21" t="s">
        <v>9</v>
      </c>
    </row>
    <row r="39" spans="1:13" ht="11.25" customHeight="1">
      <c r="A39" s="11" t="s">
        <v>10</v>
      </c>
      <c r="B39" s="12">
        <f>C39+D39</f>
        <v>846</v>
      </c>
      <c r="C39" s="12">
        <f>SUM(C40:C48)</f>
        <v>395</v>
      </c>
      <c r="D39" s="12">
        <f>SUM(D40:D48)</f>
        <v>451</v>
      </c>
      <c r="E39" s="12">
        <f>F39+G39</f>
        <v>7</v>
      </c>
      <c r="F39" s="12">
        <f>SUM(F40:F48)</f>
        <v>5</v>
      </c>
      <c r="G39" s="12">
        <f>SUM(G40:G48)</f>
        <v>2</v>
      </c>
      <c r="H39" s="12">
        <f>I39+J39</f>
        <v>0</v>
      </c>
      <c r="I39" s="12">
        <f>SUM(I40:I48)</f>
        <v>0</v>
      </c>
      <c r="J39" s="12">
        <f>SUM(J40:J48)</f>
        <v>0</v>
      </c>
      <c r="K39" s="12">
        <f>L39+M39</f>
        <v>839</v>
      </c>
      <c r="L39" s="12">
        <f>SUM(L40:L48)</f>
        <v>390</v>
      </c>
      <c r="M39" s="30">
        <f>SUM(M40:M48)</f>
        <v>449</v>
      </c>
    </row>
    <row r="40" spans="1:13" ht="11.25" customHeight="1">
      <c r="A40" s="11" t="s">
        <v>11</v>
      </c>
      <c r="B40" s="12">
        <f aca="true" t="shared" si="18" ref="B40:B48">C40+D40</f>
        <v>4</v>
      </c>
      <c r="C40" s="12">
        <f>F40+L40</f>
        <v>0</v>
      </c>
      <c r="D40" s="12">
        <f>G40+M40</f>
        <v>4</v>
      </c>
      <c r="E40" s="12">
        <f aca="true" t="shared" si="19" ref="E40:E48">F40+G40</f>
        <v>0</v>
      </c>
      <c r="F40" s="12"/>
      <c r="G40" s="12"/>
      <c r="H40" s="12">
        <f aca="true" t="shared" si="20" ref="H40:H48">I40+J40</f>
        <v>0</v>
      </c>
      <c r="I40" s="12"/>
      <c r="J40" s="12"/>
      <c r="K40" s="12">
        <f aca="true" t="shared" si="21" ref="K40:K48">L40+M40</f>
        <v>4</v>
      </c>
      <c r="L40" s="12">
        <v>0</v>
      </c>
      <c r="M40" s="15">
        <v>4</v>
      </c>
    </row>
    <row r="41" spans="1:13" ht="11.25" customHeight="1">
      <c r="A41" s="11" t="s">
        <v>12</v>
      </c>
      <c r="B41" s="12">
        <f t="shared" si="18"/>
        <v>37</v>
      </c>
      <c r="C41" s="12">
        <f aca="true" t="shared" si="22" ref="C41:C48">F41+L41</f>
        <v>26</v>
      </c>
      <c r="D41" s="12">
        <f aca="true" t="shared" si="23" ref="D41:D48">G41+M41</f>
        <v>11</v>
      </c>
      <c r="E41" s="12">
        <f t="shared" si="19"/>
        <v>0</v>
      </c>
      <c r="F41" s="12"/>
      <c r="G41" s="12"/>
      <c r="H41" s="12">
        <f t="shared" si="20"/>
        <v>0</v>
      </c>
      <c r="I41" s="12"/>
      <c r="J41" s="12"/>
      <c r="K41" s="12">
        <f t="shared" si="21"/>
        <v>37</v>
      </c>
      <c r="L41" s="12">
        <v>26</v>
      </c>
      <c r="M41" s="15">
        <v>11</v>
      </c>
    </row>
    <row r="42" spans="1:13" ht="11.25" customHeight="1">
      <c r="A42" s="11" t="s">
        <v>13</v>
      </c>
      <c r="B42" s="12">
        <f t="shared" si="18"/>
        <v>92</v>
      </c>
      <c r="C42" s="12">
        <f t="shared" si="22"/>
        <v>39</v>
      </c>
      <c r="D42" s="12">
        <f t="shared" si="23"/>
        <v>53</v>
      </c>
      <c r="E42" s="12">
        <f t="shared" si="19"/>
        <v>1</v>
      </c>
      <c r="F42" s="12">
        <v>1</v>
      </c>
      <c r="G42" s="12"/>
      <c r="H42" s="12">
        <f t="shared" si="20"/>
        <v>0</v>
      </c>
      <c r="I42" s="12"/>
      <c r="J42" s="12"/>
      <c r="K42" s="12">
        <f t="shared" si="21"/>
        <v>91</v>
      </c>
      <c r="L42" s="12">
        <v>38</v>
      </c>
      <c r="M42" s="15">
        <v>53</v>
      </c>
    </row>
    <row r="43" spans="1:13" ht="11.25" customHeight="1">
      <c r="A43" s="11" t="s">
        <v>14</v>
      </c>
      <c r="B43" s="12">
        <f t="shared" si="18"/>
        <v>223</v>
      </c>
      <c r="C43" s="12">
        <f t="shared" si="22"/>
        <v>113</v>
      </c>
      <c r="D43" s="12">
        <f t="shared" si="23"/>
        <v>110</v>
      </c>
      <c r="E43" s="12">
        <f t="shared" si="19"/>
        <v>0</v>
      </c>
      <c r="F43" s="12"/>
      <c r="G43" s="12"/>
      <c r="H43" s="12">
        <f t="shared" si="20"/>
        <v>0</v>
      </c>
      <c r="I43" s="12">
        <v>0</v>
      </c>
      <c r="J43" s="12"/>
      <c r="K43" s="12">
        <f t="shared" si="21"/>
        <v>223</v>
      </c>
      <c r="L43" s="12">
        <v>113</v>
      </c>
      <c r="M43" s="15">
        <v>110</v>
      </c>
    </row>
    <row r="44" spans="1:13" ht="11.25" customHeight="1">
      <c r="A44" s="11" t="s">
        <v>15</v>
      </c>
      <c r="B44" s="12">
        <f t="shared" si="18"/>
        <v>207</v>
      </c>
      <c r="C44" s="12">
        <f t="shared" si="22"/>
        <v>93</v>
      </c>
      <c r="D44" s="12">
        <f t="shared" si="23"/>
        <v>114</v>
      </c>
      <c r="E44" s="12">
        <f t="shared" si="19"/>
        <v>0</v>
      </c>
      <c r="F44" s="12"/>
      <c r="G44" s="12"/>
      <c r="H44" s="12">
        <f t="shared" si="20"/>
        <v>0</v>
      </c>
      <c r="I44" s="12"/>
      <c r="J44" s="12"/>
      <c r="K44" s="12">
        <f t="shared" si="21"/>
        <v>207</v>
      </c>
      <c r="L44" s="12">
        <v>93</v>
      </c>
      <c r="M44" s="15">
        <v>114</v>
      </c>
    </row>
    <row r="45" spans="1:13" ht="11.25" customHeight="1">
      <c r="A45" s="11" t="s">
        <v>16</v>
      </c>
      <c r="B45" s="12">
        <f t="shared" si="18"/>
        <v>135</v>
      </c>
      <c r="C45" s="12">
        <f t="shared" si="22"/>
        <v>71</v>
      </c>
      <c r="D45" s="12">
        <f t="shared" si="23"/>
        <v>64</v>
      </c>
      <c r="E45" s="12">
        <f t="shared" si="19"/>
        <v>3</v>
      </c>
      <c r="F45" s="12">
        <v>3</v>
      </c>
      <c r="G45" s="12"/>
      <c r="H45" s="12">
        <f t="shared" si="20"/>
        <v>0</v>
      </c>
      <c r="I45" s="12"/>
      <c r="J45" s="12"/>
      <c r="K45" s="12">
        <f t="shared" si="21"/>
        <v>132</v>
      </c>
      <c r="L45" s="12">
        <v>68</v>
      </c>
      <c r="M45" s="15">
        <v>64</v>
      </c>
    </row>
    <row r="46" spans="1:13" ht="11.25" customHeight="1">
      <c r="A46" s="11" t="s">
        <v>17</v>
      </c>
      <c r="B46" s="12">
        <f t="shared" si="18"/>
        <v>58</v>
      </c>
      <c r="C46" s="12">
        <f t="shared" si="22"/>
        <v>21</v>
      </c>
      <c r="D46" s="12">
        <f t="shared" si="23"/>
        <v>37</v>
      </c>
      <c r="E46" s="12">
        <f t="shared" si="19"/>
        <v>0</v>
      </c>
      <c r="F46" s="12"/>
      <c r="G46" s="12"/>
      <c r="H46" s="12">
        <f t="shared" si="20"/>
        <v>0</v>
      </c>
      <c r="I46" s="12"/>
      <c r="J46" s="12"/>
      <c r="K46" s="12">
        <f t="shared" si="21"/>
        <v>58</v>
      </c>
      <c r="L46" s="12">
        <v>21</v>
      </c>
      <c r="M46" s="15">
        <v>37</v>
      </c>
    </row>
    <row r="47" spans="1:13" ht="11.25" customHeight="1">
      <c r="A47" s="11" t="s">
        <v>18</v>
      </c>
      <c r="B47" s="12">
        <f t="shared" si="18"/>
        <v>76</v>
      </c>
      <c r="C47" s="12">
        <f t="shared" si="22"/>
        <v>27</v>
      </c>
      <c r="D47" s="12">
        <f t="shared" si="23"/>
        <v>49</v>
      </c>
      <c r="E47" s="12">
        <f t="shared" si="19"/>
        <v>2</v>
      </c>
      <c r="F47" s="12">
        <v>1</v>
      </c>
      <c r="G47" s="12">
        <v>1</v>
      </c>
      <c r="H47" s="12">
        <f t="shared" si="20"/>
        <v>0</v>
      </c>
      <c r="I47" s="12"/>
      <c r="J47" s="12"/>
      <c r="K47" s="12">
        <f t="shared" si="21"/>
        <v>74</v>
      </c>
      <c r="L47" s="12">
        <v>26</v>
      </c>
      <c r="M47" s="15">
        <v>48</v>
      </c>
    </row>
    <row r="48" spans="1:13" ht="11.25" customHeight="1" thickBot="1">
      <c r="A48" s="16" t="s">
        <v>19</v>
      </c>
      <c r="B48" s="17">
        <f t="shared" si="18"/>
        <v>14</v>
      </c>
      <c r="C48" s="31">
        <f t="shared" si="22"/>
        <v>5</v>
      </c>
      <c r="D48" s="31">
        <f t="shared" si="23"/>
        <v>9</v>
      </c>
      <c r="E48" s="17">
        <f t="shared" si="19"/>
        <v>1</v>
      </c>
      <c r="F48" s="17"/>
      <c r="G48" s="17">
        <v>1</v>
      </c>
      <c r="H48" s="17">
        <f t="shared" si="20"/>
        <v>0</v>
      </c>
      <c r="I48" s="17"/>
      <c r="J48" s="17"/>
      <c r="K48" s="17">
        <f t="shared" si="21"/>
        <v>13</v>
      </c>
      <c r="L48" s="17">
        <v>5</v>
      </c>
      <c r="M48" s="18">
        <v>8</v>
      </c>
    </row>
    <row r="50" ht="11.25" customHeight="1" thickBot="1"/>
    <row r="51" spans="1:13" ht="11.25" customHeight="1">
      <c r="A51" s="22"/>
      <c r="B51" s="23" t="s">
        <v>1</v>
      </c>
      <c r="C51" s="24" t="s">
        <v>2</v>
      </c>
      <c r="D51" s="24"/>
      <c r="E51" s="23"/>
      <c r="F51" s="25" t="s">
        <v>3</v>
      </c>
      <c r="G51" s="24"/>
      <c r="H51" s="24"/>
      <c r="I51" s="24"/>
      <c r="J51" s="24"/>
      <c r="K51" s="26" t="s">
        <v>4</v>
      </c>
      <c r="L51" s="24"/>
      <c r="M51" s="27"/>
    </row>
    <row r="52" spans="1:13" ht="11.25" customHeight="1">
      <c r="A52" s="14" t="s">
        <v>21</v>
      </c>
      <c r="B52" s="7"/>
      <c r="C52" s="13"/>
      <c r="D52" s="13"/>
      <c r="E52" s="7"/>
      <c r="F52" s="13"/>
      <c r="G52" s="13"/>
      <c r="H52" s="8" t="s">
        <v>5</v>
      </c>
      <c r="I52" s="9"/>
      <c r="J52" s="9"/>
      <c r="K52" s="7"/>
      <c r="L52" s="13"/>
      <c r="M52" s="20" t="s">
        <v>6</v>
      </c>
    </row>
    <row r="53" spans="1:13" ht="11.25" customHeight="1">
      <c r="A53" s="14"/>
      <c r="B53" s="10" t="s">
        <v>7</v>
      </c>
      <c r="C53" s="10" t="s">
        <v>8</v>
      </c>
      <c r="D53" s="10" t="s">
        <v>9</v>
      </c>
      <c r="E53" s="10" t="s">
        <v>7</v>
      </c>
      <c r="F53" s="10" t="s">
        <v>8</v>
      </c>
      <c r="G53" s="10" t="s">
        <v>9</v>
      </c>
      <c r="H53" s="10" t="s">
        <v>7</v>
      </c>
      <c r="I53" s="10" t="s">
        <v>8</v>
      </c>
      <c r="J53" s="10" t="s">
        <v>9</v>
      </c>
      <c r="K53" s="10" t="s">
        <v>7</v>
      </c>
      <c r="L53" s="10" t="s">
        <v>8</v>
      </c>
      <c r="M53" s="21" t="s">
        <v>9</v>
      </c>
    </row>
    <row r="54" spans="1:13" ht="11.25" customHeight="1">
      <c r="A54" s="28" t="s">
        <v>10</v>
      </c>
      <c r="B54" s="12">
        <f>C54+D54</f>
        <v>378</v>
      </c>
      <c r="C54" s="12">
        <f>SUM(C55:C63)</f>
        <v>177</v>
      </c>
      <c r="D54" s="12">
        <f>SUM(D55:D63)</f>
        <v>201</v>
      </c>
      <c r="E54" s="12">
        <f>F54+G54</f>
        <v>11</v>
      </c>
      <c r="F54" s="12">
        <f>SUM(F55:F63)</f>
        <v>4</v>
      </c>
      <c r="G54" s="12">
        <f>SUM(G55:G63)</f>
        <v>7</v>
      </c>
      <c r="H54" s="12">
        <f>I54+J54</f>
        <v>0</v>
      </c>
      <c r="I54" s="12">
        <f>SUM(I55:I63)</f>
        <v>0</v>
      </c>
      <c r="J54" s="12">
        <f>SUM(J55:J63)</f>
        <v>0</v>
      </c>
      <c r="K54" s="12">
        <f>L54+M54</f>
        <v>367</v>
      </c>
      <c r="L54" s="12">
        <f>SUM(L55:L63)</f>
        <v>173</v>
      </c>
      <c r="M54" s="30">
        <f>SUM(M55:M63)</f>
        <v>194</v>
      </c>
    </row>
    <row r="55" spans="1:13" ht="11.25" customHeight="1">
      <c r="A55" s="28" t="s">
        <v>11</v>
      </c>
      <c r="B55" s="12">
        <f aca="true" t="shared" si="24" ref="B55:B63">C55+D55</f>
        <v>0</v>
      </c>
      <c r="C55" s="12">
        <f>F55+L55</f>
        <v>0</v>
      </c>
      <c r="D55" s="12">
        <f>G55+M55</f>
        <v>0</v>
      </c>
      <c r="E55" s="12">
        <f aca="true" t="shared" si="25" ref="E55:E63">F55+G55</f>
        <v>0</v>
      </c>
      <c r="F55" s="12"/>
      <c r="G55" s="12"/>
      <c r="H55" s="12">
        <f aca="true" t="shared" si="26" ref="H55:H63">I55+J55</f>
        <v>0</v>
      </c>
      <c r="I55" s="12"/>
      <c r="J55" s="12"/>
      <c r="K55" s="12">
        <f aca="true" t="shared" si="27" ref="K55:K63">L55+M55</f>
        <v>0</v>
      </c>
      <c r="L55" s="12">
        <v>0</v>
      </c>
      <c r="M55" s="15">
        <v>0</v>
      </c>
    </row>
    <row r="56" spans="1:13" ht="11.25" customHeight="1">
      <c r="A56" s="28" t="s">
        <v>12</v>
      </c>
      <c r="B56" s="12">
        <f t="shared" si="24"/>
        <v>6</v>
      </c>
      <c r="C56" s="12">
        <f aca="true" t="shared" si="28" ref="C56:C63">F56+L56</f>
        <v>2</v>
      </c>
      <c r="D56" s="12">
        <f aca="true" t="shared" si="29" ref="D56:D63">G56+M56</f>
        <v>4</v>
      </c>
      <c r="E56" s="12">
        <f t="shared" si="25"/>
        <v>0</v>
      </c>
      <c r="F56" s="12"/>
      <c r="G56" s="12"/>
      <c r="H56" s="12">
        <f t="shared" si="26"/>
        <v>0</v>
      </c>
      <c r="I56" s="12"/>
      <c r="J56" s="12"/>
      <c r="K56" s="12">
        <f t="shared" si="27"/>
        <v>6</v>
      </c>
      <c r="L56" s="12">
        <v>2</v>
      </c>
      <c r="M56" s="15">
        <v>4</v>
      </c>
    </row>
    <row r="57" spans="1:13" ht="11.25" customHeight="1">
      <c r="A57" s="28" t="s">
        <v>13</v>
      </c>
      <c r="B57" s="12">
        <f t="shared" si="24"/>
        <v>43</v>
      </c>
      <c r="C57" s="12">
        <f t="shared" si="28"/>
        <v>14</v>
      </c>
      <c r="D57" s="12">
        <f t="shared" si="29"/>
        <v>29</v>
      </c>
      <c r="E57" s="12">
        <f t="shared" si="25"/>
        <v>1</v>
      </c>
      <c r="F57" s="12"/>
      <c r="G57" s="12">
        <v>1</v>
      </c>
      <c r="H57" s="12">
        <f t="shared" si="26"/>
        <v>0</v>
      </c>
      <c r="I57" s="12"/>
      <c r="J57" s="12"/>
      <c r="K57" s="12">
        <f t="shared" si="27"/>
        <v>42</v>
      </c>
      <c r="L57" s="12">
        <v>14</v>
      </c>
      <c r="M57" s="15">
        <v>28</v>
      </c>
    </row>
    <row r="58" spans="1:13" ht="11.25" customHeight="1">
      <c r="A58" s="28" t="s">
        <v>14</v>
      </c>
      <c r="B58" s="12">
        <f t="shared" si="24"/>
        <v>102</v>
      </c>
      <c r="C58" s="12">
        <f t="shared" si="28"/>
        <v>50</v>
      </c>
      <c r="D58" s="12">
        <f t="shared" si="29"/>
        <v>52</v>
      </c>
      <c r="E58" s="12">
        <f t="shared" si="25"/>
        <v>1</v>
      </c>
      <c r="F58" s="12"/>
      <c r="G58" s="12">
        <v>1</v>
      </c>
      <c r="H58" s="12">
        <f t="shared" si="26"/>
        <v>0</v>
      </c>
      <c r="I58" s="12"/>
      <c r="J58" s="12"/>
      <c r="K58" s="12">
        <f t="shared" si="27"/>
        <v>101</v>
      </c>
      <c r="L58" s="12">
        <v>50</v>
      </c>
      <c r="M58" s="15">
        <v>51</v>
      </c>
    </row>
    <row r="59" spans="1:13" ht="11.25" customHeight="1">
      <c r="A59" s="28" t="s">
        <v>15</v>
      </c>
      <c r="B59" s="12">
        <f t="shared" si="24"/>
        <v>95</v>
      </c>
      <c r="C59" s="12">
        <f t="shared" si="28"/>
        <v>57</v>
      </c>
      <c r="D59" s="12">
        <f t="shared" si="29"/>
        <v>38</v>
      </c>
      <c r="E59" s="12">
        <f t="shared" si="25"/>
        <v>2</v>
      </c>
      <c r="F59" s="12">
        <v>2</v>
      </c>
      <c r="G59" s="12"/>
      <c r="H59" s="12">
        <f t="shared" si="26"/>
        <v>0</v>
      </c>
      <c r="I59" s="12"/>
      <c r="J59" s="12"/>
      <c r="K59" s="12">
        <f t="shared" si="27"/>
        <v>93</v>
      </c>
      <c r="L59" s="12">
        <v>55</v>
      </c>
      <c r="M59" s="15">
        <v>38</v>
      </c>
    </row>
    <row r="60" spans="1:13" ht="11.25" customHeight="1">
      <c r="A60" s="28" t="s">
        <v>16</v>
      </c>
      <c r="B60" s="12">
        <f t="shared" si="24"/>
        <v>71</v>
      </c>
      <c r="C60" s="12">
        <f t="shared" si="28"/>
        <v>34</v>
      </c>
      <c r="D60" s="12">
        <f t="shared" si="29"/>
        <v>37</v>
      </c>
      <c r="E60" s="12">
        <f t="shared" si="25"/>
        <v>1</v>
      </c>
      <c r="F60" s="12"/>
      <c r="G60" s="12">
        <v>1</v>
      </c>
      <c r="H60" s="12">
        <f t="shared" si="26"/>
        <v>0</v>
      </c>
      <c r="I60" s="12"/>
      <c r="J60" s="12"/>
      <c r="K60" s="12">
        <f t="shared" si="27"/>
        <v>70</v>
      </c>
      <c r="L60" s="12">
        <v>34</v>
      </c>
      <c r="M60" s="15">
        <v>36</v>
      </c>
    </row>
    <row r="61" spans="1:13" ht="11.25" customHeight="1">
      <c r="A61" s="28" t="s">
        <v>17</v>
      </c>
      <c r="B61" s="12">
        <f t="shared" si="24"/>
        <v>24</v>
      </c>
      <c r="C61" s="12">
        <f t="shared" si="28"/>
        <v>10</v>
      </c>
      <c r="D61" s="12">
        <f t="shared" si="29"/>
        <v>14</v>
      </c>
      <c r="E61" s="12">
        <f t="shared" si="25"/>
        <v>0</v>
      </c>
      <c r="F61" s="12"/>
      <c r="G61" s="12"/>
      <c r="H61" s="12">
        <f t="shared" si="26"/>
        <v>0</v>
      </c>
      <c r="I61" s="12"/>
      <c r="J61" s="12"/>
      <c r="K61" s="12">
        <f t="shared" si="27"/>
        <v>24</v>
      </c>
      <c r="L61" s="12">
        <v>10</v>
      </c>
      <c r="M61" s="15">
        <v>14</v>
      </c>
    </row>
    <row r="62" spans="1:13" ht="11.25" customHeight="1">
      <c r="A62" s="28" t="s">
        <v>18</v>
      </c>
      <c r="B62" s="12">
        <f t="shared" si="24"/>
        <v>34</v>
      </c>
      <c r="C62" s="12">
        <f t="shared" si="28"/>
        <v>10</v>
      </c>
      <c r="D62" s="12">
        <f t="shared" si="29"/>
        <v>24</v>
      </c>
      <c r="E62" s="12">
        <f t="shared" si="25"/>
        <v>5</v>
      </c>
      <c r="F62" s="12">
        <v>2</v>
      </c>
      <c r="G62" s="12">
        <v>3</v>
      </c>
      <c r="H62" s="12">
        <f t="shared" si="26"/>
        <v>0</v>
      </c>
      <c r="I62" s="12"/>
      <c r="J62" s="12"/>
      <c r="K62" s="12">
        <f t="shared" si="27"/>
        <v>29</v>
      </c>
      <c r="L62" s="12">
        <v>8</v>
      </c>
      <c r="M62" s="15">
        <v>21</v>
      </c>
    </row>
    <row r="63" spans="1:13" ht="11.25" customHeight="1" thickBot="1">
      <c r="A63" s="29" t="s">
        <v>19</v>
      </c>
      <c r="B63" s="17">
        <f t="shared" si="24"/>
        <v>3</v>
      </c>
      <c r="C63" s="31">
        <f t="shared" si="28"/>
        <v>0</v>
      </c>
      <c r="D63" s="31">
        <f t="shared" si="29"/>
        <v>3</v>
      </c>
      <c r="E63" s="17">
        <f t="shared" si="25"/>
        <v>1</v>
      </c>
      <c r="F63" s="17"/>
      <c r="G63" s="17">
        <v>1</v>
      </c>
      <c r="H63" s="17">
        <f t="shared" si="26"/>
        <v>0</v>
      </c>
      <c r="I63" s="17"/>
      <c r="J63" s="17"/>
      <c r="K63" s="17">
        <f t="shared" si="27"/>
        <v>2</v>
      </c>
      <c r="L63" s="17">
        <v>0</v>
      </c>
      <c r="M63" s="18">
        <v>2</v>
      </c>
    </row>
    <row r="65" ht="11.25" customHeight="1" thickBot="1"/>
    <row r="66" spans="1:13" ht="11.25" customHeight="1">
      <c r="A66" s="22"/>
      <c r="B66" s="23" t="s">
        <v>1</v>
      </c>
      <c r="C66" s="24" t="s">
        <v>2</v>
      </c>
      <c r="D66" s="24"/>
      <c r="E66" s="23"/>
      <c r="F66" s="25" t="s">
        <v>3</v>
      </c>
      <c r="G66" s="24"/>
      <c r="H66" s="24"/>
      <c r="I66" s="24"/>
      <c r="J66" s="24"/>
      <c r="K66" s="26" t="s">
        <v>4</v>
      </c>
      <c r="L66" s="24"/>
      <c r="M66" s="27"/>
    </row>
    <row r="67" spans="1:13" ht="11.25" customHeight="1">
      <c r="A67" s="14" t="s">
        <v>22</v>
      </c>
      <c r="B67" s="7"/>
      <c r="C67" s="13"/>
      <c r="D67" s="13"/>
      <c r="E67" s="7"/>
      <c r="F67" s="13"/>
      <c r="G67" s="13"/>
      <c r="H67" s="8" t="s">
        <v>5</v>
      </c>
      <c r="I67" s="9"/>
      <c r="J67" s="9"/>
      <c r="K67" s="7"/>
      <c r="L67" s="13"/>
      <c r="M67" s="20" t="s">
        <v>6</v>
      </c>
    </row>
    <row r="68" spans="1:13" ht="11.25" customHeight="1">
      <c r="A68" s="14"/>
      <c r="B68" s="10" t="s">
        <v>7</v>
      </c>
      <c r="C68" s="10" t="s">
        <v>8</v>
      </c>
      <c r="D68" s="10" t="s">
        <v>9</v>
      </c>
      <c r="E68" s="10" t="s">
        <v>7</v>
      </c>
      <c r="F68" s="10" t="s">
        <v>8</v>
      </c>
      <c r="G68" s="10" t="s">
        <v>9</v>
      </c>
      <c r="H68" s="10" t="s">
        <v>7</v>
      </c>
      <c r="I68" s="10" t="s">
        <v>8</v>
      </c>
      <c r="J68" s="10" t="s">
        <v>9</v>
      </c>
      <c r="K68" s="10" t="s">
        <v>7</v>
      </c>
      <c r="L68" s="10" t="s">
        <v>8</v>
      </c>
      <c r="M68" s="21" t="s">
        <v>9</v>
      </c>
    </row>
    <row r="69" spans="1:13" ht="11.25" customHeight="1">
      <c r="A69" s="28" t="s">
        <v>10</v>
      </c>
      <c r="B69" s="12">
        <f>C69+D69</f>
        <v>120</v>
      </c>
      <c r="C69" s="12">
        <f>SUM(C70:C78)</f>
        <v>56</v>
      </c>
      <c r="D69" s="12">
        <f>SUM(D70:D78)</f>
        <v>64</v>
      </c>
      <c r="E69" s="12">
        <f>F69+G69</f>
        <v>0</v>
      </c>
      <c r="F69" s="12">
        <f>SUM(F70:F78)</f>
        <v>0</v>
      </c>
      <c r="G69" s="12">
        <f>SUM(G70:G78)</f>
        <v>0</v>
      </c>
      <c r="H69" s="12">
        <f>I69+J69</f>
        <v>0</v>
      </c>
      <c r="I69" s="12">
        <f>SUM(I70:I78)</f>
        <v>0</v>
      </c>
      <c r="J69" s="12">
        <f>SUM(J70:J78)</f>
        <v>0</v>
      </c>
      <c r="K69" s="12">
        <f>L69+M69</f>
        <v>120</v>
      </c>
      <c r="L69" s="12">
        <f>SUM(L70:L78)</f>
        <v>56</v>
      </c>
      <c r="M69" s="30">
        <f>SUM(M70:M78)</f>
        <v>64</v>
      </c>
    </row>
    <row r="70" spans="1:13" ht="11.25" customHeight="1">
      <c r="A70" s="28" t="s">
        <v>11</v>
      </c>
      <c r="B70" s="12">
        <f aca="true" t="shared" si="30" ref="B70:B78">C70+D70</f>
        <v>0</v>
      </c>
      <c r="C70" s="12">
        <f>F70+L70</f>
        <v>0</v>
      </c>
      <c r="D70" s="12">
        <f>G70+M70</f>
        <v>0</v>
      </c>
      <c r="E70" s="12">
        <f aca="true" t="shared" si="31" ref="E70:E78">F70+G70</f>
        <v>0</v>
      </c>
      <c r="F70" s="12"/>
      <c r="G70" s="12"/>
      <c r="H70" s="12">
        <f aca="true" t="shared" si="32" ref="H70:H78">I70+J70</f>
        <v>0</v>
      </c>
      <c r="I70" s="12"/>
      <c r="J70" s="12"/>
      <c r="K70" s="12">
        <f aca="true" t="shared" si="33" ref="K70:K78">L70+M70</f>
        <v>0</v>
      </c>
      <c r="L70" s="12">
        <v>0</v>
      </c>
      <c r="M70" s="15">
        <v>0</v>
      </c>
    </row>
    <row r="71" spans="1:13" ht="11.25" customHeight="1">
      <c r="A71" s="28" t="s">
        <v>12</v>
      </c>
      <c r="B71" s="12">
        <f t="shared" si="30"/>
        <v>7</v>
      </c>
      <c r="C71" s="12">
        <f aca="true" t="shared" si="34" ref="C71:C78">F71+L71</f>
        <v>4</v>
      </c>
      <c r="D71" s="12">
        <f aca="true" t="shared" si="35" ref="D71:D78">G71+M71</f>
        <v>3</v>
      </c>
      <c r="E71" s="12">
        <f t="shared" si="31"/>
        <v>0</v>
      </c>
      <c r="F71" s="12"/>
      <c r="G71" s="12"/>
      <c r="H71" s="12">
        <f t="shared" si="32"/>
        <v>0</v>
      </c>
      <c r="I71" s="12"/>
      <c r="J71" s="12"/>
      <c r="K71" s="12">
        <f t="shared" si="33"/>
        <v>7</v>
      </c>
      <c r="L71" s="12">
        <v>4</v>
      </c>
      <c r="M71" s="15">
        <v>3</v>
      </c>
    </row>
    <row r="72" spans="1:13" ht="11.25" customHeight="1">
      <c r="A72" s="28" t="s">
        <v>13</v>
      </c>
      <c r="B72" s="12">
        <f t="shared" si="30"/>
        <v>18</v>
      </c>
      <c r="C72" s="12">
        <f t="shared" si="34"/>
        <v>6</v>
      </c>
      <c r="D72" s="12">
        <f t="shared" si="35"/>
        <v>12</v>
      </c>
      <c r="E72" s="12">
        <f t="shared" si="31"/>
        <v>0</v>
      </c>
      <c r="F72" s="12"/>
      <c r="G72" s="12"/>
      <c r="H72" s="12">
        <f t="shared" si="32"/>
        <v>0</v>
      </c>
      <c r="I72" s="12"/>
      <c r="J72" s="12"/>
      <c r="K72" s="12">
        <f t="shared" si="33"/>
        <v>18</v>
      </c>
      <c r="L72" s="12">
        <v>6</v>
      </c>
      <c r="M72" s="15">
        <v>12</v>
      </c>
    </row>
    <row r="73" spans="1:13" ht="11.25" customHeight="1">
      <c r="A73" s="28" t="s">
        <v>14</v>
      </c>
      <c r="B73" s="12">
        <f t="shared" si="30"/>
        <v>32</v>
      </c>
      <c r="C73" s="12">
        <f t="shared" si="34"/>
        <v>20</v>
      </c>
      <c r="D73" s="12">
        <f t="shared" si="35"/>
        <v>12</v>
      </c>
      <c r="E73" s="12">
        <f t="shared" si="31"/>
        <v>0</v>
      </c>
      <c r="F73" s="12"/>
      <c r="G73" s="12"/>
      <c r="H73" s="12">
        <f t="shared" si="32"/>
        <v>0</v>
      </c>
      <c r="I73" s="12"/>
      <c r="J73" s="12"/>
      <c r="K73" s="12">
        <f t="shared" si="33"/>
        <v>32</v>
      </c>
      <c r="L73" s="12">
        <v>20</v>
      </c>
      <c r="M73" s="15">
        <v>12</v>
      </c>
    </row>
    <row r="74" spans="1:13" ht="11.25" customHeight="1">
      <c r="A74" s="28" t="s">
        <v>15</v>
      </c>
      <c r="B74" s="12">
        <f t="shared" si="30"/>
        <v>26</v>
      </c>
      <c r="C74" s="12">
        <f t="shared" si="34"/>
        <v>11</v>
      </c>
      <c r="D74" s="12">
        <f t="shared" si="35"/>
        <v>15</v>
      </c>
      <c r="E74" s="12">
        <f t="shared" si="31"/>
        <v>0</v>
      </c>
      <c r="F74" s="12"/>
      <c r="G74" s="12"/>
      <c r="H74" s="12">
        <f t="shared" si="32"/>
        <v>0</v>
      </c>
      <c r="I74" s="12"/>
      <c r="J74" s="12"/>
      <c r="K74" s="12">
        <f t="shared" si="33"/>
        <v>26</v>
      </c>
      <c r="L74" s="12">
        <v>11</v>
      </c>
      <c r="M74" s="15">
        <v>15</v>
      </c>
    </row>
    <row r="75" spans="1:13" ht="11.25" customHeight="1">
      <c r="A75" s="28" t="s">
        <v>16</v>
      </c>
      <c r="B75" s="12">
        <f t="shared" si="30"/>
        <v>18</v>
      </c>
      <c r="C75" s="12">
        <f t="shared" si="34"/>
        <v>11</v>
      </c>
      <c r="D75" s="12">
        <f t="shared" si="35"/>
        <v>7</v>
      </c>
      <c r="E75" s="12">
        <f t="shared" si="31"/>
        <v>0</v>
      </c>
      <c r="F75" s="12"/>
      <c r="G75" s="12"/>
      <c r="H75" s="12">
        <f t="shared" si="32"/>
        <v>0</v>
      </c>
      <c r="I75" s="12"/>
      <c r="J75" s="12"/>
      <c r="K75" s="12">
        <f t="shared" si="33"/>
        <v>18</v>
      </c>
      <c r="L75" s="12">
        <v>11</v>
      </c>
      <c r="M75" s="15">
        <v>7</v>
      </c>
    </row>
    <row r="76" spans="1:13" ht="11.25" customHeight="1">
      <c r="A76" s="28" t="s">
        <v>17</v>
      </c>
      <c r="B76" s="12">
        <f t="shared" si="30"/>
        <v>8</v>
      </c>
      <c r="C76" s="12">
        <f t="shared" si="34"/>
        <v>2</v>
      </c>
      <c r="D76" s="12">
        <f t="shared" si="35"/>
        <v>6</v>
      </c>
      <c r="E76" s="12">
        <f t="shared" si="31"/>
        <v>0</v>
      </c>
      <c r="F76" s="12"/>
      <c r="G76" s="12"/>
      <c r="H76" s="12">
        <f t="shared" si="32"/>
        <v>0</v>
      </c>
      <c r="I76" s="12"/>
      <c r="J76" s="12"/>
      <c r="K76" s="12">
        <f t="shared" si="33"/>
        <v>8</v>
      </c>
      <c r="L76" s="12">
        <v>2</v>
      </c>
      <c r="M76" s="15">
        <v>6</v>
      </c>
    </row>
    <row r="77" spans="1:13" ht="11.25" customHeight="1">
      <c r="A77" s="28" t="s">
        <v>18</v>
      </c>
      <c r="B77" s="12">
        <f t="shared" si="30"/>
        <v>10</v>
      </c>
      <c r="C77" s="12">
        <f t="shared" si="34"/>
        <v>2</v>
      </c>
      <c r="D77" s="12">
        <f t="shared" si="35"/>
        <v>8</v>
      </c>
      <c r="E77" s="12">
        <f t="shared" si="31"/>
        <v>0</v>
      </c>
      <c r="F77" s="12"/>
      <c r="G77" s="12"/>
      <c r="H77" s="12">
        <f t="shared" si="32"/>
        <v>0</v>
      </c>
      <c r="I77" s="12"/>
      <c r="J77" s="12"/>
      <c r="K77" s="12">
        <f t="shared" si="33"/>
        <v>10</v>
      </c>
      <c r="L77" s="12">
        <v>2</v>
      </c>
      <c r="M77" s="15">
        <v>8</v>
      </c>
    </row>
    <row r="78" spans="1:13" ht="11.25" customHeight="1" thickBot="1">
      <c r="A78" s="29" t="s">
        <v>19</v>
      </c>
      <c r="B78" s="17">
        <f t="shared" si="30"/>
        <v>1</v>
      </c>
      <c r="C78" s="31">
        <f t="shared" si="34"/>
        <v>0</v>
      </c>
      <c r="D78" s="31">
        <f t="shared" si="35"/>
        <v>1</v>
      </c>
      <c r="E78" s="17">
        <f t="shared" si="31"/>
        <v>0</v>
      </c>
      <c r="F78" s="17"/>
      <c r="G78" s="17"/>
      <c r="H78" s="17">
        <f t="shared" si="32"/>
        <v>0</v>
      </c>
      <c r="I78" s="17"/>
      <c r="J78" s="17"/>
      <c r="K78" s="17">
        <f t="shared" si="33"/>
        <v>1</v>
      </c>
      <c r="L78" s="17">
        <v>0</v>
      </c>
      <c r="M78" s="18">
        <v>1</v>
      </c>
    </row>
    <row r="80" ht="11.25" customHeight="1" thickBot="1"/>
    <row r="81" spans="1:13" ht="11.25" customHeight="1">
      <c r="A81" s="22"/>
      <c r="B81" s="23" t="s">
        <v>1</v>
      </c>
      <c r="C81" s="24" t="s">
        <v>2</v>
      </c>
      <c r="D81" s="24"/>
      <c r="E81" s="23"/>
      <c r="F81" s="25" t="s">
        <v>3</v>
      </c>
      <c r="G81" s="24"/>
      <c r="H81" s="24"/>
      <c r="I81" s="24"/>
      <c r="J81" s="24"/>
      <c r="K81" s="26" t="s">
        <v>4</v>
      </c>
      <c r="L81" s="24"/>
      <c r="M81" s="27"/>
    </row>
    <row r="82" spans="1:13" ht="11.25" customHeight="1">
      <c r="A82" s="14" t="s">
        <v>23</v>
      </c>
      <c r="B82" s="7"/>
      <c r="C82" s="13"/>
      <c r="D82" s="13"/>
      <c r="E82" s="7"/>
      <c r="F82" s="13"/>
      <c r="G82" s="13"/>
      <c r="H82" s="8" t="s">
        <v>5</v>
      </c>
      <c r="I82" s="9"/>
      <c r="J82" s="9"/>
      <c r="K82" s="7"/>
      <c r="L82" s="13"/>
      <c r="M82" s="20" t="s">
        <v>6</v>
      </c>
    </row>
    <row r="83" spans="1:13" ht="11.25" customHeight="1">
      <c r="A83" s="14"/>
      <c r="B83" s="10" t="s">
        <v>7</v>
      </c>
      <c r="C83" s="10" t="s">
        <v>8</v>
      </c>
      <c r="D83" s="10" t="s">
        <v>9</v>
      </c>
      <c r="E83" s="10" t="s">
        <v>7</v>
      </c>
      <c r="F83" s="10" t="s">
        <v>8</v>
      </c>
      <c r="G83" s="10" t="s">
        <v>9</v>
      </c>
      <c r="H83" s="10" t="s">
        <v>7</v>
      </c>
      <c r="I83" s="10" t="s">
        <v>8</v>
      </c>
      <c r="J83" s="10" t="s">
        <v>9</v>
      </c>
      <c r="K83" s="10" t="s">
        <v>7</v>
      </c>
      <c r="L83" s="10" t="s">
        <v>8</v>
      </c>
      <c r="M83" s="21" t="s">
        <v>9</v>
      </c>
    </row>
    <row r="84" spans="1:13" ht="11.25" customHeight="1">
      <c r="A84" s="28" t="s">
        <v>10</v>
      </c>
      <c r="B84" s="12">
        <f>C84+D84</f>
        <v>113</v>
      </c>
      <c r="C84" s="12">
        <f>SUM(C85:C93)</f>
        <v>60</v>
      </c>
      <c r="D84" s="12">
        <f>SUM(D85:D93)</f>
        <v>53</v>
      </c>
      <c r="E84" s="12">
        <f>F84+G84</f>
        <v>1</v>
      </c>
      <c r="F84" s="12">
        <f>SUM(F85:F93)</f>
        <v>1</v>
      </c>
      <c r="G84" s="12">
        <f>SUM(G85:G93)</f>
        <v>0</v>
      </c>
      <c r="H84" s="12">
        <f>I84+J84</f>
        <v>0</v>
      </c>
      <c r="I84" s="12">
        <f>SUM(I85:I93)</f>
        <v>0</v>
      </c>
      <c r="J84" s="12">
        <f>SUM(J85:J93)</f>
        <v>0</v>
      </c>
      <c r="K84" s="12">
        <f>L84+M84</f>
        <v>112</v>
      </c>
      <c r="L84" s="12">
        <f>SUM(L85:L93)</f>
        <v>59</v>
      </c>
      <c r="M84" s="30">
        <f>SUM(M85:M93)</f>
        <v>53</v>
      </c>
    </row>
    <row r="85" spans="1:13" ht="11.25" customHeight="1">
      <c r="A85" s="28" t="s">
        <v>11</v>
      </c>
      <c r="B85" s="12">
        <f aca="true" t="shared" si="36" ref="B85:B93">C85+D85</f>
        <v>0</v>
      </c>
      <c r="C85" s="12">
        <f>F85+L85</f>
        <v>0</v>
      </c>
      <c r="D85" s="12">
        <f>G85+M85</f>
        <v>0</v>
      </c>
      <c r="E85" s="12">
        <f aca="true" t="shared" si="37" ref="E85:E93">F85+G85</f>
        <v>0</v>
      </c>
      <c r="F85" s="12"/>
      <c r="G85" s="12"/>
      <c r="H85" s="12">
        <f aca="true" t="shared" si="38" ref="H85:H93">I85+J85</f>
        <v>0</v>
      </c>
      <c r="I85" s="12"/>
      <c r="J85" s="12"/>
      <c r="K85" s="12">
        <f aca="true" t="shared" si="39" ref="K85:K93">L85+M85</f>
        <v>0</v>
      </c>
      <c r="L85" s="12">
        <v>0</v>
      </c>
      <c r="M85" s="15">
        <v>0</v>
      </c>
    </row>
    <row r="86" spans="1:13" ht="11.25" customHeight="1">
      <c r="A86" s="28" t="s">
        <v>12</v>
      </c>
      <c r="B86" s="12">
        <f t="shared" si="36"/>
        <v>3</v>
      </c>
      <c r="C86" s="12">
        <f aca="true" t="shared" si="40" ref="C86:C93">F86+L86</f>
        <v>2</v>
      </c>
      <c r="D86" s="12">
        <f aca="true" t="shared" si="41" ref="D86:D93">G86+M86</f>
        <v>1</v>
      </c>
      <c r="E86" s="12">
        <f t="shared" si="37"/>
        <v>0</v>
      </c>
      <c r="F86" s="12"/>
      <c r="G86" s="12"/>
      <c r="H86" s="12">
        <f t="shared" si="38"/>
        <v>0</v>
      </c>
      <c r="I86" s="12"/>
      <c r="J86" s="12"/>
      <c r="K86" s="12">
        <f t="shared" si="39"/>
        <v>3</v>
      </c>
      <c r="L86" s="12">
        <v>2</v>
      </c>
      <c r="M86" s="15">
        <v>1</v>
      </c>
    </row>
    <row r="87" spans="1:13" ht="11.25" customHeight="1">
      <c r="A87" s="28" t="s">
        <v>13</v>
      </c>
      <c r="B87" s="12">
        <f t="shared" si="36"/>
        <v>13</v>
      </c>
      <c r="C87" s="12">
        <f t="shared" si="40"/>
        <v>7</v>
      </c>
      <c r="D87" s="12">
        <f t="shared" si="41"/>
        <v>6</v>
      </c>
      <c r="E87" s="12">
        <f t="shared" si="37"/>
        <v>0</v>
      </c>
      <c r="F87" s="12"/>
      <c r="G87" s="12"/>
      <c r="H87" s="12">
        <f t="shared" si="38"/>
        <v>0</v>
      </c>
      <c r="I87" s="12"/>
      <c r="J87" s="12"/>
      <c r="K87" s="12">
        <f t="shared" si="39"/>
        <v>13</v>
      </c>
      <c r="L87" s="12">
        <v>7</v>
      </c>
      <c r="M87" s="15">
        <v>6</v>
      </c>
    </row>
    <row r="88" spans="1:13" ht="11.25" customHeight="1">
      <c r="A88" s="28" t="s">
        <v>14</v>
      </c>
      <c r="B88" s="12">
        <f t="shared" si="36"/>
        <v>27</v>
      </c>
      <c r="C88" s="12">
        <f t="shared" si="40"/>
        <v>14</v>
      </c>
      <c r="D88" s="12">
        <f t="shared" si="41"/>
        <v>13</v>
      </c>
      <c r="E88" s="12">
        <f t="shared" si="37"/>
        <v>0</v>
      </c>
      <c r="F88" s="12"/>
      <c r="G88" s="12"/>
      <c r="H88" s="12">
        <f t="shared" si="38"/>
        <v>0</v>
      </c>
      <c r="I88" s="12"/>
      <c r="J88" s="12"/>
      <c r="K88" s="12">
        <f t="shared" si="39"/>
        <v>27</v>
      </c>
      <c r="L88" s="12">
        <v>14</v>
      </c>
      <c r="M88" s="15">
        <v>13</v>
      </c>
    </row>
    <row r="89" spans="1:13" ht="11.25" customHeight="1">
      <c r="A89" s="28" t="s">
        <v>15</v>
      </c>
      <c r="B89" s="12">
        <f t="shared" si="36"/>
        <v>32</v>
      </c>
      <c r="C89" s="12">
        <f t="shared" si="40"/>
        <v>18</v>
      </c>
      <c r="D89" s="12">
        <f t="shared" si="41"/>
        <v>14</v>
      </c>
      <c r="E89" s="12">
        <f t="shared" si="37"/>
        <v>0</v>
      </c>
      <c r="F89" s="12"/>
      <c r="G89" s="12"/>
      <c r="H89" s="12">
        <f t="shared" si="38"/>
        <v>0</v>
      </c>
      <c r="I89" s="12"/>
      <c r="J89" s="12"/>
      <c r="K89" s="12">
        <f t="shared" si="39"/>
        <v>32</v>
      </c>
      <c r="L89" s="12">
        <v>18</v>
      </c>
      <c r="M89" s="15">
        <v>14</v>
      </c>
    </row>
    <row r="90" spans="1:13" ht="11.25" customHeight="1">
      <c r="A90" s="28" t="s">
        <v>16</v>
      </c>
      <c r="B90" s="12">
        <f t="shared" si="36"/>
        <v>15</v>
      </c>
      <c r="C90" s="12">
        <f t="shared" si="40"/>
        <v>8</v>
      </c>
      <c r="D90" s="12">
        <f t="shared" si="41"/>
        <v>7</v>
      </c>
      <c r="E90" s="12">
        <f t="shared" si="37"/>
        <v>0</v>
      </c>
      <c r="F90" s="12"/>
      <c r="G90" s="12"/>
      <c r="H90" s="12">
        <f t="shared" si="38"/>
        <v>0</v>
      </c>
      <c r="I90" s="12"/>
      <c r="J90" s="12"/>
      <c r="K90" s="12">
        <f t="shared" si="39"/>
        <v>15</v>
      </c>
      <c r="L90" s="12">
        <v>8</v>
      </c>
      <c r="M90" s="15">
        <v>7</v>
      </c>
    </row>
    <row r="91" spans="1:13" ht="11.25" customHeight="1">
      <c r="A91" s="28" t="s">
        <v>17</v>
      </c>
      <c r="B91" s="12">
        <f t="shared" si="36"/>
        <v>9</v>
      </c>
      <c r="C91" s="12">
        <f t="shared" si="40"/>
        <v>3</v>
      </c>
      <c r="D91" s="12">
        <f t="shared" si="41"/>
        <v>6</v>
      </c>
      <c r="E91" s="12">
        <f t="shared" si="37"/>
        <v>1</v>
      </c>
      <c r="F91" s="12">
        <v>1</v>
      </c>
      <c r="G91" s="12"/>
      <c r="H91" s="12">
        <f t="shared" si="38"/>
        <v>0</v>
      </c>
      <c r="I91" s="12"/>
      <c r="J91" s="12"/>
      <c r="K91" s="12">
        <f t="shared" si="39"/>
        <v>8</v>
      </c>
      <c r="L91" s="12">
        <v>2</v>
      </c>
      <c r="M91" s="15">
        <v>6</v>
      </c>
    </row>
    <row r="92" spans="1:13" ht="11.25" customHeight="1">
      <c r="A92" s="28" t="s">
        <v>18</v>
      </c>
      <c r="B92" s="12">
        <f t="shared" si="36"/>
        <v>13</v>
      </c>
      <c r="C92" s="12">
        <f t="shared" si="40"/>
        <v>7</v>
      </c>
      <c r="D92" s="12">
        <f t="shared" si="41"/>
        <v>6</v>
      </c>
      <c r="E92" s="12">
        <f t="shared" si="37"/>
        <v>0</v>
      </c>
      <c r="F92" s="12"/>
      <c r="G92" s="12"/>
      <c r="H92" s="12">
        <f t="shared" si="38"/>
        <v>0</v>
      </c>
      <c r="I92" s="12"/>
      <c r="J92" s="12"/>
      <c r="K92" s="12">
        <f t="shared" si="39"/>
        <v>13</v>
      </c>
      <c r="L92" s="12">
        <v>7</v>
      </c>
      <c r="M92" s="15">
        <v>6</v>
      </c>
    </row>
    <row r="93" spans="1:13" ht="11.25" customHeight="1" thickBot="1">
      <c r="A93" s="29" t="s">
        <v>19</v>
      </c>
      <c r="B93" s="17">
        <f t="shared" si="36"/>
        <v>1</v>
      </c>
      <c r="C93" s="31">
        <f t="shared" si="40"/>
        <v>1</v>
      </c>
      <c r="D93" s="31">
        <f t="shared" si="41"/>
        <v>0</v>
      </c>
      <c r="E93" s="17">
        <f t="shared" si="37"/>
        <v>0</v>
      </c>
      <c r="F93" s="17"/>
      <c r="G93" s="17"/>
      <c r="H93" s="17">
        <f t="shared" si="38"/>
        <v>0</v>
      </c>
      <c r="I93" s="17"/>
      <c r="J93" s="17"/>
      <c r="K93" s="17">
        <f t="shared" si="39"/>
        <v>1</v>
      </c>
      <c r="L93" s="17">
        <v>1</v>
      </c>
      <c r="M93" s="18">
        <v>0</v>
      </c>
    </row>
    <row r="95" ht="11.25" customHeight="1" thickBot="1"/>
    <row r="96" spans="1:13" ht="11.25" customHeight="1">
      <c r="A96" s="22"/>
      <c r="B96" s="23" t="s">
        <v>1</v>
      </c>
      <c r="C96" s="24" t="s">
        <v>2</v>
      </c>
      <c r="D96" s="24"/>
      <c r="E96" s="23"/>
      <c r="F96" s="25" t="s">
        <v>3</v>
      </c>
      <c r="G96" s="24"/>
      <c r="H96" s="24"/>
      <c r="I96" s="24"/>
      <c r="J96" s="24"/>
      <c r="K96" s="26" t="s">
        <v>4</v>
      </c>
      <c r="L96" s="24"/>
      <c r="M96" s="27"/>
    </row>
    <row r="97" spans="1:13" ht="11.25" customHeight="1">
      <c r="A97" s="14" t="s">
        <v>25</v>
      </c>
      <c r="B97" s="7"/>
      <c r="C97" s="13"/>
      <c r="D97" s="13"/>
      <c r="E97" s="7"/>
      <c r="F97" s="13"/>
      <c r="G97" s="13"/>
      <c r="H97" s="8" t="s">
        <v>5</v>
      </c>
      <c r="I97" s="9"/>
      <c r="J97" s="9"/>
      <c r="K97" s="7"/>
      <c r="L97" s="13"/>
      <c r="M97" s="20" t="s">
        <v>6</v>
      </c>
    </row>
    <row r="98" spans="1:13" ht="11.25" customHeight="1">
      <c r="A98" s="14"/>
      <c r="B98" s="10" t="s">
        <v>7</v>
      </c>
      <c r="C98" s="10" t="s">
        <v>8</v>
      </c>
      <c r="D98" s="10" t="s">
        <v>9</v>
      </c>
      <c r="E98" s="10" t="s">
        <v>7</v>
      </c>
      <c r="F98" s="10" t="s">
        <v>8</v>
      </c>
      <c r="G98" s="10" t="s">
        <v>9</v>
      </c>
      <c r="H98" s="10" t="s">
        <v>7</v>
      </c>
      <c r="I98" s="10" t="s">
        <v>8</v>
      </c>
      <c r="J98" s="10" t="s">
        <v>9</v>
      </c>
      <c r="K98" s="10" t="s">
        <v>7</v>
      </c>
      <c r="L98" s="10" t="s">
        <v>8</v>
      </c>
      <c r="M98" s="21" t="s">
        <v>9</v>
      </c>
    </row>
    <row r="99" spans="1:13" ht="11.25" customHeight="1">
      <c r="A99" s="28" t="s">
        <v>10</v>
      </c>
      <c r="B99" s="12">
        <f aca="true" t="shared" si="42" ref="B99:B108">C99+D99</f>
        <v>717</v>
      </c>
      <c r="C99" s="12">
        <f>SUM(C100:C108)</f>
        <v>343</v>
      </c>
      <c r="D99" s="12">
        <f>SUM(D100:D108)</f>
        <v>374</v>
      </c>
      <c r="E99" s="12">
        <f aca="true" t="shared" si="43" ref="E99:E108">F99+G99</f>
        <v>1</v>
      </c>
      <c r="F99" s="12">
        <f>SUM(F100:F108)</f>
        <v>0</v>
      </c>
      <c r="G99" s="12">
        <f>SUM(G100:G108)</f>
        <v>1</v>
      </c>
      <c r="H99" s="12">
        <f aca="true" t="shared" si="44" ref="H99:H108">I99+J99</f>
        <v>0</v>
      </c>
      <c r="I99" s="12">
        <f>SUM(I100:I108)</f>
        <v>0</v>
      </c>
      <c r="J99" s="12">
        <f>SUM(J100:J108)</f>
        <v>0</v>
      </c>
      <c r="K99" s="12">
        <f aca="true" t="shared" si="45" ref="K99:K108">L99+M99</f>
        <v>716</v>
      </c>
      <c r="L99" s="12">
        <f>SUM(L100:L108)</f>
        <v>343</v>
      </c>
      <c r="M99" s="15">
        <f>SUM(M100:M108)</f>
        <v>373</v>
      </c>
    </row>
    <row r="100" spans="1:13" ht="11.25" customHeight="1">
      <c r="A100" s="28" t="s">
        <v>11</v>
      </c>
      <c r="B100" s="12">
        <f t="shared" si="42"/>
        <v>4</v>
      </c>
      <c r="C100" s="12">
        <f>F100+L100</f>
        <v>3</v>
      </c>
      <c r="D100" s="12">
        <f>G100+M100</f>
        <v>1</v>
      </c>
      <c r="E100" s="12">
        <f t="shared" si="43"/>
        <v>0</v>
      </c>
      <c r="F100" s="12"/>
      <c r="G100" s="12"/>
      <c r="H100" s="12">
        <f t="shared" si="44"/>
        <v>0</v>
      </c>
      <c r="I100" s="12">
        <f aca="true" t="shared" si="46" ref="I100:J108">I115+I130+I145+I160</f>
        <v>0</v>
      </c>
      <c r="J100" s="12">
        <f t="shared" si="46"/>
        <v>0</v>
      </c>
      <c r="K100" s="12">
        <f t="shared" si="45"/>
        <v>4</v>
      </c>
      <c r="L100" s="12">
        <f aca="true" t="shared" si="47" ref="L100:M108">L115+L130+L145+L160</f>
        <v>3</v>
      </c>
      <c r="M100" s="15">
        <f t="shared" si="47"/>
        <v>1</v>
      </c>
    </row>
    <row r="101" spans="1:13" ht="11.25" customHeight="1">
      <c r="A101" s="28" t="s">
        <v>12</v>
      </c>
      <c r="B101" s="12">
        <f t="shared" si="42"/>
        <v>37</v>
      </c>
      <c r="C101" s="12">
        <f aca="true" t="shared" si="48" ref="C101:C108">F101+L101</f>
        <v>22</v>
      </c>
      <c r="D101" s="12">
        <f aca="true" t="shared" si="49" ref="D101:D108">G101+M101</f>
        <v>15</v>
      </c>
      <c r="E101" s="12">
        <f t="shared" si="43"/>
        <v>0</v>
      </c>
      <c r="F101" s="12"/>
      <c r="G101" s="12"/>
      <c r="H101" s="12">
        <f t="shared" si="44"/>
        <v>0</v>
      </c>
      <c r="I101" s="12">
        <f t="shared" si="46"/>
        <v>0</v>
      </c>
      <c r="J101" s="12">
        <f t="shared" si="46"/>
        <v>0</v>
      </c>
      <c r="K101" s="12">
        <f t="shared" si="45"/>
        <v>37</v>
      </c>
      <c r="L101" s="12">
        <f t="shared" si="47"/>
        <v>22</v>
      </c>
      <c r="M101" s="15">
        <f t="shared" si="47"/>
        <v>15</v>
      </c>
    </row>
    <row r="102" spans="1:13" ht="11.25" customHeight="1">
      <c r="A102" s="28" t="s">
        <v>13</v>
      </c>
      <c r="B102" s="12">
        <f t="shared" si="42"/>
        <v>85</v>
      </c>
      <c r="C102" s="12">
        <f t="shared" si="48"/>
        <v>30</v>
      </c>
      <c r="D102" s="12">
        <f t="shared" si="49"/>
        <v>55</v>
      </c>
      <c r="E102" s="12">
        <f t="shared" si="43"/>
        <v>0</v>
      </c>
      <c r="F102" s="12"/>
      <c r="G102" s="12"/>
      <c r="H102" s="12">
        <f t="shared" si="44"/>
        <v>0</v>
      </c>
      <c r="I102" s="12">
        <f t="shared" si="46"/>
        <v>0</v>
      </c>
      <c r="J102" s="12">
        <f t="shared" si="46"/>
        <v>0</v>
      </c>
      <c r="K102" s="12">
        <f t="shared" si="45"/>
        <v>85</v>
      </c>
      <c r="L102" s="12">
        <f t="shared" si="47"/>
        <v>30</v>
      </c>
      <c r="M102" s="15">
        <f t="shared" si="47"/>
        <v>55</v>
      </c>
    </row>
    <row r="103" spans="1:13" ht="11.25" customHeight="1">
      <c r="A103" s="28" t="s">
        <v>14</v>
      </c>
      <c r="B103" s="12">
        <f t="shared" si="42"/>
        <v>183</v>
      </c>
      <c r="C103" s="12">
        <f t="shared" si="48"/>
        <v>83</v>
      </c>
      <c r="D103" s="12">
        <f t="shared" si="49"/>
        <v>100</v>
      </c>
      <c r="E103" s="12">
        <f t="shared" si="43"/>
        <v>0</v>
      </c>
      <c r="F103" s="12"/>
      <c r="G103" s="12"/>
      <c r="H103" s="12">
        <f t="shared" si="44"/>
        <v>0</v>
      </c>
      <c r="I103" s="12">
        <f t="shared" si="46"/>
        <v>0</v>
      </c>
      <c r="J103" s="12">
        <f t="shared" si="46"/>
        <v>0</v>
      </c>
      <c r="K103" s="12">
        <f t="shared" si="45"/>
        <v>183</v>
      </c>
      <c r="L103" s="12">
        <f t="shared" si="47"/>
        <v>83</v>
      </c>
      <c r="M103" s="15">
        <f t="shared" si="47"/>
        <v>100</v>
      </c>
    </row>
    <row r="104" spans="1:13" ht="11.25" customHeight="1">
      <c r="A104" s="28" t="s">
        <v>15</v>
      </c>
      <c r="B104" s="12">
        <f t="shared" si="42"/>
        <v>172</v>
      </c>
      <c r="C104" s="12">
        <f t="shared" si="48"/>
        <v>93</v>
      </c>
      <c r="D104" s="12">
        <f t="shared" si="49"/>
        <v>79</v>
      </c>
      <c r="E104" s="12">
        <f t="shared" si="43"/>
        <v>0</v>
      </c>
      <c r="F104" s="12"/>
      <c r="G104" s="12"/>
      <c r="H104" s="12">
        <f t="shared" si="44"/>
        <v>0</v>
      </c>
      <c r="I104" s="12">
        <f t="shared" si="46"/>
        <v>0</v>
      </c>
      <c r="J104" s="12">
        <f t="shared" si="46"/>
        <v>0</v>
      </c>
      <c r="K104" s="12">
        <f t="shared" si="45"/>
        <v>172</v>
      </c>
      <c r="L104" s="12">
        <f t="shared" si="47"/>
        <v>93</v>
      </c>
      <c r="M104" s="15">
        <f t="shared" si="47"/>
        <v>79</v>
      </c>
    </row>
    <row r="105" spans="1:13" ht="11.25" customHeight="1">
      <c r="A105" s="28" t="s">
        <v>16</v>
      </c>
      <c r="B105" s="12">
        <f t="shared" si="42"/>
        <v>107</v>
      </c>
      <c r="C105" s="12">
        <f t="shared" si="48"/>
        <v>55</v>
      </c>
      <c r="D105" s="12">
        <f t="shared" si="49"/>
        <v>52</v>
      </c>
      <c r="E105" s="12">
        <f t="shared" si="43"/>
        <v>0</v>
      </c>
      <c r="F105" s="12"/>
      <c r="G105" s="12"/>
      <c r="H105" s="12">
        <f t="shared" si="44"/>
        <v>0</v>
      </c>
      <c r="I105" s="12">
        <f t="shared" si="46"/>
        <v>0</v>
      </c>
      <c r="J105" s="12">
        <f t="shared" si="46"/>
        <v>0</v>
      </c>
      <c r="K105" s="12">
        <f t="shared" si="45"/>
        <v>107</v>
      </c>
      <c r="L105" s="12">
        <f t="shared" si="47"/>
        <v>55</v>
      </c>
      <c r="M105" s="15">
        <f t="shared" si="47"/>
        <v>52</v>
      </c>
    </row>
    <row r="106" spans="1:13" ht="11.25" customHeight="1">
      <c r="A106" s="28" t="s">
        <v>17</v>
      </c>
      <c r="B106" s="12">
        <f t="shared" si="42"/>
        <v>50</v>
      </c>
      <c r="C106" s="12">
        <f t="shared" si="48"/>
        <v>24</v>
      </c>
      <c r="D106" s="12">
        <f t="shared" si="49"/>
        <v>26</v>
      </c>
      <c r="E106" s="12">
        <f t="shared" si="43"/>
        <v>1</v>
      </c>
      <c r="F106" s="12"/>
      <c r="G106" s="12">
        <v>1</v>
      </c>
      <c r="H106" s="12">
        <f t="shared" si="44"/>
        <v>0</v>
      </c>
      <c r="I106" s="12">
        <f t="shared" si="46"/>
        <v>0</v>
      </c>
      <c r="J106" s="12">
        <f t="shared" si="46"/>
        <v>0</v>
      </c>
      <c r="K106" s="12">
        <f t="shared" si="45"/>
        <v>49</v>
      </c>
      <c r="L106" s="12">
        <f t="shared" si="47"/>
        <v>24</v>
      </c>
      <c r="M106" s="15">
        <f t="shared" si="47"/>
        <v>25</v>
      </c>
    </row>
    <row r="107" spans="1:13" ht="11.25" customHeight="1">
      <c r="A107" s="28" t="s">
        <v>18</v>
      </c>
      <c r="B107" s="12">
        <f t="shared" si="42"/>
        <v>68</v>
      </c>
      <c r="C107" s="12">
        <f t="shared" si="48"/>
        <v>30</v>
      </c>
      <c r="D107" s="12">
        <f t="shared" si="49"/>
        <v>38</v>
      </c>
      <c r="E107" s="12">
        <f t="shared" si="43"/>
        <v>0</v>
      </c>
      <c r="F107" s="12"/>
      <c r="G107" s="12"/>
      <c r="H107" s="12">
        <f t="shared" si="44"/>
        <v>0</v>
      </c>
      <c r="I107" s="12">
        <f t="shared" si="46"/>
        <v>0</v>
      </c>
      <c r="J107" s="12">
        <f t="shared" si="46"/>
        <v>0</v>
      </c>
      <c r="K107" s="12">
        <f t="shared" si="45"/>
        <v>68</v>
      </c>
      <c r="L107" s="12">
        <f t="shared" si="47"/>
        <v>30</v>
      </c>
      <c r="M107" s="15">
        <f t="shared" si="47"/>
        <v>38</v>
      </c>
    </row>
    <row r="108" spans="1:13" ht="11.25" customHeight="1" thickBot="1">
      <c r="A108" s="29" t="s">
        <v>19</v>
      </c>
      <c r="B108" s="17">
        <f t="shared" si="42"/>
        <v>11</v>
      </c>
      <c r="C108" s="17">
        <f t="shared" si="48"/>
        <v>3</v>
      </c>
      <c r="D108" s="17">
        <f t="shared" si="49"/>
        <v>8</v>
      </c>
      <c r="E108" s="17">
        <f t="shared" si="43"/>
        <v>0</v>
      </c>
      <c r="F108" s="17"/>
      <c r="G108" s="17"/>
      <c r="H108" s="17">
        <f t="shared" si="44"/>
        <v>0</v>
      </c>
      <c r="I108" s="17">
        <f t="shared" si="46"/>
        <v>0</v>
      </c>
      <c r="J108" s="17">
        <f t="shared" si="46"/>
        <v>0</v>
      </c>
      <c r="K108" s="17">
        <f t="shared" si="45"/>
        <v>11</v>
      </c>
      <c r="L108" s="17">
        <f t="shared" si="47"/>
        <v>3</v>
      </c>
      <c r="M108" s="18">
        <f t="shared" si="47"/>
        <v>8</v>
      </c>
    </row>
    <row r="110" ht="11.25" customHeight="1" thickBot="1"/>
    <row r="111" spans="1:13" ht="11.25" customHeight="1">
      <c r="A111" s="22"/>
      <c r="B111" s="23" t="s">
        <v>1</v>
      </c>
      <c r="C111" s="24" t="s">
        <v>2</v>
      </c>
      <c r="D111" s="24"/>
      <c r="E111" s="23"/>
      <c r="F111" s="25" t="s">
        <v>3</v>
      </c>
      <c r="G111" s="24"/>
      <c r="H111" s="24"/>
      <c r="I111" s="24"/>
      <c r="J111" s="24"/>
      <c r="K111" s="26" t="s">
        <v>4</v>
      </c>
      <c r="L111" s="24"/>
      <c r="M111" s="27"/>
    </row>
    <row r="112" spans="1:13" ht="11.25" customHeight="1">
      <c r="A112" s="59" t="s">
        <v>30</v>
      </c>
      <c r="B112" s="7"/>
      <c r="C112" s="13"/>
      <c r="D112" s="13"/>
      <c r="E112" s="7"/>
      <c r="F112" s="13"/>
      <c r="G112" s="13"/>
      <c r="H112" s="8" t="s">
        <v>5</v>
      </c>
      <c r="I112" s="9"/>
      <c r="J112" s="9"/>
      <c r="K112" s="7"/>
      <c r="L112" s="13"/>
      <c r="M112" s="20" t="s">
        <v>6</v>
      </c>
    </row>
    <row r="113" spans="1:13" ht="11.25" customHeight="1">
      <c r="A113" s="14"/>
      <c r="B113" s="10" t="s">
        <v>7</v>
      </c>
      <c r="C113" s="10" t="s">
        <v>8</v>
      </c>
      <c r="D113" s="10" t="s">
        <v>9</v>
      </c>
      <c r="E113" s="10" t="s">
        <v>7</v>
      </c>
      <c r="F113" s="10" t="s">
        <v>8</v>
      </c>
      <c r="G113" s="10" t="s">
        <v>9</v>
      </c>
      <c r="H113" s="10" t="s">
        <v>7</v>
      </c>
      <c r="I113" s="10" t="s">
        <v>8</v>
      </c>
      <c r="J113" s="10" t="s">
        <v>9</v>
      </c>
      <c r="K113" s="10" t="s">
        <v>7</v>
      </c>
      <c r="L113" s="10" t="s">
        <v>8</v>
      </c>
      <c r="M113" s="21" t="s">
        <v>9</v>
      </c>
    </row>
    <row r="114" spans="1:13" ht="11.25" customHeight="1">
      <c r="A114" s="28" t="s">
        <v>10</v>
      </c>
      <c r="B114" s="12">
        <f>C114+D114</f>
        <v>180</v>
      </c>
      <c r="C114" s="12">
        <f>SUM(C115:C123)</f>
        <v>97</v>
      </c>
      <c r="D114" s="12">
        <f>SUM(D115:D123)</f>
        <v>83</v>
      </c>
      <c r="E114" s="12">
        <f>F114+G114</f>
        <v>0</v>
      </c>
      <c r="F114" s="12">
        <f>SUM(F115:F123)</f>
        <v>0</v>
      </c>
      <c r="G114" s="12">
        <f>SUM(G115:G123)</f>
        <v>0</v>
      </c>
      <c r="H114" s="12">
        <f>I114+J114</f>
        <v>0</v>
      </c>
      <c r="I114" s="12">
        <f>SUM(I115:I123)</f>
        <v>0</v>
      </c>
      <c r="J114" s="12">
        <f>SUM(J115:J123)</f>
        <v>0</v>
      </c>
      <c r="K114" s="12">
        <f>L114+M114</f>
        <v>180</v>
      </c>
      <c r="L114" s="12">
        <f>SUM(L115:L123)</f>
        <v>97</v>
      </c>
      <c r="M114" s="30">
        <f>SUM(M115:M123)</f>
        <v>83</v>
      </c>
    </row>
    <row r="115" spans="1:13" ht="11.25" customHeight="1">
      <c r="A115" s="28" t="s">
        <v>11</v>
      </c>
      <c r="B115" s="12">
        <f aca="true" t="shared" si="50" ref="B115:B123">C115+D115</f>
        <v>1</v>
      </c>
      <c r="C115" s="12">
        <f>F115+L115</f>
        <v>1</v>
      </c>
      <c r="D115" s="12">
        <f>G115+M115</f>
        <v>0</v>
      </c>
      <c r="E115" s="12">
        <f aca="true" t="shared" si="51" ref="E115:E123">F115+G115</f>
        <v>0</v>
      </c>
      <c r="F115" s="12"/>
      <c r="G115" s="12"/>
      <c r="H115" s="12">
        <f aca="true" t="shared" si="52" ref="H115:H123">I115+J115</f>
        <v>0</v>
      </c>
      <c r="I115" s="12"/>
      <c r="J115" s="12"/>
      <c r="K115" s="12">
        <f aca="true" t="shared" si="53" ref="K115:K123">L115+M115</f>
        <v>1</v>
      </c>
      <c r="L115" s="12">
        <v>1</v>
      </c>
      <c r="M115" s="15">
        <v>0</v>
      </c>
    </row>
    <row r="116" spans="1:13" ht="11.25" customHeight="1">
      <c r="A116" s="28" t="s">
        <v>12</v>
      </c>
      <c r="B116" s="12">
        <f t="shared" si="50"/>
        <v>13</v>
      </c>
      <c r="C116" s="12">
        <f aca="true" t="shared" si="54" ref="C116:C123">F116+L116</f>
        <v>9</v>
      </c>
      <c r="D116" s="12">
        <f aca="true" t="shared" si="55" ref="D116:D123">G116+M116</f>
        <v>4</v>
      </c>
      <c r="E116" s="12">
        <f t="shared" si="51"/>
        <v>0</v>
      </c>
      <c r="F116" s="12"/>
      <c r="G116" s="12"/>
      <c r="H116" s="12">
        <f t="shared" si="52"/>
        <v>0</v>
      </c>
      <c r="I116" s="12"/>
      <c r="J116" s="12"/>
      <c r="K116" s="12">
        <f t="shared" si="53"/>
        <v>13</v>
      </c>
      <c r="L116" s="12">
        <v>9</v>
      </c>
      <c r="M116" s="15">
        <v>4</v>
      </c>
    </row>
    <row r="117" spans="1:13" ht="11.25" customHeight="1">
      <c r="A117" s="28" t="s">
        <v>13</v>
      </c>
      <c r="B117" s="12">
        <f t="shared" si="50"/>
        <v>23</v>
      </c>
      <c r="C117" s="12">
        <f t="shared" si="54"/>
        <v>7</v>
      </c>
      <c r="D117" s="12">
        <f t="shared" si="55"/>
        <v>16</v>
      </c>
      <c r="E117" s="12">
        <f t="shared" si="51"/>
        <v>0</v>
      </c>
      <c r="F117" s="12"/>
      <c r="G117" s="12"/>
      <c r="H117" s="12">
        <f t="shared" si="52"/>
        <v>0</v>
      </c>
      <c r="I117" s="12"/>
      <c r="J117" s="12"/>
      <c r="K117" s="12">
        <f t="shared" si="53"/>
        <v>23</v>
      </c>
      <c r="L117" s="12">
        <v>7</v>
      </c>
      <c r="M117" s="15">
        <v>16</v>
      </c>
    </row>
    <row r="118" spans="1:13" ht="11.25" customHeight="1">
      <c r="A118" s="28" t="s">
        <v>14</v>
      </c>
      <c r="B118" s="12">
        <f t="shared" si="50"/>
        <v>34</v>
      </c>
      <c r="C118" s="12">
        <f t="shared" si="54"/>
        <v>18</v>
      </c>
      <c r="D118" s="12">
        <f t="shared" si="55"/>
        <v>16</v>
      </c>
      <c r="E118" s="12">
        <f t="shared" si="51"/>
        <v>0</v>
      </c>
      <c r="F118" s="12"/>
      <c r="G118" s="12"/>
      <c r="H118" s="12">
        <f t="shared" si="52"/>
        <v>0</v>
      </c>
      <c r="I118" s="12"/>
      <c r="J118" s="12"/>
      <c r="K118" s="12">
        <f t="shared" si="53"/>
        <v>34</v>
      </c>
      <c r="L118" s="12">
        <v>18</v>
      </c>
      <c r="M118" s="15">
        <v>16</v>
      </c>
    </row>
    <row r="119" spans="1:13" ht="11.25" customHeight="1">
      <c r="A119" s="28" t="s">
        <v>15</v>
      </c>
      <c r="B119" s="12">
        <f t="shared" si="50"/>
        <v>42</v>
      </c>
      <c r="C119" s="12">
        <f t="shared" si="54"/>
        <v>29</v>
      </c>
      <c r="D119" s="12">
        <f t="shared" si="55"/>
        <v>13</v>
      </c>
      <c r="E119" s="12">
        <f t="shared" si="51"/>
        <v>0</v>
      </c>
      <c r="F119" s="12"/>
      <c r="G119" s="12"/>
      <c r="H119" s="12">
        <f t="shared" si="52"/>
        <v>0</v>
      </c>
      <c r="I119" s="12"/>
      <c r="J119" s="12"/>
      <c r="K119" s="12">
        <f t="shared" si="53"/>
        <v>42</v>
      </c>
      <c r="L119" s="12">
        <v>29</v>
      </c>
      <c r="M119" s="15">
        <v>13</v>
      </c>
    </row>
    <row r="120" spans="1:13" ht="11.25" customHeight="1">
      <c r="A120" s="28" t="s">
        <v>16</v>
      </c>
      <c r="B120" s="12">
        <f t="shared" si="50"/>
        <v>33</v>
      </c>
      <c r="C120" s="12">
        <f t="shared" si="54"/>
        <v>17</v>
      </c>
      <c r="D120" s="12">
        <f t="shared" si="55"/>
        <v>16</v>
      </c>
      <c r="E120" s="12">
        <f t="shared" si="51"/>
        <v>0</v>
      </c>
      <c r="F120" s="12"/>
      <c r="G120" s="12"/>
      <c r="H120" s="12">
        <f t="shared" si="52"/>
        <v>0</v>
      </c>
      <c r="I120" s="12"/>
      <c r="J120" s="12"/>
      <c r="K120" s="12">
        <f t="shared" si="53"/>
        <v>33</v>
      </c>
      <c r="L120" s="12">
        <v>17</v>
      </c>
      <c r="M120" s="15">
        <v>16</v>
      </c>
    </row>
    <row r="121" spans="1:13" ht="11.25" customHeight="1">
      <c r="A121" s="28" t="s">
        <v>17</v>
      </c>
      <c r="B121" s="12">
        <f t="shared" si="50"/>
        <v>16</v>
      </c>
      <c r="C121" s="12">
        <f t="shared" si="54"/>
        <v>6</v>
      </c>
      <c r="D121" s="12">
        <f t="shared" si="55"/>
        <v>10</v>
      </c>
      <c r="E121" s="12">
        <f t="shared" si="51"/>
        <v>0</v>
      </c>
      <c r="F121" s="12"/>
      <c r="G121" s="12"/>
      <c r="H121" s="12">
        <f t="shared" si="52"/>
        <v>0</v>
      </c>
      <c r="I121" s="12"/>
      <c r="J121" s="12"/>
      <c r="K121" s="12">
        <f t="shared" si="53"/>
        <v>16</v>
      </c>
      <c r="L121" s="12">
        <v>6</v>
      </c>
      <c r="M121" s="15">
        <v>10</v>
      </c>
    </row>
    <row r="122" spans="1:13" ht="11.25" customHeight="1">
      <c r="A122" s="28" t="s">
        <v>18</v>
      </c>
      <c r="B122" s="12">
        <f t="shared" si="50"/>
        <v>15</v>
      </c>
      <c r="C122" s="12">
        <f t="shared" si="54"/>
        <v>8</v>
      </c>
      <c r="D122" s="12">
        <f t="shared" si="55"/>
        <v>7</v>
      </c>
      <c r="E122" s="12">
        <f t="shared" si="51"/>
        <v>0</v>
      </c>
      <c r="F122" s="12"/>
      <c r="G122" s="12"/>
      <c r="H122" s="12">
        <f t="shared" si="52"/>
        <v>0</v>
      </c>
      <c r="I122" s="12"/>
      <c r="J122" s="12"/>
      <c r="K122" s="12">
        <f t="shared" si="53"/>
        <v>15</v>
      </c>
      <c r="L122" s="12">
        <v>8</v>
      </c>
      <c r="M122" s="15">
        <v>7</v>
      </c>
    </row>
    <row r="123" spans="1:13" ht="11.25" customHeight="1" thickBot="1">
      <c r="A123" s="29" t="s">
        <v>19</v>
      </c>
      <c r="B123" s="17">
        <f t="shared" si="50"/>
        <v>3</v>
      </c>
      <c r="C123" s="31">
        <f t="shared" si="54"/>
        <v>2</v>
      </c>
      <c r="D123" s="31">
        <f t="shared" si="55"/>
        <v>1</v>
      </c>
      <c r="E123" s="17">
        <f t="shared" si="51"/>
        <v>0</v>
      </c>
      <c r="F123" s="17"/>
      <c r="G123" s="17"/>
      <c r="H123" s="17">
        <f t="shared" si="52"/>
        <v>0</v>
      </c>
      <c r="I123" s="17"/>
      <c r="J123" s="17"/>
      <c r="K123" s="17">
        <f t="shared" si="53"/>
        <v>3</v>
      </c>
      <c r="L123" s="17">
        <v>2</v>
      </c>
      <c r="M123" s="18">
        <v>1</v>
      </c>
    </row>
    <row r="125" ht="11.25" customHeight="1" thickBot="1"/>
    <row r="126" spans="1:13" ht="11.25" customHeight="1">
      <c r="A126" s="22"/>
      <c r="B126" s="23" t="s">
        <v>1</v>
      </c>
      <c r="C126" s="24" t="s">
        <v>2</v>
      </c>
      <c r="D126" s="24"/>
      <c r="E126" s="23"/>
      <c r="F126" s="25" t="s">
        <v>3</v>
      </c>
      <c r="G126" s="24"/>
      <c r="H126" s="24"/>
      <c r="I126" s="24"/>
      <c r="J126" s="24"/>
      <c r="K126" s="26" t="s">
        <v>4</v>
      </c>
      <c r="L126" s="24"/>
      <c r="M126" s="27"/>
    </row>
    <row r="127" spans="1:13" ht="11.25" customHeight="1">
      <c r="A127" s="59" t="s">
        <v>31</v>
      </c>
      <c r="B127" s="7"/>
      <c r="C127" s="13"/>
      <c r="D127" s="13"/>
      <c r="E127" s="7"/>
      <c r="F127" s="13"/>
      <c r="G127" s="13"/>
      <c r="H127" s="8" t="s">
        <v>5</v>
      </c>
      <c r="I127" s="9"/>
      <c r="J127" s="9"/>
      <c r="K127" s="7"/>
      <c r="L127" s="13"/>
      <c r="M127" s="20" t="s">
        <v>6</v>
      </c>
    </row>
    <row r="128" spans="1:13" ht="11.25" customHeight="1">
      <c r="A128" s="14"/>
      <c r="B128" s="10" t="s">
        <v>7</v>
      </c>
      <c r="C128" s="10" t="s">
        <v>8</v>
      </c>
      <c r="D128" s="10" t="s">
        <v>9</v>
      </c>
      <c r="E128" s="10" t="s">
        <v>7</v>
      </c>
      <c r="F128" s="10" t="s">
        <v>8</v>
      </c>
      <c r="G128" s="10" t="s">
        <v>9</v>
      </c>
      <c r="H128" s="10" t="s">
        <v>7</v>
      </c>
      <c r="I128" s="10" t="s">
        <v>8</v>
      </c>
      <c r="J128" s="10" t="s">
        <v>9</v>
      </c>
      <c r="K128" s="10" t="s">
        <v>7</v>
      </c>
      <c r="L128" s="10" t="s">
        <v>8</v>
      </c>
      <c r="M128" s="21" t="s">
        <v>9</v>
      </c>
    </row>
    <row r="129" spans="1:13" ht="11.25" customHeight="1">
      <c r="A129" s="28" t="s">
        <v>10</v>
      </c>
      <c r="B129" s="12">
        <f>C129+D129</f>
        <v>254</v>
      </c>
      <c r="C129" s="12">
        <f>SUM(C130:C138)</f>
        <v>106</v>
      </c>
      <c r="D129" s="12">
        <f>SUM(D130:D138)</f>
        <v>148</v>
      </c>
      <c r="E129" s="12">
        <f>F129+G129</f>
        <v>1</v>
      </c>
      <c r="F129" s="12">
        <f>SUM(F130:F138)</f>
        <v>0</v>
      </c>
      <c r="G129" s="12">
        <f>SUM(G130:G138)</f>
        <v>1</v>
      </c>
      <c r="H129" s="12">
        <f>I129+J129</f>
        <v>0</v>
      </c>
      <c r="I129" s="12">
        <f>SUM(I130:I138)</f>
        <v>0</v>
      </c>
      <c r="J129" s="12">
        <f>SUM(J130:J138)</f>
        <v>0</v>
      </c>
      <c r="K129" s="12">
        <f>L129+M129</f>
        <v>253</v>
      </c>
      <c r="L129" s="12">
        <f>SUM(L130:L138)</f>
        <v>106</v>
      </c>
      <c r="M129" s="30">
        <f>SUM(M130:M138)</f>
        <v>147</v>
      </c>
    </row>
    <row r="130" spans="1:13" ht="11.25" customHeight="1">
      <c r="A130" s="28" t="s">
        <v>11</v>
      </c>
      <c r="B130" s="12">
        <f aca="true" t="shared" si="56" ref="B130:B138">C130+D130</f>
        <v>0</v>
      </c>
      <c r="C130" s="12">
        <f>F130+L130</f>
        <v>0</v>
      </c>
      <c r="D130" s="12">
        <f>G130+M130</f>
        <v>0</v>
      </c>
      <c r="E130" s="12">
        <f aca="true" t="shared" si="57" ref="E130:E138">F130+G130</f>
        <v>0</v>
      </c>
      <c r="F130" s="12"/>
      <c r="G130" s="12"/>
      <c r="H130" s="12">
        <f aca="true" t="shared" si="58" ref="H130:H138">I130+J130</f>
        <v>0</v>
      </c>
      <c r="I130" s="12"/>
      <c r="J130" s="12"/>
      <c r="K130" s="12">
        <f aca="true" t="shared" si="59" ref="K130:K138">L130+M130</f>
        <v>0</v>
      </c>
      <c r="L130" s="12">
        <v>0</v>
      </c>
      <c r="M130" s="15">
        <v>0</v>
      </c>
    </row>
    <row r="131" spans="1:13" ht="11.25" customHeight="1">
      <c r="A131" s="28" t="s">
        <v>12</v>
      </c>
      <c r="B131" s="12">
        <f t="shared" si="56"/>
        <v>9</v>
      </c>
      <c r="C131" s="12">
        <f aca="true" t="shared" si="60" ref="C131:C138">F131+L131</f>
        <v>6</v>
      </c>
      <c r="D131" s="12">
        <f aca="true" t="shared" si="61" ref="D131:D138">G131+M131</f>
        <v>3</v>
      </c>
      <c r="E131" s="12">
        <f t="shared" si="57"/>
        <v>0</v>
      </c>
      <c r="F131" s="12"/>
      <c r="G131" s="12"/>
      <c r="H131" s="12">
        <f t="shared" si="58"/>
        <v>0</v>
      </c>
      <c r="I131" s="12"/>
      <c r="J131" s="12"/>
      <c r="K131" s="12">
        <f t="shared" si="59"/>
        <v>9</v>
      </c>
      <c r="L131" s="12">
        <v>6</v>
      </c>
      <c r="M131" s="15">
        <v>3</v>
      </c>
    </row>
    <row r="132" spans="1:13" ht="11.25" customHeight="1">
      <c r="A132" s="28" t="s">
        <v>13</v>
      </c>
      <c r="B132" s="12">
        <f t="shared" si="56"/>
        <v>28</v>
      </c>
      <c r="C132" s="12">
        <f t="shared" si="60"/>
        <v>8</v>
      </c>
      <c r="D132" s="12">
        <f t="shared" si="61"/>
        <v>20</v>
      </c>
      <c r="E132" s="12">
        <f t="shared" si="57"/>
        <v>0</v>
      </c>
      <c r="F132" s="12"/>
      <c r="G132" s="12"/>
      <c r="H132" s="12">
        <f t="shared" si="58"/>
        <v>0</v>
      </c>
      <c r="I132" s="12"/>
      <c r="J132" s="12"/>
      <c r="K132" s="12">
        <f t="shared" si="59"/>
        <v>28</v>
      </c>
      <c r="L132" s="12">
        <v>8</v>
      </c>
      <c r="M132" s="15">
        <v>20</v>
      </c>
    </row>
    <row r="133" spans="1:13" ht="11.25" customHeight="1">
      <c r="A133" s="28" t="s">
        <v>14</v>
      </c>
      <c r="B133" s="12">
        <f t="shared" si="56"/>
        <v>74</v>
      </c>
      <c r="C133" s="12">
        <f t="shared" si="60"/>
        <v>28</v>
      </c>
      <c r="D133" s="12">
        <f t="shared" si="61"/>
        <v>46</v>
      </c>
      <c r="E133" s="12">
        <f t="shared" si="57"/>
        <v>0</v>
      </c>
      <c r="F133" s="12"/>
      <c r="G133" s="12"/>
      <c r="H133" s="12">
        <f t="shared" si="58"/>
        <v>0</v>
      </c>
      <c r="I133" s="12"/>
      <c r="J133" s="12"/>
      <c r="K133" s="12">
        <f t="shared" si="59"/>
        <v>74</v>
      </c>
      <c r="L133" s="12">
        <v>28</v>
      </c>
      <c r="M133" s="15">
        <v>46</v>
      </c>
    </row>
    <row r="134" spans="1:13" ht="11.25" customHeight="1">
      <c r="A134" s="28" t="s">
        <v>15</v>
      </c>
      <c r="B134" s="12">
        <f t="shared" si="56"/>
        <v>69</v>
      </c>
      <c r="C134" s="12">
        <f t="shared" si="60"/>
        <v>34</v>
      </c>
      <c r="D134" s="12">
        <f t="shared" si="61"/>
        <v>35</v>
      </c>
      <c r="E134" s="12">
        <f t="shared" si="57"/>
        <v>0</v>
      </c>
      <c r="F134" s="12"/>
      <c r="G134" s="12"/>
      <c r="H134" s="12">
        <f t="shared" si="58"/>
        <v>0</v>
      </c>
      <c r="I134" s="12"/>
      <c r="J134" s="12"/>
      <c r="K134" s="12">
        <f t="shared" si="59"/>
        <v>69</v>
      </c>
      <c r="L134" s="12">
        <v>34</v>
      </c>
      <c r="M134" s="15">
        <v>35</v>
      </c>
    </row>
    <row r="135" spans="1:13" ht="11.25" customHeight="1">
      <c r="A135" s="28" t="s">
        <v>16</v>
      </c>
      <c r="B135" s="12">
        <f t="shared" si="56"/>
        <v>37</v>
      </c>
      <c r="C135" s="12">
        <f t="shared" si="60"/>
        <v>15</v>
      </c>
      <c r="D135" s="12">
        <f t="shared" si="61"/>
        <v>22</v>
      </c>
      <c r="E135" s="12">
        <f t="shared" si="57"/>
        <v>0</v>
      </c>
      <c r="F135" s="12"/>
      <c r="G135" s="12"/>
      <c r="H135" s="12">
        <f t="shared" si="58"/>
        <v>0</v>
      </c>
      <c r="I135" s="12"/>
      <c r="J135" s="12"/>
      <c r="K135" s="12">
        <f t="shared" si="59"/>
        <v>37</v>
      </c>
      <c r="L135" s="12">
        <v>15</v>
      </c>
      <c r="M135" s="15">
        <v>22</v>
      </c>
    </row>
    <row r="136" spans="1:13" ht="11.25" customHeight="1">
      <c r="A136" s="28" t="s">
        <v>17</v>
      </c>
      <c r="B136" s="12">
        <f t="shared" si="56"/>
        <v>11</v>
      </c>
      <c r="C136" s="12">
        <f t="shared" si="60"/>
        <v>5</v>
      </c>
      <c r="D136" s="12">
        <f t="shared" si="61"/>
        <v>6</v>
      </c>
      <c r="E136" s="12">
        <f t="shared" si="57"/>
        <v>1</v>
      </c>
      <c r="F136" s="12"/>
      <c r="G136" s="12">
        <v>1</v>
      </c>
      <c r="H136" s="12">
        <f t="shared" si="58"/>
        <v>0</v>
      </c>
      <c r="I136" s="12"/>
      <c r="J136" s="12"/>
      <c r="K136" s="12">
        <f t="shared" si="59"/>
        <v>10</v>
      </c>
      <c r="L136" s="12">
        <v>5</v>
      </c>
      <c r="M136" s="15">
        <v>5</v>
      </c>
    </row>
    <row r="137" spans="1:13" ht="11.25" customHeight="1">
      <c r="A137" s="28" t="s">
        <v>18</v>
      </c>
      <c r="B137" s="12">
        <f t="shared" si="56"/>
        <v>22</v>
      </c>
      <c r="C137" s="12">
        <f t="shared" si="60"/>
        <v>9</v>
      </c>
      <c r="D137" s="12">
        <f t="shared" si="61"/>
        <v>13</v>
      </c>
      <c r="E137" s="12">
        <f t="shared" si="57"/>
        <v>0</v>
      </c>
      <c r="F137" s="12"/>
      <c r="G137" s="12"/>
      <c r="H137" s="12">
        <f t="shared" si="58"/>
        <v>0</v>
      </c>
      <c r="I137" s="12"/>
      <c r="J137" s="12"/>
      <c r="K137" s="12">
        <f t="shared" si="59"/>
        <v>22</v>
      </c>
      <c r="L137" s="12">
        <v>9</v>
      </c>
      <c r="M137" s="15">
        <v>13</v>
      </c>
    </row>
    <row r="138" spans="1:13" ht="11.25" customHeight="1" thickBot="1">
      <c r="A138" s="29" t="s">
        <v>19</v>
      </c>
      <c r="B138" s="17">
        <f t="shared" si="56"/>
        <v>4</v>
      </c>
      <c r="C138" s="31">
        <f t="shared" si="60"/>
        <v>1</v>
      </c>
      <c r="D138" s="31">
        <f t="shared" si="61"/>
        <v>3</v>
      </c>
      <c r="E138" s="17">
        <f t="shared" si="57"/>
        <v>0</v>
      </c>
      <c r="F138" s="17"/>
      <c r="G138" s="17"/>
      <c r="H138" s="17">
        <f t="shared" si="58"/>
        <v>0</v>
      </c>
      <c r="I138" s="17"/>
      <c r="J138" s="17"/>
      <c r="K138" s="17">
        <f t="shared" si="59"/>
        <v>4</v>
      </c>
      <c r="L138" s="17">
        <v>1</v>
      </c>
      <c r="M138" s="18">
        <v>3</v>
      </c>
    </row>
    <row r="140" ht="11.25" customHeight="1" thickBot="1"/>
    <row r="141" spans="1:13" ht="11.25" customHeight="1">
      <c r="A141" s="22"/>
      <c r="B141" s="23" t="s">
        <v>1</v>
      </c>
      <c r="C141" s="24" t="s">
        <v>2</v>
      </c>
      <c r="D141" s="24"/>
      <c r="E141" s="23"/>
      <c r="F141" s="25" t="s">
        <v>3</v>
      </c>
      <c r="G141" s="24"/>
      <c r="H141" s="24"/>
      <c r="I141" s="24"/>
      <c r="J141" s="24"/>
      <c r="K141" s="26" t="s">
        <v>4</v>
      </c>
      <c r="L141" s="24"/>
      <c r="M141" s="27"/>
    </row>
    <row r="142" spans="1:13" ht="11.25" customHeight="1">
      <c r="A142" s="59" t="s">
        <v>32</v>
      </c>
      <c r="B142" s="7"/>
      <c r="C142" s="13"/>
      <c r="D142" s="13"/>
      <c r="E142" s="7"/>
      <c r="F142" s="13"/>
      <c r="G142" s="13"/>
      <c r="H142" s="8" t="s">
        <v>5</v>
      </c>
      <c r="I142" s="9"/>
      <c r="J142" s="9"/>
      <c r="K142" s="7"/>
      <c r="L142" s="13"/>
      <c r="M142" s="20" t="s">
        <v>6</v>
      </c>
    </row>
    <row r="143" spans="1:13" ht="11.25" customHeight="1">
      <c r="A143" s="14"/>
      <c r="B143" s="10" t="s">
        <v>7</v>
      </c>
      <c r="C143" s="10" t="s">
        <v>8</v>
      </c>
      <c r="D143" s="10" t="s">
        <v>9</v>
      </c>
      <c r="E143" s="10" t="s">
        <v>7</v>
      </c>
      <c r="F143" s="10" t="s">
        <v>8</v>
      </c>
      <c r="G143" s="10" t="s">
        <v>9</v>
      </c>
      <c r="H143" s="10" t="s">
        <v>7</v>
      </c>
      <c r="I143" s="10" t="s">
        <v>8</v>
      </c>
      <c r="J143" s="10" t="s">
        <v>9</v>
      </c>
      <c r="K143" s="10" t="s">
        <v>7</v>
      </c>
      <c r="L143" s="10" t="s">
        <v>8</v>
      </c>
      <c r="M143" s="21" t="s">
        <v>9</v>
      </c>
    </row>
    <row r="144" spans="1:13" ht="11.25" customHeight="1">
      <c r="A144" s="28" t="s">
        <v>10</v>
      </c>
      <c r="B144" s="12">
        <f>C144+D144</f>
        <v>173</v>
      </c>
      <c r="C144" s="12">
        <f>SUM(C145:C153)</f>
        <v>87</v>
      </c>
      <c r="D144" s="12">
        <f>SUM(D145:D153)</f>
        <v>86</v>
      </c>
      <c r="E144" s="12">
        <f>F144+G144</f>
        <v>0</v>
      </c>
      <c r="F144" s="12">
        <f>SUM(F145:F153)</f>
        <v>0</v>
      </c>
      <c r="G144" s="12">
        <f>SUM(G145:G153)</f>
        <v>0</v>
      </c>
      <c r="H144" s="12">
        <f>I144+J144</f>
        <v>0</v>
      </c>
      <c r="I144" s="12">
        <f>SUM(I145:I153)</f>
        <v>0</v>
      </c>
      <c r="J144" s="12">
        <f>SUM(J145:J153)</f>
        <v>0</v>
      </c>
      <c r="K144" s="12">
        <f>L144+M144</f>
        <v>173</v>
      </c>
      <c r="L144" s="12">
        <f>SUM(L145:L153)</f>
        <v>87</v>
      </c>
      <c r="M144" s="30">
        <f>SUM(M145:M153)</f>
        <v>86</v>
      </c>
    </row>
    <row r="145" spans="1:13" ht="11.25" customHeight="1">
      <c r="A145" s="28" t="s">
        <v>11</v>
      </c>
      <c r="B145" s="12">
        <f aca="true" t="shared" si="62" ref="B145:B153">C145+D145</f>
        <v>1</v>
      </c>
      <c r="C145" s="12">
        <f>F145+L145</f>
        <v>0</v>
      </c>
      <c r="D145" s="12">
        <f>G145+M145</f>
        <v>1</v>
      </c>
      <c r="E145" s="12">
        <f aca="true" t="shared" si="63" ref="E145:E153">F145+G145</f>
        <v>0</v>
      </c>
      <c r="F145" s="12"/>
      <c r="G145" s="12"/>
      <c r="H145" s="12">
        <f aca="true" t="shared" si="64" ref="H145:H153">I145+J145</f>
        <v>0</v>
      </c>
      <c r="I145" s="12"/>
      <c r="J145" s="12"/>
      <c r="K145" s="12">
        <f aca="true" t="shared" si="65" ref="K145:K153">L145+M145</f>
        <v>1</v>
      </c>
      <c r="L145" s="12">
        <v>0</v>
      </c>
      <c r="M145" s="15">
        <v>1</v>
      </c>
    </row>
    <row r="146" spans="1:13" ht="11.25" customHeight="1">
      <c r="A146" s="28" t="s">
        <v>12</v>
      </c>
      <c r="B146" s="12">
        <f t="shared" si="62"/>
        <v>9</v>
      </c>
      <c r="C146" s="12">
        <f aca="true" t="shared" si="66" ref="C146:C153">F146+L146</f>
        <v>6</v>
      </c>
      <c r="D146" s="12">
        <f aca="true" t="shared" si="67" ref="D146:D153">G146+M146</f>
        <v>3</v>
      </c>
      <c r="E146" s="12">
        <f t="shared" si="63"/>
        <v>0</v>
      </c>
      <c r="F146" s="12"/>
      <c r="G146" s="12"/>
      <c r="H146" s="12">
        <f t="shared" si="64"/>
        <v>0</v>
      </c>
      <c r="I146" s="12"/>
      <c r="J146" s="12"/>
      <c r="K146" s="12">
        <f t="shared" si="65"/>
        <v>9</v>
      </c>
      <c r="L146" s="12">
        <v>6</v>
      </c>
      <c r="M146" s="15">
        <v>3</v>
      </c>
    </row>
    <row r="147" spans="1:13" ht="11.25" customHeight="1">
      <c r="A147" s="28" t="s">
        <v>13</v>
      </c>
      <c r="B147" s="12">
        <f t="shared" si="62"/>
        <v>25</v>
      </c>
      <c r="C147" s="12">
        <f t="shared" si="66"/>
        <v>10</v>
      </c>
      <c r="D147" s="12">
        <f t="shared" si="67"/>
        <v>15</v>
      </c>
      <c r="E147" s="12">
        <f t="shared" si="63"/>
        <v>0</v>
      </c>
      <c r="F147" s="12"/>
      <c r="G147" s="12"/>
      <c r="H147" s="12">
        <f t="shared" si="64"/>
        <v>0</v>
      </c>
      <c r="I147" s="12"/>
      <c r="J147" s="12"/>
      <c r="K147" s="12">
        <f t="shared" si="65"/>
        <v>25</v>
      </c>
      <c r="L147" s="12">
        <v>10</v>
      </c>
      <c r="M147" s="15">
        <v>15</v>
      </c>
    </row>
    <row r="148" spans="1:13" ht="11.25" customHeight="1">
      <c r="A148" s="28" t="s">
        <v>14</v>
      </c>
      <c r="B148" s="12">
        <f t="shared" si="62"/>
        <v>49</v>
      </c>
      <c r="C148" s="12">
        <f t="shared" si="66"/>
        <v>26</v>
      </c>
      <c r="D148" s="12">
        <f t="shared" si="67"/>
        <v>23</v>
      </c>
      <c r="E148" s="12">
        <f t="shared" si="63"/>
        <v>0</v>
      </c>
      <c r="F148" s="12"/>
      <c r="G148" s="12"/>
      <c r="H148" s="12">
        <f t="shared" si="64"/>
        <v>0</v>
      </c>
      <c r="I148" s="12"/>
      <c r="J148" s="12"/>
      <c r="K148" s="12">
        <f t="shared" si="65"/>
        <v>49</v>
      </c>
      <c r="L148" s="12">
        <v>26</v>
      </c>
      <c r="M148" s="15">
        <v>23</v>
      </c>
    </row>
    <row r="149" spans="1:13" ht="11.25" customHeight="1">
      <c r="A149" s="28" t="s">
        <v>15</v>
      </c>
      <c r="B149" s="12">
        <f t="shared" si="62"/>
        <v>29</v>
      </c>
      <c r="C149" s="12">
        <f t="shared" si="66"/>
        <v>15</v>
      </c>
      <c r="D149" s="12">
        <f t="shared" si="67"/>
        <v>14</v>
      </c>
      <c r="E149" s="12">
        <f t="shared" si="63"/>
        <v>0</v>
      </c>
      <c r="F149" s="12"/>
      <c r="G149" s="12"/>
      <c r="H149" s="12">
        <f t="shared" si="64"/>
        <v>0</v>
      </c>
      <c r="I149" s="12"/>
      <c r="J149" s="12"/>
      <c r="K149" s="12">
        <f t="shared" si="65"/>
        <v>29</v>
      </c>
      <c r="L149" s="12">
        <v>15</v>
      </c>
      <c r="M149" s="15">
        <v>14</v>
      </c>
    </row>
    <row r="150" spans="1:13" ht="11.25" customHeight="1">
      <c r="A150" s="28" t="s">
        <v>16</v>
      </c>
      <c r="B150" s="12">
        <f t="shared" si="62"/>
        <v>27</v>
      </c>
      <c r="C150" s="12">
        <f t="shared" si="66"/>
        <v>17</v>
      </c>
      <c r="D150" s="12">
        <f t="shared" si="67"/>
        <v>10</v>
      </c>
      <c r="E150" s="12">
        <f t="shared" si="63"/>
        <v>0</v>
      </c>
      <c r="F150" s="12"/>
      <c r="G150" s="12"/>
      <c r="H150" s="12">
        <f t="shared" si="64"/>
        <v>0</v>
      </c>
      <c r="I150" s="12"/>
      <c r="J150" s="12"/>
      <c r="K150" s="12">
        <f t="shared" si="65"/>
        <v>27</v>
      </c>
      <c r="L150" s="12">
        <v>17</v>
      </c>
      <c r="M150" s="15">
        <v>10</v>
      </c>
    </row>
    <row r="151" spans="1:13" ht="11.25" customHeight="1">
      <c r="A151" s="28" t="s">
        <v>17</v>
      </c>
      <c r="B151" s="12">
        <f t="shared" si="62"/>
        <v>14</v>
      </c>
      <c r="C151" s="12">
        <f t="shared" si="66"/>
        <v>7</v>
      </c>
      <c r="D151" s="12">
        <f t="shared" si="67"/>
        <v>7</v>
      </c>
      <c r="E151" s="12">
        <f t="shared" si="63"/>
        <v>0</v>
      </c>
      <c r="F151" s="12"/>
      <c r="G151" s="12"/>
      <c r="H151" s="12">
        <f t="shared" si="64"/>
        <v>0</v>
      </c>
      <c r="I151" s="12"/>
      <c r="J151" s="12"/>
      <c r="K151" s="12">
        <f t="shared" si="65"/>
        <v>14</v>
      </c>
      <c r="L151" s="12">
        <v>7</v>
      </c>
      <c r="M151" s="15">
        <v>7</v>
      </c>
    </row>
    <row r="152" spans="1:13" ht="11.25" customHeight="1">
      <c r="A152" s="28" t="s">
        <v>18</v>
      </c>
      <c r="B152" s="12">
        <f t="shared" si="62"/>
        <v>17</v>
      </c>
      <c r="C152" s="12">
        <f t="shared" si="66"/>
        <v>6</v>
      </c>
      <c r="D152" s="12">
        <f t="shared" si="67"/>
        <v>11</v>
      </c>
      <c r="E152" s="12">
        <f t="shared" si="63"/>
        <v>0</v>
      </c>
      <c r="F152" s="12"/>
      <c r="G152" s="12"/>
      <c r="H152" s="12">
        <f t="shared" si="64"/>
        <v>0</v>
      </c>
      <c r="I152" s="12"/>
      <c r="J152" s="12"/>
      <c r="K152" s="12">
        <f t="shared" si="65"/>
        <v>17</v>
      </c>
      <c r="L152" s="12">
        <v>6</v>
      </c>
      <c r="M152" s="15">
        <v>11</v>
      </c>
    </row>
    <row r="153" spans="1:13" ht="11.25" customHeight="1" thickBot="1">
      <c r="A153" s="29" t="s">
        <v>19</v>
      </c>
      <c r="B153" s="17">
        <f t="shared" si="62"/>
        <v>2</v>
      </c>
      <c r="C153" s="31">
        <f t="shared" si="66"/>
        <v>0</v>
      </c>
      <c r="D153" s="31">
        <f t="shared" si="67"/>
        <v>2</v>
      </c>
      <c r="E153" s="17">
        <f t="shared" si="63"/>
        <v>0</v>
      </c>
      <c r="F153" s="17"/>
      <c r="G153" s="17"/>
      <c r="H153" s="17">
        <f t="shared" si="64"/>
        <v>0</v>
      </c>
      <c r="I153" s="17"/>
      <c r="J153" s="17"/>
      <c r="K153" s="17">
        <f t="shared" si="65"/>
        <v>2</v>
      </c>
      <c r="L153" s="17">
        <v>0</v>
      </c>
      <c r="M153" s="18">
        <v>2</v>
      </c>
    </row>
    <row r="155" ht="11.25" customHeight="1" thickBot="1"/>
    <row r="156" spans="1:13" ht="11.25" customHeight="1">
      <c r="A156" s="22"/>
      <c r="B156" s="23" t="s">
        <v>1</v>
      </c>
      <c r="C156" s="24" t="s">
        <v>2</v>
      </c>
      <c r="D156" s="24"/>
      <c r="E156" s="23"/>
      <c r="F156" s="25" t="s">
        <v>3</v>
      </c>
      <c r="G156" s="24"/>
      <c r="H156" s="24"/>
      <c r="I156" s="24"/>
      <c r="J156" s="24"/>
      <c r="K156" s="26" t="s">
        <v>4</v>
      </c>
      <c r="L156" s="24"/>
      <c r="M156" s="27"/>
    </row>
    <row r="157" spans="1:13" ht="11.25" customHeight="1">
      <c r="A157" s="59" t="s">
        <v>33</v>
      </c>
      <c r="B157" s="7"/>
      <c r="C157" s="13"/>
      <c r="D157" s="13"/>
      <c r="E157" s="7"/>
      <c r="F157" s="13"/>
      <c r="G157" s="13"/>
      <c r="H157" s="8" t="s">
        <v>5</v>
      </c>
      <c r="I157" s="9"/>
      <c r="J157" s="9"/>
      <c r="K157" s="7"/>
      <c r="L157" s="13"/>
      <c r="M157" s="20" t="s">
        <v>6</v>
      </c>
    </row>
    <row r="158" spans="1:13" ht="11.25" customHeight="1">
      <c r="A158" s="14"/>
      <c r="B158" s="10" t="s">
        <v>7</v>
      </c>
      <c r="C158" s="10" t="s">
        <v>8</v>
      </c>
      <c r="D158" s="10" t="s">
        <v>9</v>
      </c>
      <c r="E158" s="10" t="s">
        <v>7</v>
      </c>
      <c r="F158" s="10" t="s">
        <v>8</v>
      </c>
      <c r="G158" s="10" t="s">
        <v>9</v>
      </c>
      <c r="H158" s="10" t="s">
        <v>7</v>
      </c>
      <c r="I158" s="10" t="s">
        <v>8</v>
      </c>
      <c r="J158" s="10" t="s">
        <v>9</v>
      </c>
      <c r="K158" s="10" t="s">
        <v>7</v>
      </c>
      <c r="L158" s="10" t="s">
        <v>8</v>
      </c>
      <c r="M158" s="21" t="s">
        <v>9</v>
      </c>
    </row>
    <row r="159" spans="1:13" ht="11.25" customHeight="1">
      <c r="A159" s="28" t="s">
        <v>10</v>
      </c>
      <c r="B159" s="12">
        <f>C159+D159</f>
        <v>110</v>
      </c>
      <c r="C159" s="12">
        <f>SUM(C160:C168)</f>
        <v>53</v>
      </c>
      <c r="D159" s="12">
        <f>SUM(D160:D168)</f>
        <v>57</v>
      </c>
      <c r="E159" s="12">
        <f>F159+G159</f>
        <v>0</v>
      </c>
      <c r="F159" s="12">
        <f>SUM(F160:F168)</f>
        <v>0</v>
      </c>
      <c r="G159" s="12">
        <f>SUM(G160:G168)</f>
        <v>0</v>
      </c>
      <c r="H159" s="12">
        <f>I159+J159</f>
        <v>0</v>
      </c>
      <c r="I159" s="12">
        <f>SUM(I160:I168)</f>
        <v>0</v>
      </c>
      <c r="J159" s="12">
        <f>SUM(J160:J168)</f>
        <v>0</v>
      </c>
      <c r="K159" s="12">
        <f>L159+M159</f>
        <v>110</v>
      </c>
      <c r="L159" s="12">
        <f>SUM(L160:L168)</f>
        <v>53</v>
      </c>
      <c r="M159" s="30">
        <f>SUM(M160:M168)</f>
        <v>57</v>
      </c>
    </row>
    <row r="160" spans="1:13" ht="11.25" customHeight="1">
      <c r="A160" s="28" t="s">
        <v>11</v>
      </c>
      <c r="B160" s="12">
        <f aca="true" t="shared" si="68" ref="B160:B168">C160+D160</f>
        <v>2</v>
      </c>
      <c r="C160" s="12">
        <f>F160+L160</f>
        <v>2</v>
      </c>
      <c r="D160" s="12">
        <f>G160+M160</f>
        <v>0</v>
      </c>
      <c r="E160" s="12">
        <f aca="true" t="shared" si="69" ref="E160:E168">F160+G160</f>
        <v>0</v>
      </c>
      <c r="F160" s="12"/>
      <c r="G160" s="12"/>
      <c r="H160" s="12">
        <f aca="true" t="shared" si="70" ref="H160:H168">I160+J160</f>
        <v>0</v>
      </c>
      <c r="I160" s="12"/>
      <c r="J160" s="12"/>
      <c r="K160" s="12">
        <f aca="true" t="shared" si="71" ref="K160:K168">L160+M160</f>
        <v>2</v>
      </c>
      <c r="L160" s="12">
        <v>2</v>
      </c>
      <c r="M160" s="15">
        <v>0</v>
      </c>
    </row>
    <row r="161" spans="1:13" ht="11.25" customHeight="1">
      <c r="A161" s="28" t="s">
        <v>12</v>
      </c>
      <c r="B161" s="12">
        <f t="shared" si="68"/>
        <v>6</v>
      </c>
      <c r="C161" s="12">
        <f aca="true" t="shared" si="72" ref="C161:C168">F161+L161</f>
        <v>1</v>
      </c>
      <c r="D161" s="12">
        <f aca="true" t="shared" si="73" ref="D161:D168">G161+M161</f>
        <v>5</v>
      </c>
      <c r="E161" s="12">
        <f t="shared" si="69"/>
        <v>0</v>
      </c>
      <c r="F161" s="12"/>
      <c r="G161" s="12"/>
      <c r="H161" s="12">
        <f t="shared" si="70"/>
        <v>0</v>
      </c>
      <c r="I161" s="12"/>
      <c r="J161" s="12"/>
      <c r="K161" s="12">
        <f t="shared" si="71"/>
        <v>6</v>
      </c>
      <c r="L161" s="12">
        <v>1</v>
      </c>
      <c r="M161" s="15">
        <v>5</v>
      </c>
    </row>
    <row r="162" spans="1:13" ht="11.25" customHeight="1">
      <c r="A162" s="28" t="s">
        <v>13</v>
      </c>
      <c r="B162" s="12">
        <f t="shared" si="68"/>
        <v>9</v>
      </c>
      <c r="C162" s="12">
        <f t="shared" si="72"/>
        <v>5</v>
      </c>
      <c r="D162" s="12">
        <f t="shared" si="73"/>
        <v>4</v>
      </c>
      <c r="E162" s="12">
        <f t="shared" si="69"/>
        <v>0</v>
      </c>
      <c r="F162" s="12"/>
      <c r="G162" s="12"/>
      <c r="H162" s="12">
        <f t="shared" si="70"/>
        <v>0</v>
      </c>
      <c r="I162" s="12"/>
      <c r="J162" s="12"/>
      <c r="K162" s="12">
        <f t="shared" si="71"/>
        <v>9</v>
      </c>
      <c r="L162" s="12">
        <v>5</v>
      </c>
      <c r="M162" s="15">
        <v>4</v>
      </c>
    </row>
    <row r="163" spans="1:13" ht="11.25" customHeight="1">
      <c r="A163" s="28" t="s">
        <v>14</v>
      </c>
      <c r="B163" s="12">
        <f t="shared" si="68"/>
        <v>26</v>
      </c>
      <c r="C163" s="12">
        <f t="shared" si="72"/>
        <v>11</v>
      </c>
      <c r="D163" s="12">
        <f t="shared" si="73"/>
        <v>15</v>
      </c>
      <c r="E163" s="12">
        <f t="shared" si="69"/>
        <v>0</v>
      </c>
      <c r="F163" s="12"/>
      <c r="G163" s="12"/>
      <c r="H163" s="12">
        <f t="shared" si="70"/>
        <v>0</v>
      </c>
      <c r="I163" s="12"/>
      <c r="J163" s="12"/>
      <c r="K163" s="12">
        <f t="shared" si="71"/>
        <v>26</v>
      </c>
      <c r="L163" s="12">
        <v>11</v>
      </c>
      <c r="M163" s="15">
        <v>15</v>
      </c>
    </row>
    <row r="164" spans="1:13" ht="11.25" customHeight="1">
      <c r="A164" s="28" t="s">
        <v>15</v>
      </c>
      <c r="B164" s="12">
        <f t="shared" si="68"/>
        <v>32</v>
      </c>
      <c r="C164" s="12">
        <f t="shared" si="72"/>
        <v>15</v>
      </c>
      <c r="D164" s="12">
        <f t="shared" si="73"/>
        <v>17</v>
      </c>
      <c r="E164" s="12">
        <f t="shared" si="69"/>
        <v>0</v>
      </c>
      <c r="F164" s="12"/>
      <c r="G164" s="12"/>
      <c r="H164" s="12">
        <f t="shared" si="70"/>
        <v>0</v>
      </c>
      <c r="I164" s="12"/>
      <c r="J164" s="12"/>
      <c r="K164" s="12">
        <f t="shared" si="71"/>
        <v>32</v>
      </c>
      <c r="L164" s="12">
        <v>15</v>
      </c>
      <c r="M164" s="15">
        <v>17</v>
      </c>
    </row>
    <row r="165" spans="1:13" ht="11.25" customHeight="1">
      <c r="A165" s="28" t="s">
        <v>16</v>
      </c>
      <c r="B165" s="12">
        <f t="shared" si="68"/>
        <v>10</v>
      </c>
      <c r="C165" s="12">
        <f t="shared" si="72"/>
        <v>6</v>
      </c>
      <c r="D165" s="12">
        <f t="shared" si="73"/>
        <v>4</v>
      </c>
      <c r="E165" s="12">
        <f t="shared" si="69"/>
        <v>0</v>
      </c>
      <c r="F165" s="12"/>
      <c r="G165" s="12"/>
      <c r="H165" s="12">
        <f t="shared" si="70"/>
        <v>0</v>
      </c>
      <c r="I165" s="12"/>
      <c r="J165" s="12"/>
      <c r="K165" s="12">
        <f t="shared" si="71"/>
        <v>10</v>
      </c>
      <c r="L165" s="12">
        <v>6</v>
      </c>
      <c r="M165" s="15">
        <v>4</v>
      </c>
    </row>
    <row r="166" spans="1:13" ht="11.25" customHeight="1">
      <c r="A166" s="28" t="s">
        <v>17</v>
      </c>
      <c r="B166" s="12">
        <f t="shared" si="68"/>
        <v>9</v>
      </c>
      <c r="C166" s="12">
        <f t="shared" si="72"/>
        <v>6</v>
      </c>
      <c r="D166" s="12">
        <f t="shared" si="73"/>
        <v>3</v>
      </c>
      <c r="E166" s="12">
        <f t="shared" si="69"/>
        <v>0</v>
      </c>
      <c r="F166" s="12"/>
      <c r="G166" s="12"/>
      <c r="H166" s="12">
        <f t="shared" si="70"/>
        <v>0</v>
      </c>
      <c r="I166" s="12"/>
      <c r="J166" s="12"/>
      <c r="K166" s="12">
        <f t="shared" si="71"/>
        <v>9</v>
      </c>
      <c r="L166" s="12">
        <v>6</v>
      </c>
      <c r="M166" s="15">
        <v>3</v>
      </c>
    </row>
    <row r="167" spans="1:13" ht="11.25" customHeight="1">
      <c r="A167" s="28" t="s">
        <v>18</v>
      </c>
      <c r="B167" s="12">
        <f t="shared" si="68"/>
        <v>14</v>
      </c>
      <c r="C167" s="12">
        <f t="shared" si="72"/>
        <v>7</v>
      </c>
      <c r="D167" s="12">
        <f t="shared" si="73"/>
        <v>7</v>
      </c>
      <c r="E167" s="12">
        <f t="shared" si="69"/>
        <v>0</v>
      </c>
      <c r="F167" s="12"/>
      <c r="G167" s="12"/>
      <c r="H167" s="12">
        <f t="shared" si="70"/>
        <v>0</v>
      </c>
      <c r="I167" s="12"/>
      <c r="J167" s="12"/>
      <c r="K167" s="12">
        <f t="shared" si="71"/>
        <v>14</v>
      </c>
      <c r="L167" s="12">
        <v>7</v>
      </c>
      <c r="M167" s="15">
        <v>7</v>
      </c>
    </row>
    <row r="168" spans="1:13" ht="11.25" customHeight="1" thickBot="1">
      <c r="A168" s="29" t="s">
        <v>19</v>
      </c>
      <c r="B168" s="17">
        <f t="shared" si="68"/>
        <v>2</v>
      </c>
      <c r="C168" s="31">
        <f t="shared" si="72"/>
        <v>0</v>
      </c>
      <c r="D168" s="31">
        <f t="shared" si="73"/>
        <v>2</v>
      </c>
      <c r="E168" s="17">
        <f t="shared" si="69"/>
        <v>0</v>
      </c>
      <c r="F168" s="17"/>
      <c r="G168" s="17"/>
      <c r="H168" s="17">
        <f t="shared" si="70"/>
        <v>0</v>
      </c>
      <c r="I168" s="17"/>
      <c r="J168" s="17"/>
      <c r="K168" s="17">
        <f t="shared" si="71"/>
        <v>2</v>
      </c>
      <c r="L168" s="17">
        <v>0</v>
      </c>
      <c r="M168" s="18">
        <v>2</v>
      </c>
    </row>
  </sheetData>
  <sheetProtection/>
  <printOptions/>
  <pageMargins left="0.984251968503937" right="0.7086614173228346" top="0.984251968503937" bottom="1.1811023622047243" header="0.7874015748031495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D:\岐阜地域の公衆衛生２００４\チェック後\T07-01.jsd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岐阜県</cp:lastModifiedBy>
  <cp:lastPrinted>2009-02-04T05:38:02Z</cp:lastPrinted>
  <dcterms:created xsi:type="dcterms:W3CDTF">2005-03-21T13:04:28Z</dcterms:created>
  <dcterms:modified xsi:type="dcterms:W3CDTF">2010-02-18T06:13:30Z</dcterms:modified>
  <cp:category/>
  <cp:version/>
  <cp:contentType/>
  <cp:contentStatus/>
  <cp:revision>31</cp:revision>
</cp:coreProperties>
</file>