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'Sheet1'!$A$1:$Q$19</definedName>
  </definedNames>
  <calcPr fullCalcOnLoad="1"/>
</workbook>
</file>

<file path=xl/sharedStrings.xml><?xml version="1.0" encoding="utf-8"?>
<sst xmlns="http://schemas.openxmlformats.org/spreadsheetml/2006/main" count="59" uniqueCount="38">
  <si>
    <t xml:space="preserve"> </t>
  </si>
  <si>
    <t xml:space="preserve">歯　周　疾　患　検　診 </t>
  </si>
  <si>
    <t xml:space="preserve"> 　　歯　　周　　疾　　患　　検　　診</t>
  </si>
  <si>
    <t>骨　粗　鬆　症　検　診</t>
  </si>
  <si>
    <t>受　診　者　数</t>
  </si>
  <si>
    <t>要</t>
  </si>
  <si>
    <t>異常</t>
  </si>
  <si>
    <t>受診者</t>
  </si>
  <si>
    <t>　</t>
  </si>
  <si>
    <t>計</t>
  </si>
  <si>
    <t>男</t>
  </si>
  <si>
    <t>女</t>
  </si>
  <si>
    <t>精検者</t>
  </si>
  <si>
    <t>指導者</t>
  </si>
  <si>
    <t>認めず</t>
  </si>
  <si>
    <t>数</t>
  </si>
  <si>
    <t>　　</t>
  </si>
  <si>
    <t>（女）</t>
  </si>
  <si>
    <t>管内総数</t>
  </si>
  <si>
    <t>羽 島 市</t>
  </si>
  <si>
    <t>各務原市</t>
  </si>
  <si>
    <t>羽島郡計</t>
  </si>
  <si>
    <t>岐 南 町</t>
  </si>
  <si>
    <t>笠 松 町</t>
  </si>
  <si>
    <t>ｾﾝﾀｰ小計</t>
  </si>
  <si>
    <t>山 県 市</t>
  </si>
  <si>
    <t>瑞 穂 市</t>
  </si>
  <si>
    <t>本 巣 市</t>
  </si>
  <si>
    <t>本巣郡計</t>
  </si>
  <si>
    <t>北 方 町</t>
  </si>
  <si>
    <t>50歳</t>
  </si>
  <si>
    <t>60歳</t>
  </si>
  <si>
    <t>70歳</t>
  </si>
  <si>
    <t>ｾﾝﾀｰを除く小計</t>
  </si>
  <si>
    <t>市町名</t>
  </si>
  <si>
    <t>40歳</t>
  </si>
  <si>
    <t>　カ 　歯周疾患・骨粗鬆症検診実施状況（Ｔ６－６）</t>
  </si>
  <si>
    <t>　（平成２０年度）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</si>
</sst>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center" shrinkToFit="1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 applyProtection="1">
      <alignment horizontal="right" vertical="center"/>
      <protection locked="0"/>
    </xf>
    <xf numFmtId="0" fontId="3" fillId="0" borderId="32" xfId="0" applyFont="1" applyFill="1" applyBorder="1" applyAlignment="1" applyProtection="1">
      <alignment/>
      <protection locked="0"/>
    </xf>
    <xf numFmtId="0" fontId="3" fillId="0" borderId="33" xfId="0" applyFont="1" applyFill="1" applyBorder="1" applyAlignment="1" applyProtection="1">
      <alignment/>
      <protection locked="0"/>
    </xf>
    <xf numFmtId="176" fontId="2" fillId="0" borderId="29" xfId="0" applyNumberFormat="1" applyFont="1" applyFill="1" applyBorder="1" applyAlignment="1" applyProtection="1">
      <alignment horizontal="right" vertical="center"/>
      <protection locked="0"/>
    </xf>
    <xf numFmtId="176" fontId="2" fillId="0" borderId="30" xfId="0" applyNumberFormat="1" applyFont="1" applyFill="1" applyBorder="1" applyAlignment="1" applyProtection="1">
      <alignment horizontal="right" vertical="center"/>
      <protection locked="0"/>
    </xf>
    <xf numFmtId="176" fontId="2" fillId="0" borderId="28" xfId="0" applyNumberFormat="1" applyFont="1" applyFill="1" applyBorder="1" applyAlignment="1" applyProtection="1">
      <alignment horizontal="right" vertical="center"/>
      <protection locked="0"/>
    </xf>
    <xf numFmtId="0" fontId="2" fillId="0" borderId="34" xfId="0" applyFont="1" applyFill="1" applyBorder="1" applyAlignment="1">
      <alignment horizontal="center" vertical="center" shrinkToFit="1"/>
    </xf>
    <xf numFmtId="176" fontId="2" fillId="0" borderId="34" xfId="0" applyNumberFormat="1" applyFont="1" applyFill="1" applyBorder="1" applyAlignment="1" applyProtection="1">
      <alignment horizontal="right" vertical="center"/>
      <protection locked="0"/>
    </xf>
    <xf numFmtId="176" fontId="2" fillId="0" borderId="35" xfId="0" applyNumberFormat="1" applyFont="1" applyFill="1" applyBorder="1" applyAlignment="1" applyProtection="1">
      <alignment horizontal="right" vertical="center"/>
      <protection locked="0"/>
    </xf>
    <xf numFmtId="176" fontId="2" fillId="0" borderId="35" xfId="0" applyNumberFormat="1" applyFont="1" applyFill="1" applyBorder="1" applyAlignment="1">
      <alignment horizontal="right" vertical="center"/>
    </xf>
    <xf numFmtId="176" fontId="2" fillId="0" borderId="36" xfId="0" applyNumberFormat="1" applyFont="1" applyFill="1" applyBorder="1" applyAlignment="1" applyProtection="1">
      <alignment horizontal="right" vertical="center"/>
      <protection locked="0"/>
    </xf>
    <xf numFmtId="176" fontId="2" fillId="0" borderId="37" xfId="0" applyNumberFormat="1" applyFont="1" applyFill="1" applyBorder="1" applyAlignment="1" applyProtection="1">
      <alignment horizontal="right" vertical="center"/>
      <protection locked="0"/>
    </xf>
    <xf numFmtId="176" fontId="2" fillId="0" borderId="37" xfId="0" applyNumberFormat="1" applyFont="1" applyFill="1" applyBorder="1" applyAlignment="1">
      <alignment horizontal="right" vertical="center"/>
    </xf>
    <xf numFmtId="176" fontId="2" fillId="0" borderId="36" xfId="0" applyNumberFormat="1" applyFont="1" applyFill="1" applyBorder="1" applyAlignment="1">
      <alignment horizontal="right" vertical="center"/>
    </xf>
    <xf numFmtId="176" fontId="2" fillId="0" borderId="34" xfId="0" applyNumberFormat="1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center" vertical="center" shrinkToFit="1"/>
    </xf>
    <xf numFmtId="176" fontId="2" fillId="0" borderId="38" xfId="0" applyNumberFormat="1" applyFont="1" applyFill="1" applyBorder="1" applyAlignment="1">
      <alignment horizontal="right" vertical="center"/>
    </xf>
    <xf numFmtId="176" fontId="2" fillId="0" borderId="39" xfId="0" applyNumberFormat="1" applyFont="1" applyFill="1" applyBorder="1" applyAlignment="1">
      <alignment horizontal="right" vertical="center"/>
    </xf>
    <xf numFmtId="176" fontId="2" fillId="0" borderId="40" xfId="0" applyNumberFormat="1" applyFont="1" applyFill="1" applyBorder="1" applyAlignment="1">
      <alignment horizontal="right" vertical="center"/>
    </xf>
    <xf numFmtId="176" fontId="2" fillId="0" borderId="41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 shrinkToFit="1"/>
    </xf>
    <xf numFmtId="176" fontId="2" fillId="0" borderId="19" xfId="0" applyNumberFormat="1" applyFont="1" applyFill="1" applyBorder="1" applyAlignment="1" applyProtection="1">
      <alignment horizontal="right" vertical="center"/>
      <protection locked="0"/>
    </xf>
    <xf numFmtId="176" fontId="2" fillId="0" borderId="42" xfId="0" applyNumberFormat="1" applyFont="1" applyFill="1" applyBorder="1" applyAlignment="1" applyProtection="1">
      <alignment horizontal="right" vertical="center"/>
      <protection locked="0"/>
    </xf>
    <xf numFmtId="176" fontId="2" fillId="0" borderId="42" xfId="0" applyNumberFormat="1" applyFont="1" applyFill="1" applyBorder="1" applyAlignment="1">
      <alignment horizontal="right" vertical="center"/>
    </xf>
    <xf numFmtId="176" fontId="2" fillId="0" borderId="43" xfId="0" applyNumberFormat="1" applyFont="1" applyFill="1" applyBorder="1" applyAlignment="1" applyProtection="1">
      <alignment horizontal="right" vertical="center"/>
      <protection locked="0"/>
    </xf>
    <xf numFmtId="176" fontId="2" fillId="0" borderId="44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SheetLayoutView="100" zoomScalePageLayoutView="0" workbookViewId="0" topLeftCell="A1">
      <selection activeCell="R19" sqref="R19"/>
    </sheetView>
  </sheetViews>
  <sheetFormatPr defaultColWidth="9.00390625" defaultRowHeight="13.5"/>
  <cols>
    <col min="1" max="1" width="14.125" style="0" customWidth="1"/>
    <col min="2" max="17" width="6.625" style="0" customWidth="1"/>
  </cols>
  <sheetData>
    <row r="1" s="2" customFormat="1" ht="12">
      <c r="A1" s="2" t="s">
        <v>36</v>
      </c>
    </row>
    <row r="2" spans="12:17" s="2" customFormat="1" ht="12.75" thickBot="1">
      <c r="L2" s="2" t="s">
        <v>0</v>
      </c>
      <c r="N2" s="2" t="s">
        <v>0</v>
      </c>
      <c r="O2" s="2" t="s">
        <v>0</v>
      </c>
      <c r="Q2" s="3" t="s">
        <v>37</v>
      </c>
    </row>
    <row r="3" spans="1:18" s="2" customFormat="1" ht="17.25" customHeight="1">
      <c r="A3" s="4"/>
      <c r="B3" s="56" t="s">
        <v>1</v>
      </c>
      <c r="C3" s="57" t="s">
        <v>1</v>
      </c>
      <c r="D3" s="57"/>
      <c r="E3" s="57"/>
      <c r="F3" s="57" t="s">
        <v>2</v>
      </c>
      <c r="G3" s="57"/>
      <c r="H3" s="57"/>
      <c r="I3" s="57"/>
      <c r="J3" s="57"/>
      <c r="K3" s="57"/>
      <c r="L3" s="57"/>
      <c r="M3" s="58"/>
      <c r="N3" s="57" t="s">
        <v>3</v>
      </c>
      <c r="O3" s="57"/>
      <c r="P3" s="57"/>
      <c r="Q3" s="58"/>
      <c r="R3" s="5"/>
    </row>
    <row r="4" spans="1:18" s="2" customFormat="1" ht="18" customHeight="1">
      <c r="A4" s="6" t="s">
        <v>34</v>
      </c>
      <c r="B4" s="59" t="s">
        <v>4</v>
      </c>
      <c r="C4" s="60" t="s">
        <v>4</v>
      </c>
      <c r="D4" s="60"/>
      <c r="E4" s="60"/>
      <c r="F4" s="60"/>
      <c r="G4" s="60"/>
      <c r="H4" s="60"/>
      <c r="I4" s="60"/>
      <c r="J4" s="60"/>
      <c r="K4" s="7" t="s">
        <v>5</v>
      </c>
      <c r="L4" s="8" t="s">
        <v>5</v>
      </c>
      <c r="M4" s="9" t="s">
        <v>6</v>
      </c>
      <c r="N4" s="8" t="s">
        <v>7</v>
      </c>
      <c r="O4" s="10" t="s">
        <v>5</v>
      </c>
      <c r="P4" s="10" t="s">
        <v>5</v>
      </c>
      <c r="Q4" s="9" t="s">
        <v>6</v>
      </c>
      <c r="R4" s="5"/>
    </row>
    <row r="5" spans="1:18" s="2" customFormat="1" ht="12">
      <c r="A5" s="6" t="s">
        <v>8</v>
      </c>
      <c r="B5" s="63" t="s">
        <v>9</v>
      </c>
      <c r="C5" s="61" t="s">
        <v>10</v>
      </c>
      <c r="D5" s="60"/>
      <c r="E5" s="60"/>
      <c r="F5" s="60"/>
      <c r="G5" s="61" t="s">
        <v>11</v>
      </c>
      <c r="H5" s="60"/>
      <c r="I5" s="60"/>
      <c r="J5" s="62"/>
      <c r="K5" s="11" t="s">
        <v>12</v>
      </c>
      <c r="L5" s="11" t="s">
        <v>13</v>
      </c>
      <c r="M5" s="12" t="s">
        <v>14</v>
      </c>
      <c r="N5" s="11" t="s">
        <v>15</v>
      </c>
      <c r="O5" s="13" t="s">
        <v>12</v>
      </c>
      <c r="P5" s="13" t="s">
        <v>13</v>
      </c>
      <c r="Q5" s="12" t="s">
        <v>14</v>
      </c>
      <c r="R5" s="5"/>
    </row>
    <row r="6" spans="1:18" s="2" customFormat="1" ht="12.75" thickBot="1">
      <c r="A6" s="14" t="s">
        <v>16</v>
      </c>
      <c r="B6" s="64"/>
      <c r="C6" s="15" t="s">
        <v>35</v>
      </c>
      <c r="D6" s="15" t="s">
        <v>30</v>
      </c>
      <c r="E6" s="15" t="s">
        <v>31</v>
      </c>
      <c r="F6" s="15" t="s">
        <v>32</v>
      </c>
      <c r="G6" s="15" t="s">
        <v>35</v>
      </c>
      <c r="H6" s="15" t="s">
        <v>30</v>
      </c>
      <c r="I6" s="15" t="s">
        <v>31</v>
      </c>
      <c r="J6" s="16" t="s">
        <v>32</v>
      </c>
      <c r="K6" s="17" t="s">
        <v>8</v>
      </c>
      <c r="L6" s="17" t="s">
        <v>8</v>
      </c>
      <c r="M6" s="18" t="s">
        <v>8</v>
      </c>
      <c r="N6" s="19" t="s">
        <v>17</v>
      </c>
      <c r="O6" s="20" t="s">
        <v>8</v>
      </c>
      <c r="P6" s="20" t="s">
        <v>8</v>
      </c>
      <c r="Q6" s="12" t="s">
        <v>8</v>
      </c>
      <c r="R6" s="5"/>
    </row>
    <row r="7" spans="1:18" s="2" customFormat="1" ht="18" customHeight="1" thickBot="1">
      <c r="A7" s="21" t="s">
        <v>18</v>
      </c>
      <c r="B7" s="22">
        <f aca="true" t="shared" si="0" ref="B7:Q7">B8+B14</f>
        <v>616</v>
      </c>
      <c r="C7" s="23">
        <f t="shared" si="0"/>
        <v>77</v>
      </c>
      <c r="D7" s="23">
        <f t="shared" si="0"/>
        <v>29</v>
      </c>
      <c r="E7" s="23">
        <f t="shared" si="0"/>
        <v>31</v>
      </c>
      <c r="F7" s="23">
        <f t="shared" si="0"/>
        <v>67</v>
      </c>
      <c r="G7" s="23">
        <f t="shared" si="0"/>
        <v>183</v>
      </c>
      <c r="H7" s="23">
        <f t="shared" si="0"/>
        <v>93</v>
      </c>
      <c r="I7" s="23">
        <f t="shared" si="0"/>
        <v>90</v>
      </c>
      <c r="J7" s="23">
        <f t="shared" si="0"/>
        <v>56</v>
      </c>
      <c r="K7" s="23">
        <f t="shared" si="0"/>
        <v>552</v>
      </c>
      <c r="L7" s="23">
        <f t="shared" si="0"/>
        <v>36</v>
      </c>
      <c r="M7" s="24">
        <f t="shared" si="0"/>
        <v>47</v>
      </c>
      <c r="N7" s="25">
        <f t="shared" si="0"/>
        <v>327</v>
      </c>
      <c r="O7" s="26">
        <f t="shared" si="0"/>
        <v>22</v>
      </c>
      <c r="P7" s="26">
        <f t="shared" si="0"/>
        <v>35</v>
      </c>
      <c r="Q7" s="27">
        <f t="shared" si="0"/>
        <v>270</v>
      </c>
      <c r="R7" s="5"/>
    </row>
    <row r="8" spans="1:18" s="2" customFormat="1" ht="18" customHeight="1" thickBot="1">
      <c r="A8" s="28" t="s">
        <v>33</v>
      </c>
      <c r="B8" s="29">
        <f>B9+B10+B11</f>
        <v>616</v>
      </c>
      <c r="C8" s="26">
        <f aca="true" t="shared" si="1" ref="C8:Q8">C9+C10+C11</f>
        <v>73</v>
      </c>
      <c r="D8" s="26">
        <f t="shared" si="1"/>
        <v>29</v>
      </c>
      <c r="E8" s="26">
        <f t="shared" si="1"/>
        <v>31</v>
      </c>
      <c r="F8" s="26">
        <f t="shared" si="1"/>
        <v>67</v>
      </c>
      <c r="G8" s="26">
        <f t="shared" si="1"/>
        <v>177</v>
      </c>
      <c r="H8" s="26">
        <f t="shared" si="1"/>
        <v>93</v>
      </c>
      <c r="I8" s="26">
        <f t="shared" si="1"/>
        <v>90</v>
      </c>
      <c r="J8" s="26">
        <f t="shared" si="1"/>
        <v>56</v>
      </c>
      <c r="K8" s="26">
        <f t="shared" si="1"/>
        <v>544</v>
      </c>
      <c r="L8" s="26">
        <f t="shared" si="1"/>
        <v>35</v>
      </c>
      <c r="M8" s="27">
        <f t="shared" si="1"/>
        <v>46</v>
      </c>
      <c r="N8" s="25">
        <f t="shared" si="1"/>
        <v>153</v>
      </c>
      <c r="O8" s="26">
        <f t="shared" si="1"/>
        <v>15</v>
      </c>
      <c r="P8" s="26">
        <f t="shared" si="1"/>
        <v>14</v>
      </c>
      <c r="Q8" s="27">
        <f t="shared" si="1"/>
        <v>124</v>
      </c>
      <c r="R8" s="5"/>
    </row>
    <row r="9" spans="1:18" s="2" customFormat="1" ht="18" customHeight="1">
      <c r="A9" s="28" t="s">
        <v>19</v>
      </c>
      <c r="B9" s="30">
        <f>SUM(C9:J9)</f>
        <v>301</v>
      </c>
      <c r="C9" s="31">
        <v>20</v>
      </c>
      <c r="D9" s="31">
        <v>11</v>
      </c>
      <c r="E9" s="31">
        <v>24</v>
      </c>
      <c r="F9" s="31">
        <v>62</v>
      </c>
      <c r="G9" s="31">
        <v>46</v>
      </c>
      <c r="H9" s="31">
        <v>29</v>
      </c>
      <c r="I9" s="31">
        <v>59</v>
      </c>
      <c r="J9" s="32">
        <v>50</v>
      </c>
      <c r="K9" s="33">
        <v>269</v>
      </c>
      <c r="L9" s="26">
        <v>21</v>
      </c>
      <c r="M9" s="34">
        <v>20</v>
      </c>
      <c r="N9" s="35">
        <v>0</v>
      </c>
      <c r="O9" s="33">
        <v>0</v>
      </c>
      <c r="P9" s="26">
        <v>0</v>
      </c>
      <c r="Q9" s="34">
        <v>0</v>
      </c>
      <c r="R9" s="5"/>
    </row>
    <row r="10" spans="1:18" s="2" customFormat="1" ht="18" customHeight="1" thickBot="1">
      <c r="A10" s="36" t="s">
        <v>20</v>
      </c>
      <c r="B10" s="37">
        <f>SUM(C10:J10)</f>
        <v>209</v>
      </c>
      <c r="C10" s="38">
        <v>34</v>
      </c>
      <c r="D10" s="38">
        <v>13</v>
      </c>
      <c r="E10" s="38">
        <v>7</v>
      </c>
      <c r="F10" s="39">
        <v>5</v>
      </c>
      <c r="G10" s="39">
        <v>78</v>
      </c>
      <c r="H10" s="39">
        <v>38</v>
      </c>
      <c r="I10" s="39">
        <v>28</v>
      </c>
      <c r="J10" s="39">
        <v>6</v>
      </c>
      <c r="K10" s="38">
        <v>195</v>
      </c>
      <c r="L10" s="39">
        <v>8</v>
      </c>
      <c r="M10" s="40">
        <v>6</v>
      </c>
      <c r="N10" s="41">
        <v>0</v>
      </c>
      <c r="O10" s="38">
        <v>0</v>
      </c>
      <c r="P10" s="38">
        <v>0</v>
      </c>
      <c r="Q10" s="40">
        <v>0</v>
      </c>
      <c r="R10" s="5"/>
    </row>
    <row r="11" spans="1:18" s="2" customFormat="1" ht="18" customHeight="1">
      <c r="A11" s="28" t="s">
        <v>21</v>
      </c>
      <c r="B11" s="29">
        <f aca="true" t="shared" si="2" ref="B11:Q11">SUM(B12:B13)</f>
        <v>106</v>
      </c>
      <c r="C11" s="26">
        <f t="shared" si="2"/>
        <v>19</v>
      </c>
      <c r="D11" s="26">
        <f t="shared" si="2"/>
        <v>5</v>
      </c>
      <c r="E11" s="26">
        <f t="shared" si="2"/>
        <v>0</v>
      </c>
      <c r="F11" s="26">
        <f t="shared" si="2"/>
        <v>0</v>
      </c>
      <c r="G11" s="26">
        <f t="shared" si="2"/>
        <v>53</v>
      </c>
      <c r="H11" s="26">
        <f t="shared" si="2"/>
        <v>26</v>
      </c>
      <c r="I11" s="26">
        <f t="shared" si="2"/>
        <v>3</v>
      </c>
      <c r="J11" s="26">
        <f t="shared" si="2"/>
        <v>0</v>
      </c>
      <c r="K11" s="26">
        <f t="shared" si="2"/>
        <v>80</v>
      </c>
      <c r="L11" s="26">
        <f t="shared" si="2"/>
        <v>6</v>
      </c>
      <c r="M11" s="27">
        <f t="shared" si="2"/>
        <v>20</v>
      </c>
      <c r="N11" s="25">
        <f t="shared" si="2"/>
        <v>153</v>
      </c>
      <c r="O11" s="26">
        <f t="shared" si="2"/>
        <v>15</v>
      </c>
      <c r="P11" s="26">
        <f t="shared" si="2"/>
        <v>14</v>
      </c>
      <c r="Q11" s="27">
        <f t="shared" si="2"/>
        <v>124</v>
      </c>
      <c r="R11" s="5"/>
    </row>
    <row r="12" spans="1:18" s="2" customFormat="1" ht="18" customHeight="1">
      <c r="A12" s="36" t="s">
        <v>22</v>
      </c>
      <c r="B12" s="37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40">
        <v>0</v>
      </c>
      <c r="N12" s="41">
        <v>0</v>
      </c>
      <c r="O12" s="38">
        <v>0</v>
      </c>
      <c r="P12" s="38">
        <v>0</v>
      </c>
      <c r="Q12" s="40">
        <v>0</v>
      </c>
      <c r="R12" s="5"/>
    </row>
    <row r="13" spans="1:18" s="2" customFormat="1" ht="18" customHeight="1" thickBot="1">
      <c r="A13" s="36" t="s">
        <v>23</v>
      </c>
      <c r="B13" s="37">
        <f>SUM(C13:J13)</f>
        <v>106</v>
      </c>
      <c r="C13" s="38">
        <v>19</v>
      </c>
      <c r="D13" s="38">
        <v>5</v>
      </c>
      <c r="E13" s="38">
        <v>0</v>
      </c>
      <c r="F13" s="39">
        <v>0</v>
      </c>
      <c r="G13" s="39">
        <v>53</v>
      </c>
      <c r="H13" s="39">
        <v>26</v>
      </c>
      <c r="I13" s="39">
        <v>3</v>
      </c>
      <c r="J13" s="39">
        <v>0</v>
      </c>
      <c r="K13" s="38">
        <v>80</v>
      </c>
      <c r="L13" s="39">
        <v>6</v>
      </c>
      <c r="M13" s="40">
        <v>20</v>
      </c>
      <c r="N13" s="41">
        <v>153</v>
      </c>
      <c r="O13" s="38">
        <v>15</v>
      </c>
      <c r="P13" s="39">
        <v>14</v>
      </c>
      <c r="Q13" s="40">
        <v>124</v>
      </c>
      <c r="R13" s="5"/>
    </row>
    <row r="14" spans="1:18" s="2" customFormat="1" ht="18" customHeight="1" thickBot="1">
      <c r="A14" s="28" t="s">
        <v>24</v>
      </c>
      <c r="B14" s="29">
        <f>SUM(B15:B18)</f>
        <v>0</v>
      </c>
      <c r="C14" s="26">
        <f aca="true" t="shared" si="3" ref="C14:Q14">SUM(C15:C18)</f>
        <v>4</v>
      </c>
      <c r="D14" s="26">
        <f t="shared" si="3"/>
        <v>0</v>
      </c>
      <c r="E14" s="26">
        <f t="shared" si="3"/>
        <v>0</v>
      </c>
      <c r="F14" s="26">
        <f t="shared" si="3"/>
        <v>0</v>
      </c>
      <c r="G14" s="26">
        <f t="shared" si="3"/>
        <v>6</v>
      </c>
      <c r="H14" s="26">
        <f t="shared" si="3"/>
        <v>0</v>
      </c>
      <c r="I14" s="26">
        <f t="shared" si="3"/>
        <v>0</v>
      </c>
      <c r="J14" s="26">
        <f t="shared" si="3"/>
        <v>0</v>
      </c>
      <c r="K14" s="26">
        <f t="shared" si="3"/>
        <v>8</v>
      </c>
      <c r="L14" s="26">
        <f t="shared" si="3"/>
        <v>1</v>
      </c>
      <c r="M14" s="27">
        <f t="shared" si="3"/>
        <v>1</v>
      </c>
      <c r="N14" s="25">
        <f t="shared" si="3"/>
        <v>174</v>
      </c>
      <c r="O14" s="26">
        <f t="shared" si="3"/>
        <v>7</v>
      </c>
      <c r="P14" s="26">
        <f t="shared" si="3"/>
        <v>21</v>
      </c>
      <c r="Q14" s="27">
        <f t="shared" si="3"/>
        <v>146</v>
      </c>
      <c r="R14" s="5"/>
    </row>
    <row r="15" spans="1:18" s="2" customFormat="1" ht="18" customHeight="1">
      <c r="A15" s="28" t="s">
        <v>25</v>
      </c>
      <c r="B15" s="30">
        <v>0</v>
      </c>
      <c r="C15" s="33">
        <v>4</v>
      </c>
      <c r="D15" s="33">
        <v>0</v>
      </c>
      <c r="E15" s="33">
        <v>0</v>
      </c>
      <c r="F15" s="33">
        <v>0</v>
      </c>
      <c r="G15" s="33">
        <v>6</v>
      </c>
      <c r="H15" s="33">
        <v>0</v>
      </c>
      <c r="I15" s="33">
        <v>0</v>
      </c>
      <c r="J15" s="33">
        <v>0</v>
      </c>
      <c r="K15" s="33">
        <v>8</v>
      </c>
      <c r="L15" s="33">
        <v>1</v>
      </c>
      <c r="M15" s="34">
        <v>1</v>
      </c>
      <c r="N15" s="25">
        <v>0</v>
      </c>
      <c r="O15" s="33">
        <v>0</v>
      </c>
      <c r="P15" s="33">
        <v>0</v>
      </c>
      <c r="Q15" s="27">
        <v>0</v>
      </c>
      <c r="R15" s="5"/>
    </row>
    <row r="16" spans="1:18" s="2" customFormat="1" ht="18" customHeight="1">
      <c r="A16" s="36" t="s">
        <v>26</v>
      </c>
      <c r="B16" s="37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40">
        <v>0</v>
      </c>
      <c r="N16" s="42">
        <v>155</v>
      </c>
      <c r="O16" s="39">
        <v>2</v>
      </c>
      <c r="P16" s="39">
        <v>16</v>
      </c>
      <c r="Q16" s="43">
        <v>137</v>
      </c>
      <c r="R16" s="5"/>
    </row>
    <row r="17" spans="1:18" s="2" customFormat="1" ht="18" customHeight="1" thickBot="1">
      <c r="A17" s="36" t="s">
        <v>27</v>
      </c>
      <c r="B17" s="44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43">
        <v>0</v>
      </c>
      <c r="N17" s="42">
        <v>0</v>
      </c>
      <c r="O17" s="39">
        <v>0</v>
      </c>
      <c r="P17" s="39">
        <v>0</v>
      </c>
      <c r="Q17" s="43">
        <v>0</v>
      </c>
      <c r="R17" s="5"/>
    </row>
    <row r="18" spans="1:18" s="2" customFormat="1" ht="18" customHeight="1">
      <c r="A18" s="45" t="s">
        <v>28</v>
      </c>
      <c r="B18" s="46">
        <f>B19</f>
        <v>0</v>
      </c>
      <c r="C18" s="47">
        <f aca="true" t="shared" si="4" ref="C18:Q18">C19</f>
        <v>0</v>
      </c>
      <c r="D18" s="47">
        <f t="shared" si="4"/>
        <v>0</v>
      </c>
      <c r="E18" s="47">
        <f t="shared" si="4"/>
        <v>0</v>
      </c>
      <c r="F18" s="47">
        <f t="shared" si="4"/>
        <v>0</v>
      </c>
      <c r="G18" s="47">
        <f t="shared" si="4"/>
        <v>0</v>
      </c>
      <c r="H18" s="47">
        <f t="shared" si="4"/>
        <v>0</v>
      </c>
      <c r="I18" s="47">
        <f t="shared" si="4"/>
        <v>0</v>
      </c>
      <c r="J18" s="47">
        <f t="shared" si="4"/>
        <v>0</v>
      </c>
      <c r="K18" s="47">
        <f t="shared" si="4"/>
        <v>0</v>
      </c>
      <c r="L18" s="47">
        <f t="shared" si="4"/>
        <v>0</v>
      </c>
      <c r="M18" s="48">
        <f t="shared" si="4"/>
        <v>0</v>
      </c>
      <c r="N18" s="49">
        <f t="shared" si="4"/>
        <v>19</v>
      </c>
      <c r="O18" s="47">
        <f t="shared" si="4"/>
        <v>5</v>
      </c>
      <c r="P18" s="47">
        <f t="shared" si="4"/>
        <v>5</v>
      </c>
      <c r="Q18" s="48">
        <f t="shared" si="4"/>
        <v>9</v>
      </c>
      <c r="R18" s="5"/>
    </row>
    <row r="19" spans="1:18" s="2" customFormat="1" ht="18" customHeight="1" thickBot="1">
      <c r="A19" s="50" t="s">
        <v>29</v>
      </c>
      <c r="B19" s="51">
        <v>0</v>
      </c>
      <c r="C19" s="52">
        <v>0</v>
      </c>
      <c r="D19" s="52">
        <v>0</v>
      </c>
      <c r="E19" s="52">
        <v>0</v>
      </c>
      <c r="F19" s="52">
        <v>0</v>
      </c>
      <c r="G19" s="53">
        <v>0</v>
      </c>
      <c r="H19" s="53">
        <v>0</v>
      </c>
      <c r="I19" s="53">
        <v>0</v>
      </c>
      <c r="J19" s="52">
        <v>0</v>
      </c>
      <c r="K19" s="52">
        <v>0</v>
      </c>
      <c r="L19" s="52">
        <v>0</v>
      </c>
      <c r="M19" s="54">
        <v>0</v>
      </c>
      <c r="N19" s="55">
        <v>19</v>
      </c>
      <c r="O19" s="52">
        <v>5</v>
      </c>
      <c r="P19" s="53">
        <v>5</v>
      </c>
      <c r="Q19" s="54">
        <v>9</v>
      </c>
      <c r="R19" s="5"/>
    </row>
    <row r="20" spans="1:17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</sheetData>
  <sheetProtection/>
  <mergeCells count="6">
    <mergeCell ref="B3:M3"/>
    <mergeCell ref="N3:Q3"/>
    <mergeCell ref="B4:J4"/>
    <mergeCell ref="C5:F5"/>
    <mergeCell ref="G5:J5"/>
    <mergeCell ref="B5:B6"/>
  </mergeCells>
  <printOptions/>
  <pageMargins left="1.2" right="0.984251968503937" top="0.984251968503937" bottom="0.98425196850393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p20000</dc:creator>
  <cp:keywords/>
  <dc:description/>
  <cp:lastModifiedBy>岐阜県</cp:lastModifiedBy>
  <cp:lastPrinted>2009-02-12T07:29:11Z</cp:lastPrinted>
  <dcterms:created xsi:type="dcterms:W3CDTF">2006-03-02T07:39:27Z</dcterms:created>
  <dcterms:modified xsi:type="dcterms:W3CDTF">2010-01-27T04:47:49Z</dcterms:modified>
  <cp:category/>
  <cp:version/>
  <cp:contentType/>
  <cp:contentStatus/>
</cp:coreProperties>
</file>