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</definedName>
  </definedNames>
  <calcPr fullCalcOnLoad="1"/>
</workbook>
</file>

<file path=xl/sharedStrings.xml><?xml version="1.0" encoding="utf-8"?>
<sst xmlns="http://schemas.openxmlformats.org/spreadsheetml/2006/main" count="26" uniqueCount="26">
  <si>
    <t>区　分</t>
  </si>
  <si>
    <t>総　数</t>
  </si>
  <si>
    <t>病　　院</t>
  </si>
  <si>
    <t>診 療 所</t>
  </si>
  <si>
    <t>そ の 他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</si>
  <si>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</si>
  <si>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</si>
  <si>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</si>
  <si>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</si>
  <si>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</si>
  <si>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</si>
  <si>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</si>
  <si>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</si>
  <si>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</si>
  <si>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</si>
  <si>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</si>
  <si>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</si>
  <si>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</si>
  <si>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介護老人　　保健施設</t>
  </si>
  <si>
    <t>訪問看護　　　　ステーション</t>
  </si>
  <si>
    <t>　キ　就業准看護師数　　就業場所別　（Ｔ３－９）</t>
  </si>
  <si>
    <t>人　口  　　　   10万対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</si>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</sst>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double"/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8" fontId="0" fillId="0" borderId="20" xfId="0" applyNumberFormat="1" applyBorder="1" applyAlignment="1" applyProtection="1">
      <alignment vertical="center"/>
      <protection locked="0"/>
    </xf>
    <xf numFmtId="178" fontId="0" fillId="0" borderId="17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7" fontId="0" fillId="0" borderId="25" xfId="0" applyNumberFormat="1" applyBorder="1" applyAlignment="1" applyProtection="1">
      <alignment horizontal="right"/>
      <protection locked="0"/>
    </xf>
    <xf numFmtId="177" fontId="0" fillId="0" borderId="26" xfId="0" applyNumberFormat="1" applyBorder="1" applyAlignment="1" applyProtection="1">
      <alignment horizontal="right"/>
      <protection locked="0"/>
    </xf>
    <xf numFmtId="177" fontId="0" fillId="0" borderId="27" xfId="0" applyNumberFormat="1" applyBorder="1" applyAlignment="1" applyProtection="1">
      <alignment horizontal="right"/>
      <protection locked="0"/>
    </xf>
    <xf numFmtId="177" fontId="0" fillId="0" borderId="28" xfId="0" applyNumberFormat="1" applyBorder="1" applyAlignment="1" applyProtection="1">
      <alignment horizontal="right"/>
      <protection locked="0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6" xfId="0" applyNumberFormat="1" applyBorder="1" applyAlignment="1" applyProtection="1">
      <alignment horizontal="right"/>
      <protection locked="0"/>
    </xf>
    <xf numFmtId="178" fontId="0" fillId="0" borderId="30" xfId="0" applyNumberFormat="1" applyBorder="1" applyAlignment="1" applyProtection="1">
      <alignment horizontal="right"/>
      <protection locked="0"/>
    </xf>
    <xf numFmtId="177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8" fontId="0" fillId="0" borderId="37" xfId="0" applyNumberFormat="1" applyBorder="1" applyAlignment="1" applyProtection="1">
      <alignment vertical="center"/>
      <protection locked="0"/>
    </xf>
    <xf numFmtId="178" fontId="0" fillId="0" borderId="34" xfId="0" applyNumberFormat="1" applyBorder="1" applyAlignment="1">
      <alignment horizontal="right"/>
    </xf>
    <xf numFmtId="178" fontId="0" fillId="0" borderId="38" xfId="0" applyNumberFormat="1" applyBorder="1" applyAlignment="1">
      <alignment horizontal="right"/>
    </xf>
    <xf numFmtId="177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7" fontId="0" fillId="0" borderId="45" xfId="0" applyNumberFormat="1" applyBorder="1" applyAlignment="1">
      <alignment horizontal="right"/>
    </xf>
    <xf numFmtId="177" fontId="0" fillId="0" borderId="46" xfId="0" applyNumberFormat="1" applyBorder="1" applyAlignment="1">
      <alignment horizontal="right"/>
    </xf>
    <xf numFmtId="177" fontId="0" fillId="0" borderId="47" xfId="0" applyNumberFormat="1" applyBorder="1" applyAlignment="1">
      <alignment horizontal="right"/>
    </xf>
    <xf numFmtId="178" fontId="0" fillId="0" borderId="48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9" xfId="0" applyNumberFormat="1" applyBorder="1" applyAlignment="1" applyProtection="1">
      <alignment vertical="center"/>
      <protection locked="0"/>
    </xf>
    <xf numFmtId="176" fontId="0" fillId="0" borderId="50" xfId="0" applyNumberFormat="1" applyBorder="1" applyAlignment="1">
      <alignment horizontal="right"/>
    </xf>
    <xf numFmtId="176" fontId="0" fillId="0" borderId="51" xfId="0" applyNumberFormat="1" applyBorder="1" applyAlignment="1">
      <alignment horizontal="right"/>
    </xf>
    <xf numFmtId="176" fontId="0" fillId="0" borderId="52" xfId="0" applyNumberFormat="1" applyBorder="1" applyAlignment="1">
      <alignment horizontal="right"/>
    </xf>
    <xf numFmtId="177" fontId="0" fillId="0" borderId="53" xfId="0" applyNumberFormat="1" applyBorder="1" applyAlignment="1">
      <alignment horizontal="right"/>
    </xf>
    <xf numFmtId="177" fontId="0" fillId="0" borderId="54" xfId="0" applyNumberFormat="1" applyBorder="1" applyAlignment="1">
      <alignment horizontal="right"/>
    </xf>
    <xf numFmtId="178" fontId="0" fillId="0" borderId="55" xfId="0" applyNumberFormat="1" applyBorder="1" applyAlignment="1" applyProtection="1">
      <alignment vertical="center"/>
      <protection locked="0"/>
    </xf>
    <xf numFmtId="178" fontId="0" fillId="0" borderId="56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177" fontId="0" fillId="0" borderId="58" xfId="0" applyNumberFormat="1" applyBorder="1" applyAlignment="1">
      <alignment horizontal="right"/>
    </xf>
    <xf numFmtId="177" fontId="0" fillId="0" borderId="59" xfId="0" applyNumberFormat="1" applyBorder="1" applyAlignment="1">
      <alignment horizontal="right"/>
    </xf>
    <xf numFmtId="177" fontId="0" fillId="0" borderId="60" xfId="0" applyNumberFormat="1" applyBorder="1" applyAlignment="1">
      <alignment horizontal="right"/>
    </xf>
    <xf numFmtId="177" fontId="0" fillId="0" borderId="61" xfId="0" applyNumberFormat="1" applyBorder="1" applyAlignment="1">
      <alignment horizontal="right"/>
    </xf>
    <xf numFmtId="178" fontId="0" fillId="0" borderId="62" xfId="0" applyNumberFormat="1" applyBorder="1" applyAlignment="1" applyProtection="1">
      <alignment vertical="center"/>
      <protection locked="0"/>
    </xf>
    <xf numFmtId="178" fontId="0" fillId="0" borderId="59" xfId="0" applyNumberFormat="1" applyBorder="1" applyAlignment="1">
      <alignment horizontal="right"/>
    </xf>
    <xf numFmtId="178" fontId="0" fillId="0" borderId="63" xfId="0" applyNumberFormat="1" applyBorder="1" applyAlignment="1">
      <alignment horizontal="right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/>
    </xf>
    <xf numFmtId="0" fontId="0" fillId="0" borderId="4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11.875" style="0" customWidth="1"/>
    <col min="2" max="8" width="10.25390625" style="0" customWidth="1"/>
    <col min="10" max="12" width="9.75390625" style="0" bestFit="1" customWidth="1"/>
  </cols>
  <sheetData>
    <row r="1" ht="13.5">
      <c r="A1" s="91" t="s">
        <v>20</v>
      </c>
    </row>
    <row r="2" ht="14.25" thickBot="1">
      <c r="H2" s="90" t="s">
        <v>25</v>
      </c>
    </row>
    <row r="3" spans="1:8" ht="13.5">
      <c r="A3" s="1"/>
      <c r="B3" s="2"/>
      <c r="C3" s="96" t="s">
        <v>21</v>
      </c>
      <c r="D3" s="2"/>
      <c r="E3" s="77"/>
      <c r="F3" s="92" t="s">
        <v>18</v>
      </c>
      <c r="G3" s="95" t="s">
        <v>19</v>
      </c>
      <c r="H3" s="3"/>
    </row>
    <row r="4" spans="1:8" ht="13.5">
      <c r="A4" s="4" t="s">
        <v>0</v>
      </c>
      <c r="B4" s="5" t="s">
        <v>1</v>
      </c>
      <c r="C4" s="97"/>
      <c r="D4" s="6" t="s">
        <v>2</v>
      </c>
      <c r="E4" s="78" t="s">
        <v>3</v>
      </c>
      <c r="F4" s="93"/>
      <c r="G4" s="93"/>
      <c r="H4" s="7" t="s">
        <v>4</v>
      </c>
    </row>
    <row r="5" spans="1:12" ht="14.25" thickBot="1">
      <c r="A5" s="8"/>
      <c r="B5" s="79"/>
      <c r="C5" s="98"/>
      <c r="E5" s="80"/>
      <c r="F5" s="94"/>
      <c r="G5" s="94"/>
      <c r="H5" s="10"/>
      <c r="J5" t="s">
        <v>22</v>
      </c>
      <c r="K5" t="s">
        <v>23</v>
      </c>
      <c r="L5" t="s">
        <v>24</v>
      </c>
    </row>
    <row r="6" spans="1:12" ht="20.25" customHeight="1" thickBot="1">
      <c r="A6" s="81" t="s">
        <v>5</v>
      </c>
      <c r="B6" s="11">
        <f>B7+B13</f>
        <v>919</v>
      </c>
      <c r="C6" s="12">
        <f aca="true" t="shared" si="0" ref="C6:C18">B6/J6*100000</f>
        <v>233.83747913528478</v>
      </c>
      <c r="D6" s="13">
        <f>D7+D13</f>
        <v>192</v>
      </c>
      <c r="E6" s="14">
        <f>E7+E13</f>
        <v>551</v>
      </c>
      <c r="F6" s="14">
        <f>F7+F13</f>
        <v>61</v>
      </c>
      <c r="G6" s="15">
        <f>G7+G13</f>
        <v>5</v>
      </c>
      <c r="H6" s="16">
        <f>H7+H13</f>
        <v>110</v>
      </c>
      <c r="J6" s="17">
        <v>393008</v>
      </c>
      <c r="K6" s="18">
        <v>192103</v>
      </c>
      <c r="L6" s="19">
        <v>200905</v>
      </c>
    </row>
    <row r="7" spans="1:12" ht="20.25" customHeight="1" thickBot="1">
      <c r="A7" s="82" t="s">
        <v>6</v>
      </c>
      <c r="B7" s="20">
        <f>SUM(B8:B10)</f>
        <v>655</v>
      </c>
      <c r="C7" s="12">
        <f t="shared" si="0"/>
        <v>252.91625961950584</v>
      </c>
      <c r="D7" s="13">
        <f>SUM(D8:D10)</f>
        <v>176</v>
      </c>
      <c r="E7" s="14">
        <f>SUM(E8:E10)</f>
        <v>364</v>
      </c>
      <c r="F7" s="14">
        <f>SUM(F8:F10)</f>
        <v>37</v>
      </c>
      <c r="G7" s="15">
        <f>SUM(G8:G10)</f>
        <v>4</v>
      </c>
      <c r="H7" s="16">
        <f>SUM(H8:H10)</f>
        <v>74</v>
      </c>
      <c r="J7" s="17">
        <v>258979</v>
      </c>
      <c r="K7" s="18">
        <v>126450</v>
      </c>
      <c r="L7" s="19">
        <v>132529</v>
      </c>
    </row>
    <row r="8" spans="1:12" ht="20.25" customHeight="1">
      <c r="A8" s="83" t="s">
        <v>7</v>
      </c>
      <c r="B8" s="21">
        <v>152</v>
      </c>
      <c r="C8" s="12">
        <f t="shared" si="0"/>
        <v>225.95510628809276</v>
      </c>
      <c r="D8" s="13">
        <v>32</v>
      </c>
      <c r="E8" s="14">
        <v>84</v>
      </c>
      <c r="F8" s="14">
        <v>3</v>
      </c>
      <c r="G8" s="15">
        <v>1</v>
      </c>
      <c r="H8" s="16">
        <f>B8-SUM(D8:G8)</f>
        <v>32</v>
      </c>
      <c r="J8" s="17">
        <v>67270</v>
      </c>
      <c r="K8" s="18">
        <v>32899</v>
      </c>
      <c r="L8" s="19">
        <v>34371</v>
      </c>
    </row>
    <row r="9" spans="1:12" ht="20.25" customHeight="1" thickBot="1">
      <c r="A9" s="84" t="s">
        <v>8</v>
      </c>
      <c r="B9" s="22">
        <v>300</v>
      </c>
      <c r="C9" s="23">
        <f t="shared" si="0"/>
        <v>206.13456464379948</v>
      </c>
      <c r="D9" s="24">
        <v>54</v>
      </c>
      <c r="E9" s="25">
        <v>193</v>
      </c>
      <c r="F9" s="25">
        <v>24</v>
      </c>
      <c r="G9" s="26">
        <v>1</v>
      </c>
      <c r="H9" s="27">
        <f>B9-SUM(D9:G9)</f>
        <v>28</v>
      </c>
      <c r="J9" s="28">
        <v>145536</v>
      </c>
      <c r="K9" s="29">
        <v>71482</v>
      </c>
      <c r="L9" s="30">
        <v>74054</v>
      </c>
    </row>
    <row r="10" spans="1:12" ht="20.25" customHeight="1" thickBot="1">
      <c r="A10" s="85" t="s">
        <v>9</v>
      </c>
      <c r="B10" s="31">
        <f>SUM(B11:B12)</f>
        <v>203</v>
      </c>
      <c r="C10" s="32">
        <f t="shared" si="0"/>
        <v>439.6508782188725</v>
      </c>
      <c r="D10" s="33">
        <f>SUM(D11:D12)</f>
        <v>90</v>
      </c>
      <c r="E10" s="34">
        <f>SUM(E11:E12)</f>
        <v>87</v>
      </c>
      <c r="F10" s="34">
        <f>SUM(F11:F12)</f>
        <v>10</v>
      </c>
      <c r="G10" s="35">
        <f>SUM(G11:G12)</f>
        <v>2</v>
      </c>
      <c r="H10" s="36">
        <f>SUM(H11:H12)</f>
        <v>14</v>
      </c>
      <c r="J10" s="37">
        <v>46173</v>
      </c>
      <c r="K10" s="38">
        <v>22069</v>
      </c>
      <c r="L10" s="39">
        <v>24104</v>
      </c>
    </row>
    <row r="11" spans="1:12" ht="20.25" customHeight="1">
      <c r="A11" s="86" t="s">
        <v>10</v>
      </c>
      <c r="B11" s="40">
        <v>29</v>
      </c>
      <c r="C11" s="41">
        <f t="shared" si="0"/>
        <v>124.57044673539518</v>
      </c>
      <c r="D11" s="42">
        <v>0</v>
      </c>
      <c r="E11" s="43">
        <v>24</v>
      </c>
      <c r="F11" s="43">
        <v>0</v>
      </c>
      <c r="G11" s="44">
        <v>0</v>
      </c>
      <c r="H11" s="45">
        <f>B11-SUM(D11:G11)</f>
        <v>5</v>
      </c>
      <c r="J11" s="28">
        <v>23280</v>
      </c>
      <c r="K11" s="46">
        <v>11480</v>
      </c>
      <c r="L11" s="47">
        <v>11800</v>
      </c>
    </row>
    <row r="12" spans="1:12" ht="20.25" customHeight="1" thickBot="1">
      <c r="A12" s="87" t="s">
        <v>11</v>
      </c>
      <c r="B12" s="48">
        <v>174</v>
      </c>
      <c r="C12" s="23">
        <f t="shared" si="0"/>
        <v>760.0576595465863</v>
      </c>
      <c r="D12" s="49">
        <v>90</v>
      </c>
      <c r="E12" s="50">
        <v>63</v>
      </c>
      <c r="F12" s="50">
        <v>10</v>
      </c>
      <c r="G12" s="51">
        <v>2</v>
      </c>
      <c r="H12" s="52">
        <f>B12-SUM(D12:G12)</f>
        <v>9</v>
      </c>
      <c r="J12" s="28">
        <v>22893</v>
      </c>
      <c r="K12" s="53">
        <v>10589</v>
      </c>
      <c r="L12" s="54">
        <v>12304</v>
      </c>
    </row>
    <row r="13" spans="1:12" ht="20.25" customHeight="1" thickBot="1">
      <c r="A13" s="88" t="s">
        <v>12</v>
      </c>
      <c r="B13" s="31">
        <f>SUM(B14:B17)</f>
        <v>264</v>
      </c>
      <c r="C13" s="12">
        <f t="shared" si="0"/>
        <v>196.97229704019279</v>
      </c>
      <c r="D13" s="55">
        <f>SUM(D14:D17)</f>
        <v>16</v>
      </c>
      <c r="E13" s="55">
        <f>SUM(E14:E17)</f>
        <v>187</v>
      </c>
      <c r="F13" s="55">
        <f>SUM(F14:F17)</f>
        <v>24</v>
      </c>
      <c r="G13" s="56">
        <f>SUM(G14:G17)</f>
        <v>1</v>
      </c>
      <c r="H13" s="57">
        <f>SUM(H14:H17)</f>
        <v>36</v>
      </c>
      <c r="J13" s="58">
        <v>134029</v>
      </c>
      <c r="K13" s="59">
        <v>65653</v>
      </c>
      <c r="L13" s="60">
        <v>68376</v>
      </c>
    </row>
    <row r="14" spans="1:12" ht="20.25" customHeight="1">
      <c r="A14" s="88" t="s">
        <v>13</v>
      </c>
      <c r="B14" s="40">
        <v>58</v>
      </c>
      <c r="C14" s="12">
        <f t="shared" si="0"/>
        <v>196.05191995673334</v>
      </c>
      <c r="D14" s="13">
        <v>13</v>
      </c>
      <c r="E14" s="14">
        <v>28</v>
      </c>
      <c r="F14" s="14">
        <v>6</v>
      </c>
      <c r="G14" s="15">
        <v>0</v>
      </c>
      <c r="H14" s="16">
        <f>B14-SUM(D14:G14)</f>
        <v>11</v>
      </c>
      <c r="J14" s="61">
        <v>29584</v>
      </c>
      <c r="K14" s="18">
        <v>14216</v>
      </c>
      <c r="L14" s="19">
        <v>15368</v>
      </c>
    </row>
    <row r="15" spans="1:12" ht="20.25" customHeight="1">
      <c r="A15" s="87" t="s">
        <v>14</v>
      </c>
      <c r="B15" s="48">
        <v>90</v>
      </c>
      <c r="C15" s="62">
        <f t="shared" si="0"/>
        <v>174.26662794074934</v>
      </c>
      <c r="D15" s="49">
        <v>3</v>
      </c>
      <c r="E15" s="50">
        <v>66</v>
      </c>
      <c r="F15" s="50">
        <v>9</v>
      </c>
      <c r="G15" s="51">
        <v>1</v>
      </c>
      <c r="H15" s="52">
        <f>B15-SUM(D15:G15)</f>
        <v>11</v>
      </c>
      <c r="J15" s="28">
        <v>51645</v>
      </c>
      <c r="K15" s="53">
        <v>25941</v>
      </c>
      <c r="L15" s="54">
        <v>25704</v>
      </c>
    </row>
    <row r="16" spans="1:12" ht="20.25" customHeight="1" thickBot="1">
      <c r="A16" s="87" t="s">
        <v>15</v>
      </c>
      <c r="B16" s="22">
        <v>55</v>
      </c>
      <c r="C16" s="63">
        <f t="shared" si="0"/>
        <v>157.71966047258545</v>
      </c>
      <c r="D16" s="49">
        <v>0</v>
      </c>
      <c r="E16" s="50">
        <v>35</v>
      </c>
      <c r="F16" s="50">
        <v>9</v>
      </c>
      <c r="G16" s="51">
        <v>0</v>
      </c>
      <c r="H16" s="52">
        <f>B16-SUM(D16:G16)</f>
        <v>11</v>
      </c>
      <c r="J16" s="28">
        <v>34872</v>
      </c>
      <c r="K16" s="53">
        <v>16868</v>
      </c>
      <c r="L16" s="54">
        <v>18004</v>
      </c>
    </row>
    <row r="17" spans="1:12" ht="20.25" customHeight="1" thickBot="1">
      <c r="A17" s="85" t="s">
        <v>16</v>
      </c>
      <c r="B17" s="31">
        <f>B18</f>
        <v>61</v>
      </c>
      <c r="C17" s="64">
        <f t="shared" si="0"/>
        <v>340.24988844265954</v>
      </c>
      <c r="D17" s="65">
        <f>D18</f>
        <v>0</v>
      </c>
      <c r="E17" s="66">
        <f>E18</f>
        <v>58</v>
      </c>
      <c r="F17" s="66">
        <f>F18</f>
        <v>0</v>
      </c>
      <c r="G17" s="65">
        <f>G18</f>
        <v>0</v>
      </c>
      <c r="H17" s="36">
        <f>H18</f>
        <v>3</v>
      </c>
      <c r="J17" s="67">
        <v>17928</v>
      </c>
      <c r="K17" s="68">
        <v>8628</v>
      </c>
      <c r="L17" s="39">
        <v>9300</v>
      </c>
    </row>
    <row r="18" spans="1:12" ht="20.25" customHeight="1" thickBot="1">
      <c r="A18" s="89" t="s">
        <v>17</v>
      </c>
      <c r="B18" s="31">
        <v>61</v>
      </c>
      <c r="C18" s="69">
        <f t="shared" si="0"/>
        <v>340.24988844265954</v>
      </c>
      <c r="D18" s="70">
        <v>0</v>
      </c>
      <c r="E18" s="71">
        <v>58</v>
      </c>
      <c r="F18" s="71">
        <v>0</v>
      </c>
      <c r="G18" s="72">
        <v>0</v>
      </c>
      <c r="H18" s="73">
        <f>B18-SUM(D18:G18)</f>
        <v>3</v>
      </c>
      <c r="J18" s="74">
        <v>17928</v>
      </c>
      <c r="K18" s="75">
        <v>8628</v>
      </c>
      <c r="L18" s="76">
        <v>9300</v>
      </c>
    </row>
    <row r="19" ht="13.5">
      <c r="H19" s="9"/>
    </row>
  </sheetData>
  <sheetProtection/>
  <mergeCells count="3">
    <mergeCell ref="F3:F5"/>
    <mergeCell ref="G3:G5"/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2006-03-20T09:35:57Z</cp:lastPrinted>
  <dcterms:created xsi:type="dcterms:W3CDTF">2006-02-27T08:05:06Z</dcterms:created>
  <dcterms:modified xsi:type="dcterms:W3CDTF">2010-02-17T05:22:44Z</dcterms:modified>
  <cp:category/>
  <cp:version/>
  <cp:contentType/>
  <cp:contentStatus/>
</cp:coreProperties>
</file>