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110" windowWidth="14895" windowHeight="5595" activeTab="0"/>
  </bookViews>
  <sheets>
    <sheet name="Sheet1" sheetId="1" r:id="rId1"/>
  </sheets>
  <definedNames>
    <definedName name="_A">'Sheet1'!$B$34:$B$35</definedName>
    <definedName name="_xlnm.Print_Area" localSheetId="0">'Sheet1'!$A$1:$T$20</definedName>
  </definedNames>
  <calcPr fullCalcOnLoad="1"/>
</workbook>
</file>

<file path=xl/sharedStrings.xml><?xml version="1.0" encoding="utf-8"?>
<sst xmlns="http://schemas.openxmlformats.org/spreadsheetml/2006/main" count="42" uniqueCount="38">
  <si>
    <t>（１）　医療施設等数（Ｔ３－１）</t>
  </si>
  <si>
    <t xml:space="preserve">病              院     </t>
  </si>
  <si>
    <t xml:space="preserve">一　般　診　療　所 </t>
  </si>
  <si>
    <t>管内市町</t>
  </si>
  <si>
    <t>施     設     数</t>
  </si>
  <si>
    <t>病       床       数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</si>
  <si>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</si>
  <si>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</si>
  <si>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</si>
  <si>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</si>
  <si>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</si>
  <si>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</si>
  <si>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</si>
  <si>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</si>
  <si>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</si>
  <si>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</si>
  <si>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</si>
  <si>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>　＊　救急指定告示病院の再掲</t>
  </si>
  <si>
    <t xml:space="preserve"> 本 巣 市</t>
  </si>
  <si>
    <t xml:space="preserve"> ｾﾝﾀｰを除く小計</t>
  </si>
  <si>
    <t xml:space="preserve">歯　科　　　診療所   </t>
  </si>
  <si>
    <t>総数</t>
  </si>
  <si>
    <t>療養</t>
  </si>
  <si>
    <t>療養　　以外</t>
  </si>
  <si>
    <t>病床数</t>
  </si>
  <si>
    <t>　</t>
  </si>
  <si>
    <t>総数</t>
  </si>
  <si>
    <t>無床</t>
  </si>
  <si>
    <t>有床</t>
  </si>
  <si>
    <t>助産所</t>
  </si>
  <si>
    <t>施術所</t>
  </si>
  <si>
    <t>精神</t>
  </si>
  <si>
    <t>一般</t>
  </si>
  <si>
    <t>救急＊</t>
  </si>
  <si>
    <t>結核</t>
  </si>
  <si>
    <t>感染症</t>
  </si>
  <si>
    <t>療養</t>
  </si>
  <si>
    <t>（平成２０年１０月１日現在）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</si>
</sst>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4">
    <font>
      <sz val="9.6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9.6"/>
      <name val="ＭＳ ゴシック"/>
      <family val="3"/>
    </font>
    <font>
      <sz val="7.95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1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 shrinkToFit="1"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178" fontId="3" fillId="0" borderId="28" xfId="0" applyNumberFormat="1" applyFont="1" applyBorder="1" applyAlignment="1">
      <alignment horizontal="right"/>
    </xf>
    <xf numFmtId="178" fontId="3" fillId="0" borderId="28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center" vertical="center" shrinkToFit="1"/>
      <protection locked="0"/>
    </xf>
    <xf numFmtId="3" fontId="5" fillId="0" borderId="0" xfId="0" applyNumberFormat="1" applyFont="1" applyBorder="1" applyAlignment="1">
      <alignment horizontal="center" vertical="center" wrapText="1" shrinkToFit="1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178" fontId="3" fillId="0" borderId="30" xfId="0" applyNumberFormat="1" applyFont="1" applyBorder="1" applyAlignment="1">
      <alignment horizontal="right"/>
    </xf>
    <xf numFmtId="178" fontId="3" fillId="0" borderId="31" xfId="0" applyNumberFormat="1" applyFont="1" applyBorder="1" applyAlignment="1">
      <alignment horizontal="right"/>
    </xf>
    <xf numFmtId="178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center"/>
    </xf>
    <xf numFmtId="178" fontId="3" fillId="0" borderId="4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178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>
      <alignment horizontal="right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applyProtection="1">
      <alignment horizontal="right"/>
      <protection locked="0"/>
    </xf>
    <xf numFmtId="178" fontId="23" fillId="0" borderId="11" xfId="0" applyNumberFormat="1" applyFont="1" applyBorder="1" applyAlignment="1">
      <alignment horizontal="right"/>
    </xf>
    <xf numFmtId="178" fontId="23" fillId="0" borderId="10" xfId="0" applyNumberFormat="1" applyFont="1" applyBorder="1" applyAlignment="1">
      <alignment horizontal="right"/>
    </xf>
    <xf numFmtId="178" fontId="23" fillId="0" borderId="13" xfId="0" applyNumberFormat="1" applyFont="1" applyBorder="1" applyAlignment="1">
      <alignment horizontal="right"/>
    </xf>
    <xf numFmtId="178" fontId="23" fillId="0" borderId="28" xfId="0" applyNumberFormat="1" applyFont="1" applyBorder="1" applyAlignment="1">
      <alignment horizontal="right"/>
    </xf>
    <xf numFmtId="178" fontId="23" fillId="0" borderId="16" xfId="0" applyNumberFormat="1" applyFont="1" applyBorder="1" applyAlignment="1">
      <alignment horizontal="right"/>
    </xf>
    <xf numFmtId="178" fontId="23" fillId="0" borderId="17" xfId="0" applyNumberFormat="1" applyFont="1" applyBorder="1" applyAlignment="1">
      <alignment horizontal="right"/>
    </xf>
    <xf numFmtId="178" fontId="23" fillId="0" borderId="10" xfId="0" applyNumberFormat="1" applyFont="1" applyBorder="1" applyAlignment="1" applyProtection="1">
      <alignment horizontal="right"/>
      <protection locked="0"/>
    </xf>
    <xf numFmtId="178" fontId="23" fillId="0" borderId="35" xfId="0" applyNumberFormat="1" applyFont="1" applyBorder="1" applyAlignment="1">
      <alignment horizontal="right"/>
    </xf>
    <xf numFmtId="178" fontId="23" fillId="0" borderId="43" xfId="0" applyNumberFormat="1" applyFont="1" applyBorder="1" applyAlignment="1">
      <alignment horizontal="right"/>
    </xf>
    <xf numFmtId="178" fontId="23" fillId="0" borderId="15" xfId="0" applyNumberFormat="1" applyFont="1" applyBorder="1" applyAlignment="1">
      <alignment horizontal="right"/>
    </xf>
    <xf numFmtId="178" fontId="23" fillId="0" borderId="44" xfId="0" applyNumberFormat="1" applyFont="1" applyBorder="1" applyAlignment="1">
      <alignment horizontal="right"/>
    </xf>
    <xf numFmtId="178" fontId="23" fillId="0" borderId="12" xfId="0" applyNumberFormat="1" applyFont="1" applyBorder="1" applyAlignment="1">
      <alignment horizontal="right"/>
    </xf>
    <xf numFmtId="178" fontId="23" fillId="0" borderId="34" xfId="0" applyNumberFormat="1" applyFont="1" applyBorder="1" applyAlignment="1">
      <alignment horizontal="right"/>
    </xf>
    <xf numFmtId="178" fontId="23" fillId="0" borderId="45" xfId="0" applyNumberFormat="1" applyFont="1" applyBorder="1" applyAlignment="1">
      <alignment horizontal="right"/>
    </xf>
    <xf numFmtId="178" fontId="23" fillId="0" borderId="46" xfId="0" applyNumberFormat="1" applyFont="1" applyBorder="1" applyAlignment="1">
      <alignment horizontal="right"/>
    </xf>
    <xf numFmtId="178" fontId="23" fillId="0" borderId="47" xfId="0" applyNumberFormat="1" applyFont="1" applyBorder="1" applyAlignment="1">
      <alignment horizontal="right"/>
    </xf>
    <xf numFmtId="178" fontId="23" fillId="0" borderId="41" xfId="0" applyNumberFormat="1" applyFont="1" applyBorder="1" applyAlignment="1">
      <alignment horizontal="right"/>
    </xf>
    <xf numFmtId="178" fontId="23" fillId="0" borderId="30" xfId="0" applyNumberFormat="1" applyFont="1" applyBorder="1" applyAlignment="1">
      <alignment horizontal="right"/>
    </xf>
    <xf numFmtId="178" fontId="23" fillId="0" borderId="31" xfId="0" applyNumberFormat="1" applyFont="1" applyBorder="1" applyAlignment="1">
      <alignment horizontal="right"/>
    </xf>
    <xf numFmtId="178" fontId="23" fillId="0" borderId="48" xfId="0" applyNumberFormat="1" applyFont="1" applyBorder="1" applyAlignment="1">
      <alignment horizontal="right"/>
    </xf>
    <xf numFmtId="178" fontId="23" fillId="0" borderId="49" xfId="0" applyNumberFormat="1" applyFont="1" applyBorder="1" applyAlignment="1">
      <alignment horizontal="right"/>
    </xf>
    <xf numFmtId="178" fontId="23" fillId="0" borderId="50" xfId="0" applyNumberFormat="1" applyFont="1" applyBorder="1" applyAlignment="1">
      <alignment horizontal="right"/>
    </xf>
    <xf numFmtId="178" fontId="23" fillId="0" borderId="51" xfId="0" applyNumberFormat="1" applyFont="1" applyBorder="1" applyAlignment="1">
      <alignment horizontal="right"/>
    </xf>
    <xf numFmtId="178" fontId="23" fillId="0" borderId="52" xfId="0" applyNumberFormat="1" applyFont="1" applyBorder="1" applyAlignment="1">
      <alignment horizontal="right"/>
    </xf>
    <xf numFmtId="178" fontId="23" fillId="0" borderId="53" xfId="0" applyNumberFormat="1" applyFont="1" applyBorder="1" applyAlignment="1" applyProtection="1">
      <alignment horizontal="right"/>
      <protection locked="0"/>
    </xf>
    <xf numFmtId="178" fontId="23" fillId="0" borderId="53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/>
    </xf>
    <xf numFmtId="178" fontId="23" fillId="0" borderId="54" xfId="0" applyNumberFormat="1" applyFont="1" applyBorder="1" applyAlignment="1">
      <alignment horizontal="right"/>
    </xf>
    <xf numFmtId="178" fontId="23" fillId="0" borderId="55" xfId="0" applyNumberFormat="1" applyFont="1" applyBorder="1" applyAlignment="1">
      <alignment horizontal="right"/>
    </xf>
    <xf numFmtId="178" fontId="23" fillId="0" borderId="56" xfId="0" applyNumberFormat="1" applyFont="1" applyBorder="1" applyAlignment="1">
      <alignment horizontal="right"/>
    </xf>
    <xf numFmtId="178" fontId="2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 wrapText="1"/>
      <protection locked="0"/>
    </xf>
    <xf numFmtId="3" fontId="3" fillId="0" borderId="6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3" fontId="3" fillId="0" borderId="62" xfId="0" applyNumberFormat="1" applyFont="1" applyBorder="1" applyAlignment="1" applyProtection="1">
      <alignment horizontal="center" vertical="center"/>
      <protection locked="0"/>
    </xf>
    <xf numFmtId="3" fontId="3" fillId="0" borderId="63" xfId="0" applyNumberFormat="1" applyFont="1" applyBorder="1" applyAlignment="1" applyProtection="1">
      <alignment horizontal="center" vertical="center"/>
      <protection locked="0"/>
    </xf>
    <xf numFmtId="3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3" fontId="3" fillId="0" borderId="66" xfId="0" applyNumberFormat="1" applyFont="1" applyBorder="1" applyAlignment="1" applyProtection="1">
      <alignment horizontal="center" vertical="center"/>
      <protection locked="0"/>
    </xf>
    <xf numFmtId="3" fontId="3" fillId="0" borderId="67" xfId="0" applyNumberFormat="1" applyFont="1" applyBorder="1" applyAlignment="1" applyProtection="1">
      <alignment horizontal="center" vertical="center"/>
      <protection locked="0"/>
    </xf>
    <xf numFmtId="3" fontId="3" fillId="0" borderId="68" xfId="0" applyNumberFormat="1" applyFont="1" applyBorder="1" applyAlignment="1" applyProtection="1">
      <alignment horizontal="center" vertical="center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69" xfId="0" applyNumberFormat="1" applyFont="1" applyBorder="1" applyAlignment="1" applyProtection="1">
      <alignment horizontal="center" vertical="center"/>
      <protection locked="0"/>
    </xf>
    <xf numFmtId="3" fontId="3" fillId="0" borderId="70" xfId="0" applyNumberFormat="1" applyFont="1" applyBorder="1" applyAlignment="1" applyProtection="1">
      <alignment horizontal="center" vertical="center"/>
      <protection locked="0"/>
    </xf>
    <xf numFmtId="3" fontId="3" fillId="0" borderId="71" xfId="0" applyNumberFormat="1" applyFont="1" applyBorder="1" applyAlignment="1" applyProtection="1">
      <alignment horizontal="center" vertical="center"/>
      <protection locked="0"/>
    </xf>
    <xf numFmtId="3" fontId="3" fillId="0" borderId="72" xfId="0" applyNumberFormat="1" applyFont="1" applyBorder="1" applyAlignment="1" applyProtection="1">
      <alignment horizontal="center" vertical="center"/>
      <protection locked="0"/>
    </xf>
    <xf numFmtId="3" fontId="3" fillId="0" borderId="7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6" sqref="L16"/>
    </sheetView>
  </sheetViews>
  <sheetFormatPr defaultColWidth="10.625" defaultRowHeight="16.5" customHeight="1"/>
  <cols>
    <col min="1" max="1" width="12.75390625" style="0" customWidth="1"/>
    <col min="2" max="2" width="6.625" style="0" customWidth="1"/>
    <col min="3" max="5" width="6.00390625" style="0" customWidth="1"/>
    <col min="6" max="6" width="7.375" style="0" customWidth="1"/>
    <col min="7" max="7" width="5.625" style="0" customWidth="1"/>
    <col min="8" max="8" width="5.875" style="0" customWidth="1"/>
    <col min="9" max="9" width="5.625" style="0" customWidth="1"/>
    <col min="10" max="10" width="6.125" style="0" customWidth="1"/>
    <col min="11" max="11" width="7.25390625" style="0" customWidth="1"/>
    <col min="12" max="14" width="6.625" style="0" customWidth="1"/>
    <col min="15" max="17" width="5.375" style="0" customWidth="1"/>
    <col min="18" max="20" width="7.00390625" style="0" customWidth="1"/>
    <col min="21" max="21" width="1.75390625" style="0" customWidth="1"/>
    <col min="22" max="27" width="4.625" style="0" customWidth="1"/>
  </cols>
  <sheetData>
    <row r="1" spans="1:21" ht="14.25">
      <c r="A1" s="3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  <c r="N1" s="58"/>
      <c r="O1" s="58"/>
      <c r="P1" s="57"/>
      <c r="Q1" s="57"/>
      <c r="R1" s="58"/>
      <c r="S1" s="58"/>
      <c r="T1" s="58"/>
      <c r="U1" s="1"/>
    </row>
    <row r="2" spans="1:21" ht="23.25" customHeight="1" thickBot="1">
      <c r="A2" s="4"/>
      <c r="B2" s="4"/>
      <c r="C2" s="4"/>
      <c r="D2" s="4"/>
      <c r="E2" s="4" t="s">
        <v>25</v>
      </c>
      <c r="F2" s="4"/>
      <c r="G2" s="4"/>
      <c r="H2" s="4"/>
      <c r="I2" s="4"/>
      <c r="J2" s="5"/>
      <c r="K2" s="4"/>
      <c r="L2" s="5"/>
      <c r="M2" s="4"/>
      <c r="N2" s="4"/>
      <c r="O2" s="4"/>
      <c r="P2" s="61"/>
      <c r="Q2" s="5"/>
      <c r="R2" s="4"/>
      <c r="S2" s="4"/>
      <c r="T2" s="62" t="s">
        <v>37</v>
      </c>
      <c r="U2" s="1"/>
    </row>
    <row r="3" spans="1:252" ht="20.25" customHeight="1">
      <c r="A3" s="24"/>
      <c r="B3" s="102" t="s">
        <v>1</v>
      </c>
      <c r="C3" s="103"/>
      <c r="D3" s="103"/>
      <c r="E3" s="103"/>
      <c r="F3" s="103"/>
      <c r="G3" s="103"/>
      <c r="H3" s="103"/>
      <c r="I3" s="103"/>
      <c r="J3" s="103"/>
      <c r="K3" s="104"/>
      <c r="L3" s="102" t="s">
        <v>2</v>
      </c>
      <c r="M3" s="103"/>
      <c r="N3" s="103"/>
      <c r="O3" s="108"/>
      <c r="P3" s="108"/>
      <c r="Q3" s="109"/>
      <c r="R3" s="94" t="s">
        <v>20</v>
      </c>
      <c r="S3" s="25"/>
      <c r="T3" s="26"/>
      <c r="U3" s="2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20.25" customHeight="1">
      <c r="A4" s="27" t="s">
        <v>3</v>
      </c>
      <c r="B4" s="97" t="s">
        <v>4</v>
      </c>
      <c r="C4" s="98"/>
      <c r="D4" s="98"/>
      <c r="E4" s="98"/>
      <c r="F4" s="99" t="s">
        <v>5</v>
      </c>
      <c r="G4" s="100"/>
      <c r="H4" s="100"/>
      <c r="I4" s="100"/>
      <c r="J4" s="100"/>
      <c r="K4" s="101"/>
      <c r="L4" s="106" t="s">
        <v>26</v>
      </c>
      <c r="M4" s="106" t="s">
        <v>27</v>
      </c>
      <c r="N4" s="97" t="s">
        <v>28</v>
      </c>
      <c r="O4" s="110" t="s">
        <v>24</v>
      </c>
      <c r="P4" s="111"/>
      <c r="Q4" s="112"/>
      <c r="R4" s="95"/>
      <c r="S4" s="29" t="s">
        <v>29</v>
      </c>
      <c r="T4" s="30" t="s">
        <v>30</v>
      </c>
      <c r="U4" s="2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23.25" customHeight="1" thickBot="1">
      <c r="A5" s="31"/>
      <c r="B5" s="6" t="s">
        <v>26</v>
      </c>
      <c r="C5" s="6" t="s">
        <v>31</v>
      </c>
      <c r="D5" s="6" t="s">
        <v>32</v>
      </c>
      <c r="E5" s="7" t="s">
        <v>33</v>
      </c>
      <c r="F5" s="6" t="s">
        <v>26</v>
      </c>
      <c r="G5" s="6" t="s">
        <v>31</v>
      </c>
      <c r="H5" s="6" t="s">
        <v>34</v>
      </c>
      <c r="I5" s="43" t="s">
        <v>35</v>
      </c>
      <c r="J5" s="8" t="s">
        <v>36</v>
      </c>
      <c r="K5" s="6" t="s">
        <v>32</v>
      </c>
      <c r="L5" s="107"/>
      <c r="M5" s="107"/>
      <c r="N5" s="105"/>
      <c r="O5" s="45" t="s">
        <v>21</v>
      </c>
      <c r="P5" s="49" t="s">
        <v>22</v>
      </c>
      <c r="Q5" s="44" t="s">
        <v>23</v>
      </c>
      <c r="R5" s="96"/>
      <c r="S5" s="28"/>
      <c r="T5" s="32"/>
      <c r="U5" s="2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1" ht="20.25" customHeight="1" thickBot="1">
      <c r="A6" s="33" t="s">
        <v>6</v>
      </c>
      <c r="B6" s="9">
        <f aca="true" t="shared" si="0" ref="B6:B15">C6+D6</f>
        <v>10</v>
      </c>
      <c r="C6" s="9">
        <f>C7+C13</f>
        <v>1</v>
      </c>
      <c r="D6" s="9">
        <f>D7+D13</f>
        <v>9</v>
      </c>
      <c r="E6" s="9">
        <f>E7+E13</f>
        <v>6</v>
      </c>
      <c r="F6" s="63">
        <f aca="true" t="shared" si="1" ref="F6:F16">SUM(G6:K6)</f>
        <v>2021</v>
      </c>
      <c r="G6" s="9">
        <f>G7+G13</f>
        <v>197</v>
      </c>
      <c r="H6" s="9">
        <f>H7+H13</f>
        <v>10</v>
      </c>
      <c r="I6" s="9">
        <f>I7+I13</f>
        <v>0</v>
      </c>
      <c r="J6" s="63">
        <f>J7+J13</f>
        <v>415</v>
      </c>
      <c r="K6" s="63">
        <f>K7+K13</f>
        <v>1399</v>
      </c>
      <c r="L6" s="63">
        <f aca="true" t="shared" si="2" ref="L6:L16">N6+M6</f>
        <v>266</v>
      </c>
      <c r="M6" s="9">
        <f aca="true" t="shared" si="3" ref="M6:T6">M7+M13</f>
        <v>229</v>
      </c>
      <c r="N6" s="63">
        <f t="shared" si="3"/>
        <v>37</v>
      </c>
      <c r="O6" s="80">
        <f t="shared" si="3"/>
        <v>463</v>
      </c>
      <c r="P6" s="75">
        <f t="shared" si="3"/>
        <v>102</v>
      </c>
      <c r="Q6" s="74">
        <f t="shared" si="3"/>
        <v>361</v>
      </c>
      <c r="R6" s="63">
        <f t="shared" si="3"/>
        <v>168</v>
      </c>
      <c r="S6" s="9">
        <f t="shared" si="3"/>
        <v>12</v>
      </c>
      <c r="T6" s="86">
        <f t="shared" si="3"/>
        <v>353</v>
      </c>
      <c r="U6" s="21"/>
    </row>
    <row r="7" spans="1:21" ht="20.25" customHeight="1" thickBot="1">
      <c r="A7" s="34" t="s">
        <v>19</v>
      </c>
      <c r="B7" s="9">
        <f t="shared" si="0"/>
        <v>8</v>
      </c>
      <c r="C7" s="9">
        <f>SUM(C8:C10)</f>
        <v>1</v>
      </c>
      <c r="D7" s="9">
        <f>SUM(D8:D10)</f>
        <v>7</v>
      </c>
      <c r="E7" s="9">
        <f>SUM(E8:E10)</f>
        <v>4</v>
      </c>
      <c r="F7" s="63">
        <f t="shared" si="1"/>
        <v>1675</v>
      </c>
      <c r="G7" s="9">
        <f>SUM(G8:G10)</f>
        <v>197</v>
      </c>
      <c r="H7" s="9">
        <f>SUM(H8:H10)</f>
        <v>10</v>
      </c>
      <c r="I7" s="9">
        <f>SUM(I8:I10)</f>
        <v>0</v>
      </c>
      <c r="J7" s="63">
        <f>IF(SUM(J8:J10)=0,"- ",SUM(J8:J10))</f>
        <v>355</v>
      </c>
      <c r="K7" s="63">
        <f>IF(SUM(K8:K10)=0,"- ",SUM(K8:K10))</f>
        <v>1113</v>
      </c>
      <c r="L7" s="9">
        <f t="shared" si="2"/>
        <v>172</v>
      </c>
      <c r="M7" s="63">
        <f aca="true" t="shared" si="4" ref="M7:T7">SUM(M8:M10)</f>
        <v>144</v>
      </c>
      <c r="N7" s="63">
        <f t="shared" si="4"/>
        <v>28</v>
      </c>
      <c r="O7" s="80">
        <f t="shared" si="4"/>
        <v>328</v>
      </c>
      <c r="P7" s="76">
        <f t="shared" si="4"/>
        <v>60</v>
      </c>
      <c r="Q7" s="73">
        <f t="shared" si="4"/>
        <v>268</v>
      </c>
      <c r="R7" s="63">
        <f t="shared" si="4"/>
        <v>116</v>
      </c>
      <c r="S7" s="63">
        <f t="shared" si="4"/>
        <v>8</v>
      </c>
      <c r="T7" s="86">
        <f t="shared" si="4"/>
        <v>235</v>
      </c>
      <c r="U7" s="21"/>
    </row>
    <row r="8" spans="1:21" ht="20.25" customHeight="1">
      <c r="A8" s="33" t="s">
        <v>7</v>
      </c>
      <c r="B8" s="9">
        <f t="shared" si="0"/>
        <v>2</v>
      </c>
      <c r="C8" s="9">
        <v>0</v>
      </c>
      <c r="D8" s="9">
        <v>2</v>
      </c>
      <c r="E8" s="9">
        <v>1</v>
      </c>
      <c r="F8" s="63">
        <f t="shared" si="1"/>
        <v>473</v>
      </c>
      <c r="G8" s="9">
        <v>48</v>
      </c>
      <c r="H8" s="9">
        <v>10</v>
      </c>
      <c r="I8" s="9">
        <v>0</v>
      </c>
      <c r="J8" s="63">
        <v>144</v>
      </c>
      <c r="K8" s="63">
        <v>271</v>
      </c>
      <c r="L8" s="63">
        <f t="shared" si="2"/>
        <v>38</v>
      </c>
      <c r="M8" s="63">
        <v>34</v>
      </c>
      <c r="N8" s="9">
        <v>4</v>
      </c>
      <c r="O8" s="46">
        <f>P8+Q8</f>
        <v>28</v>
      </c>
      <c r="P8" s="50">
        <v>0</v>
      </c>
      <c r="Q8" s="10">
        <v>28</v>
      </c>
      <c r="R8" s="9">
        <v>32</v>
      </c>
      <c r="S8" s="9">
        <v>2</v>
      </c>
      <c r="T8" s="86">
        <v>53</v>
      </c>
      <c r="U8" s="21"/>
    </row>
    <row r="9" spans="1:21" ht="20.25" customHeight="1" thickBot="1">
      <c r="A9" s="35" t="s">
        <v>8</v>
      </c>
      <c r="B9" s="11">
        <f t="shared" si="0"/>
        <v>4</v>
      </c>
      <c r="C9" s="12">
        <v>1</v>
      </c>
      <c r="D9" s="12">
        <v>3</v>
      </c>
      <c r="E9" s="12">
        <v>2</v>
      </c>
      <c r="F9" s="64">
        <f t="shared" si="1"/>
        <v>617</v>
      </c>
      <c r="G9" s="12">
        <v>149</v>
      </c>
      <c r="H9" s="12">
        <v>0</v>
      </c>
      <c r="I9" s="12">
        <v>0</v>
      </c>
      <c r="J9" s="64">
        <v>58</v>
      </c>
      <c r="K9" s="12">
        <v>410</v>
      </c>
      <c r="L9" s="64">
        <f t="shared" si="2"/>
        <v>98</v>
      </c>
      <c r="M9" s="69">
        <v>82</v>
      </c>
      <c r="N9" s="69">
        <v>16</v>
      </c>
      <c r="O9" s="81">
        <f>P9+Q9</f>
        <v>210</v>
      </c>
      <c r="P9" s="70">
        <v>45</v>
      </c>
      <c r="Q9" s="72">
        <v>165</v>
      </c>
      <c r="R9" s="12">
        <v>58</v>
      </c>
      <c r="S9" s="69">
        <v>6</v>
      </c>
      <c r="T9" s="87">
        <v>136</v>
      </c>
      <c r="U9" s="21"/>
    </row>
    <row r="10" spans="1:21" ht="20.25" customHeight="1" thickBot="1">
      <c r="A10" s="55" t="s">
        <v>9</v>
      </c>
      <c r="B10" s="13">
        <f t="shared" si="0"/>
        <v>2</v>
      </c>
      <c r="C10" s="13">
        <f>SUM(C11:C12)</f>
        <v>0</v>
      </c>
      <c r="D10" s="13">
        <f>SUM(D11:D12)</f>
        <v>2</v>
      </c>
      <c r="E10" s="13">
        <f>SUM(E11:E12)</f>
        <v>1</v>
      </c>
      <c r="F10" s="65">
        <f t="shared" si="1"/>
        <v>585</v>
      </c>
      <c r="G10" s="13">
        <f>SUM(G11:G12)</f>
        <v>0</v>
      </c>
      <c r="H10" s="13">
        <f>SUM(H11:H12)</f>
        <v>0</v>
      </c>
      <c r="I10" s="13">
        <f>SUM(I11:I12)</f>
        <v>0</v>
      </c>
      <c r="J10" s="13">
        <f>SUM(J11:J12)</f>
        <v>153</v>
      </c>
      <c r="K10" s="65">
        <f>SUM(K11:K12)</f>
        <v>432</v>
      </c>
      <c r="L10" s="13">
        <f t="shared" si="2"/>
        <v>36</v>
      </c>
      <c r="M10" s="65">
        <f aca="true" t="shared" si="5" ref="M10:T10">SUM(M11:M12)</f>
        <v>28</v>
      </c>
      <c r="N10" s="65">
        <f t="shared" si="5"/>
        <v>8</v>
      </c>
      <c r="O10" s="82">
        <f t="shared" si="5"/>
        <v>90</v>
      </c>
      <c r="P10" s="56">
        <f t="shared" si="5"/>
        <v>15</v>
      </c>
      <c r="Q10" s="59">
        <f t="shared" si="5"/>
        <v>75</v>
      </c>
      <c r="R10" s="65">
        <f t="shared" si="5"/>
        <v>26</v>
      </c>
      <c r="S10" s="13">
        <f t="shared" si="5"/>
        <v>0</v>
      </c>
      <c r="T10" s="93">
        <f t="shared" si="5"/>
        <v>46</v>
      </c>
      <c r="U10" s="21"/>
    </row>
    <row r="11" spans="1:21" ht="20.25" customHeight="1">
      <c r="A11" s="38" t="s">
        <v>10</v>
      </c>
      <c r="B11" s="11">
        <f t="shared" si="0"/>
        <v>0</v>
      </c>
      <c r="C11" s="11">
        <v>0</v>
      </c>
      <c r="D11" s="11">
        <v>0</v>
      </c>
      <c r="E11" s="11">
        <v>0</v>
      </c>
      <c r="F11" s="11">
        <f t="shared" si="1"/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f t="shared" si="2"/>
        <v>16</v>
      </c>
      <c r="M11" s="64">
        <v>13</v>
      </c>
      <c r="N11" s="64">
        <v>3</v>
      </c>
      <c r="O11" s="81">
        <f>P11+Q11</f>
        <v>24</v>
      </c>
      <c r="P11" s="51">
        <v>6</v>
      </c>
      <c r="Q11" s="72">
        <v>18</v>
      </c>
      <c r="R11" s="11">
        <v>13</v>
      </c>
      <c r="S11" s="11">
        <v>0</v>
      </c>
      <c r="T11" s="88">
        <v>25</v>
      </c>
      <c r="U11" s="21"/>
    </row>
    <row r="12" spans="1:21" ht="20.25" customHeight="1" thickBot="1">
      <c r="A12" s="36" t="s">
        <v>11</v>
      </c>
      <c r="B12" s="11">
        <f t="shared" si="0"/>
        <v>2</v>
      </c>
      <c r="C12" s="11">
        <v>0</v>
      </c>
      <c r="D12" s="11">
        <v>2</v>
      </c>
      <c r="E12" s="11">
        <v>1</v>
      </c>
      <c r="F12" s="64">
        <f t="shared" si="1"/>
        <v>585</v>
      </c>
      <c r="G12" s="11">
        <v>0</v>
      </c>
      <c r="H12" s="11">
        <v>0</v>
      </c>
      <c r="I12" s="11">
        <v>0</v>
      </c>
      <c r="J12" s="11">
        <v>153</v>
      </c>
      <c r="K12" s="64">
        <v>432</v>
      </c>
      <c r="L12" s="11">
        <f t="shared" si="2"/>
        <v>20</v>
      </c>
      <c r="M12" s="64">
        <v>15</v>
      </c>
      <c r="N12" s="11">
        <v>5</v>
      </c>
      <c r="O12" s="47">
        <f>P12+Q12</f>
        <v>66</v>
      </c>
      <c r="P12" s="51">
        <v>9</v>
      </c>
      <c r="Q12" s="16">
        <v>57</v>
      </c>
      <c r="R12" s="64">
        <v>13</v>
      </c>
      <c r="S12" s="11">
        <v>0</v>
      </c>
      <c r="T12" s="88">
        <v>21</v>
      </c>
      <c r="U12" s="21"/>
    </row>
    <row r="13" spans="1:21" ht="20.25" customHeight="1" thickBot="1">
      <c r="A13" s="37" t="s">
        <v>12</v>
      </c>
      <c r="B13" s="13">
        <f t="shared" si="0"/>
        <v>2</v>
      </c>
      <c r="C13" s="13">
        <f>SUM(C14:C17)</f>
        <v>0</v>
      </c>
      <c r="D13" s="13">
        <f>SUM(D14:D17)</f>
        <v>2</v>
      </c>
      <c r="E13" s="13">
        <f>SUM(E14:E17)</f>
        <v>2</v>
      </c>
      <c r="F13" s="13">
        <f t="shared" si="1"/>
        <v>346</v>
      </c>
      <c r="G13" s="13">
        <f>SUM(G14:G17)</f>
        <v>0</v>
      </c>
      <c r="H13" s="13">
        <f>SUM(H14:H17)</f>
        <v>0</v>
      </c>
      <c r="I13" s="13">
        <f>SUM(I14:I17)</f>
        <v>0</v>
      </c>
      <c r="J13" s="13">
        <f>SUM(J14:J17)</f>
        <v>60</v>
      </c>
      <c r="K13" s="13">
        <f>SUM(K14:K17)</f>
        <v>286</v>
      </c>
      <c r="L13" s="65">
        <f t="shared" si="2"/>
        <v>94</v>
      </c>
      <c r="M13" s="65">
        <f aca="true" t="shared" si="6" ref="M13:T13">SUM(M14:M17)</f>
        <v>85</v>
      </c>
      <c r="N13" s="65">
        <f t="shared" si="6"/>
        <v>9</v>
      </c>
      <c r="O13" s="82">
        <f t="shared" si="6"/>
        <v>135</v>
      </c>
      <c r="P13" s="56">
        <f t="shared" si="6"/>
        <v>42</v>
      </c>
      <c r="Q13" s="79">
        <f t="shared" si="6"/>
        <v>93</v>
      </c>
      <c r="R13" s="13">
        <f t="shared" si="6"/>
        <v>52</v>
      </c>
      <c r="S13" s="65">
        <f t="shared" si="6"/>
        <v>4</v>
      </c>
      <c r="T13" s="93">
        <f t="shared" si="6"/>
        <v>118</v>
      </c>
      <c r="U13" s="21"/>
    </row>
    <row r="14" spans="1:21" ht="20.25" customHeight="1">
      <c r="A14" s="38" t="s">
        <v>13</v>
      </c>
      <c r="B14" s="14">
        <f t="shared" si="0"/>
        <v>1</v>
      </c>
      <c r="C14" s="14">
        <v>0</v>
      </c>
      <c r="D14" s="14">
        <v>1</v>
      </c>
      <c r="E14" s="14">
        <v>1</v>
      </c>
      <c r="F14" s="14">
        <f t="shared" si="1"/>
        <v>316</v>
      </c>
      <c r="G14" s="14">
        <v>0</v>
      </c>
      <c r="H14" s="14">
        <v>0</v>
      </c>
      <c r="I14" s="14">
        <v>0</v>
      </c>
      <c r="J14" s="14">
        <v>60</v>
      </c>
      <c r="K14" s="14">
        <v>256</v>
      </c>
      <c r="L14" s="14">
        <f t="shared" si="2"/>
        <v>22</v>
      </c>
      <c r="M14" s="14">
        <v>22</v>
      </c>
      <c r="N14" s="14">
        <v>0</v>
      </c>
      <c r="O14" s="48">
        <f>P14+Q14</f>
        <v>0</v>
      </c>
      <c r="P14" s="52">
        <v>0</v>
      </c>
      <c r="Q14" s="17">
        <v>0</v>
      </c>
      <c r="R14" s="14">
        <v>10</v>
      </c>
      <c r="S14" s="14">
        <v>1</v>
      </c>
      <c r="T14" s="89">
        <v>24</v>
      </c>
      <c r="U14" s="21"/>
    </row>
    <row r="15" spans="1:21" ht="20.25" customHeight="1">
      <c r="A15" s="39" t="s">
        <v>14</v>
      </c>
      <c r="B15" s="18">
        <f t="shared" si="0"/>
        <v>1</v>
      </c>
      <c r="C15" s="18">
        <v>0</v>
      </c>
      <c r="D15" s="18">
        <v>1</v>
      </c>
      <c r="E15" s="18">
        <v>1</v>
      </c>
      <c r="F15" s="18">
        <f t="shared" si="1"/>
        <v>30</v>
      </c>
      <c r="G15" s="18">
        <v>0</v>
      </c>
      <c r="H15" s="18">
        <v>0</v>
      </c>
      <c r="I15" s="18">
        <v>0</v>
      </c>
      <c r="J15" s="18">
        <v>0</v>
      </c>
      <c r="K15" s="18">
        <v>30</v>
      </c>
      <c r="L15" s="18">
        <f t="shared" si="2"/>
        <v>28</v>
      </c>
      <c r="M15" s="67">
        <v>24</v>
      </c>
      <c r="N15" s="67">
        <v>4</v>
      </c>
      <c r="O15" s="83">
        <f>P15+Q15</f>
        <v>47</v>
      </c>
      <c r="P15" s="60">
        <v>18</v>
      </c>
      <c r="Q15" s="71">
        <v>29</v>
      </c>
      <c r="R15" s="67">
        <v>16</v>
      </c>
      <c r="S15" s="18">
        <v>2</v>
      </c>
      <c r="T15" s="90">
        <v>35</v>
      </c>
      <c r="U15" s="21"/>
    </row>
    <row r="16" spans="1:21" ht="20.25" customHeight="1" thickBot="1">
      <c r="A16" s="38" t="s">
        <v>18</v>
      </c>
      <c r="B16" s="11">
        <f>C16+D16</f>
        <v>0</v>
      </c>
      <c r="C16" s="11">
        <v>0</v>
      </c>
      <c r="D16" s="11">
        <v>0</v>
      </c>
      <c r="E16" s="11">
        <v>0</v>
      </c>
      <c r="F16" s="11">
        <f t="shared" si="1"/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67">
        <f t="shared" si="2"/>
        <v>23</v>
      </c>
      <c r="M16" s="64">
        <v>22</v>
      </c>
      <c r="N16" s="11">
        <v>1</v>
      </c>
      <c r="O16" s="47">
        <f>P16+Q16</f>
        <v>15</v>
      </c>
      <c r="P16" s="51">
        <v>12</v>
      </c>
      <c r="Q16" s="16">
        <v>3</v>
      </c>
      <c r="R16" s="64">
        <v>13</v>
      </c>
      <c r="S16" s="11">
        <v>0</v>
      </c>
      <c r="T16" s="88">
        <v>32</v>
      </c>
      <c r="U16" s="21"/>
    </row>
    <row r="17" spans="1:21" ht="20.25" customHeight="1" thickBot="1">
      <c r="A17" s="37" t="s">
        <v>15</v>
      </c>
      <c r="B17" s="19">
        <f>B18</f>
        <v>0</v>
      </c>
      <c r="C17" s="19">
        <f aca="true" t="shared" si="7" ref="C17:T17">C18</f>
        <v>0</v>
      </c>
      <c r="D17" s="19">
        <f t="shared" si="7"/>
        <v>0</v>
      </c>
      <c r="E17" s="19">
        <f t="shared" si="7"/>
        <v>0</v>
      </c>
      <c r="F17" s="19">
        <f t="shared" si="7"/>
        <v>0</v>
      </c>
      <c r="G17" s="19">
        <f t="shared" si="7"/>
        <v>0</v>
      </c>
      <c r="H17" s="19">
        <f t="shared" si="7"/>
        <v>0</v>
      </c>
      <c r="I17" s="19">
        <f t="shared" si="7"/>
        <v>0</v>
      </c>
      <c r="J17" s="19">
        <f>J18</f>
        <v>0</v>
      </c>
      <c r="K17" s="19">
        <f>K18</f>
        <v>0</v>
      </c>
      <c r="L17" s="19">
        <f t="shared" si="7"/>
        <v>21</v>
      </c>
      <c r="M17" s="68">
        <f>M18</f>
        <v>17</v>
      </c>
      <c r="N17" s="68">
        <f t="shared" si="7"/>
        <v>4</v>
      </c>
      <c r="O17" s="84">
        <f t="shared" si="7"/>
        <v>73</v>
      </c>
      <c r="P17" s="53">
        <f t="shared" si="7"/>
        <v>12</v>
      </c>
      <c r="Q17" s="77">
        <f t="shared" si="7"/>
        <v>61</v>
      </c>
      <c r="R17" s="19">
        <f t="shared" si="7"/>
        <v>13</v>
      </c>
      <c r="S17" s="68">
        <f t="shared" si="7"/>
        <v>1</v>
      </c>
      <c r="T17" s="91">
        <f t="shared" si="7"/>
        <v>27</v>
      </c>
      <c r="U17" s="21"/>
    </row>
    <row r="18" spans="1:21" ht="20.25" customHeight="1" thickBot="1">
      <c r="A18" s="40" t="s">
        <v>16</v>
      </c>
      <c r="B18" s="41">
        <f>C18+D18</f>
        <v>0</v>
      </c>
      <c r="C18" s="41">
        <v>0</v>
      </c>
      <c r="D18" s="41">
        <v>0</v>
      </c>
      <c r="E18" s="41">
        <v>0</v>
      </c>
      <c r="F18" s="41">
        <f>SUM(G18:K18)</f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41">
        <f>N18+M18</f>
        <v>21</v>
      </c>
      <c r="M18" s="66">
        <v>17</v>
      </c>
      <c r="N18" s="66">
        <v>4</v>
      </c>
      <c r="O18" s="85">
        <f>P18+Q18</f>
        <v>73</v>
      </c>
      <c r="P18" s="54">
        <v>12</v>
      </c>
      <c r="Q18" s="78">
        <v>61</v>
      </c>
      <c r="R18" s="41">
        <v>13</v>
      </c>
      <c r="S18" s="66">
        <v>1</v>
      </c>
      <c r="T18" s="92">
        <v>27</v>
      </c>
      <c r="U18" s="21"/>
    </row>
    <row r="19" spans="1:20" ht="12">
      <c r="A19" s="15"/>
      <c r="B19" s="22"/>
      <c r="C19" s="23"/>
      <c r="D19" s="23"/>
      <c r="E19" s="23"/>
      <c r="F19" s="22"/>
      <c r="G19" s="23"/>
      <c r="H19" s="23"/>
      <c r="I19" s="23"/>
      <c r="J19" s="23"/>
      <c r="K19" s="23"/>
      <c r="L19" s="22"/>
      <c r="M19" s="23"/>
      <c r="N19" s="23"/>
      <c r="O19" s="23"/>
      <c r="P19" s="23"/>
      <c r="Q19" s="23"/>
      <c r="R19" s="23"/>
      <c r="S19" s="23"/>
      <c r="T19" s="23"/>
    </row>
    <row r="20" spans="1:21" ht="12">
      <c r="A20" s="5" t="s">
        <v>17</v>
      </c>
      <c r="B20" s="4"/>
      <c r="C20" s="4"/>
      <c r="D20" s="4"/>
      <c r="E20" s="4"/>
      <c r="F20" s="4"/>
      <c r="G20" s="4"/>
      <c r="H20" s="4"/>
      <c r="I20" s="4"/>
      <c r="J20" s="5"/>
      <c r="K20" s="4"/>
      <c r="L20" s="4"/>
      <c r="M20" s="4"/>
      <c r="N20" s="5"/>
      <c r="O20" s="4"/>
      <c r="P20" s="5"/>
      <c r="Q20" s="5"/>
      <c r="R20" s="4"/>
      <c r="S20" s="4"/>
      <c r="T20" s="4"/>
      <c r="U20" s="1"/>
    </row>
    <row r="21" spans="2:21" ht="12">
      <c r="B21" s="1"/>
      <c r="C21" s="1"/>
      <c r="D21" s="1"/>
      <c r="E21" s="1"/>
      <c r="F21" s="1"/>
      <c r="G21" s="1"/>
      <c r="H21" s="1"/>
      <c r="I21" s="1"/>
      <c r="K21" s="1"/>
      <c r="L21" s="1"/>
      <c r="M21" s="1"/>
      <c r="O21" s="1"/>
      <c r="R21" s="1"/>
      <c r="S21" s="1"/>
      <c r="T21" s="1"/>
      <c r="U21" s="1"/>
    </row>
    <row r="22" spans="1:21" ht="12">
      <c r="A22" s="1"/>
      <c r="B22" s="1"/>
      <c r="C22" s="1"/>
      <c r="D22" s="1"/>
      <c r="E22" s="1"/>
      <c r="F22" s="1"/>
      <c r="G22" s="1"/>
      <c r="H22" s="1"/>
      <c r="I22" s="1"/>
      <c r="K22" s="1"/>
      <c r="L22" s="1"/>
      <c r="M22" s="1"/>
      <c r="O22" s="1"/>
      <c r="R22" s="1"/>
      <c r="S22" s="1"/>
      <c r="T22" s="1"/>
      <c r="U22" s="1"/>
    </row>
    <row r="23" spans="1:21" ht="12">
      <c r="A23" s="1"/>
      <c r="M23" s="1"/>
      <c r="O23" s="1"/>
      <c r="R23" s="1"/>
      <c r="S23" s="1"/>
      <c r="T23" s="1"/>
      <c r="U23" s="1"/>
    </row>
    <row r="24" spans="1:21" ht="12">
      <c r="A24" s="1"/>
      <c r="M24" s="1"/>
      <c r="O24" s="1"/>
      <c r="R24" s="1"/>
      <c r="S24" s="1"/>
      <c r="T24" s="1"/>
      <c r="U24" s="1"/>
    </row>
    <row r="25" spans="1:21" ht="12">
      <c r="A25" s="1"/>
      <c r="M25" s="1"/>
      <c r="O25" s="1"/>
      <c r="R25" s="1"/>
      <c r="S25" s="1"/>
      <c r="T25" s="1"/>
      <c r="U25" s="1"/>
    </row>
    <row r="26" spans="1:21" ht="12">
      <c r="A26" s="1"/>
      <c r="M26" s="1"/>
      <c r="O26" s="1"/>
      <c r="R26" s="1"/>
      <c r="S26" s="1"/>
      <c r="T26" s="1"/>
      <c r="U26" s="1"/>
    </row>
    <row r="27" spans="1:21" ht="12">
      <c r="A27" s="1"/>
      <c r="M27" s="1"/>
      <c r="O27" s="1"/>
      <c r="R27" s="1"/>
      <c r="S27" s="1"/>
      <c r="T27" s="1"/>
      <c r="U27" s="1"/>
    </row>
  </sheetData>
  <sheetProtection/>
  <mergeCells count="9">
    <mergeCell ref="R3:R5"/>
    <mergeCell ref="B4:E4"/>
    <mergeCell ref="F4:K4"/>
    <mergeCell ref="B3:K3"/>
    <mergeCell ref="N4:N5"/>
    <mergeCell ref="M4:M5"/>
    <mergeCell ref="L4:L5"/>
    <mergeCell ref="L3:Q3"/>
    <mergeCell ref="O4:Q4"/>
  </mergeCells>
  <printOptions/>
  <pageMargins left="0.9055118110236221" right="0.9055118110236221" top="0.984251968503937" bottom="0.984251968503937" header="0" footer="0"/>
  <pageSetup horizontalDpi="400" verticalDpi="4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医療施設等数</dc:title>
  <dc:subject/>
  <dc:creator>岐阜県</dc:creator>
  <cp:keywords/>
  <dc:description/>
  <cp:lastModifiedBy>p85904</cp:lastModifiedBy>
  <cp:lastPrinted>2010-03-18T07:14:05Z</cp:lastPrinted>
  <dcterms:created xsi:type="dcterms:W3CDTF">2005-03-21T13:04:24Z</dcterms:created>
  <dcterms:modified xsi:type="dcterms:W3CDTF">2010-03-18T07:14:17Z</dcterms:modified>
  <cp:category/>
  <cp:version/>
  <cp:contentType/>
  <cp:contentStatus/>
  <cp:revision>37</cp:revision>
</cp:coreProperties>
</file>