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'Sheet1'!$A$1:$W$37</definedName>
  </definedNames>
  <calcPr fullCalcOnLoad="1"/>
</workbook>
</file>

<file path=xl/sharedStrings.xml><?xml version="1.0" encoding="utf-8"?>
<sst xmlns="http://schemas.openxmlformats.org/spreadsheetml/2006/main" count="132" uniqueCount="76">
  <si>
    <t xml:space="preserve"> </t>
  </si>
  <si>
    <t>　</t>
  </si>
  <si>
    <t>医</t>
  </si>
  <si>
    <t>歯</t>
  </si>
  <si>
    <t>獣</t>
  </si>
  <si>
    <t>薬</t>
  </si>
  <si>
    <t>助</t>
  </si>
  <si>
    <t>看</t>
  </si>
  <si>
    <t>准</t>
  </si>
  <si>
    <t>栄</t>
  </si>
  <si>
    <t>そ</t>
  </si>
  <si>
    <t>師</t>
  </si>
  <si>
    <t>科</t>
  </si>
  <si>
    <t>剤</t>
  </si>
  <si>
    <t>健</t>
  </si>
  <si>
    <t>産</t>
  </si>
  <si>
    <t>護</t>
  </si>
  <si>
    <t>養</t>
  </si>
  <si>
    <t>の</t>
  </si>
  <si>
    <t>計</t>
  </si>
  <si>
    <t>士</t>
  </si>
  <si>
    <t>他</t>
  </si>
  <si>
    <t>遣</t>
  </si>
  <si>
    <t>流</t>
  </si>
  <si>
    <t>管内計</t>
  </si>
  <si>
    <t>常　勤</t>
  </si>
  <si>
    <t>非常勤</t>
  </si>
  <si>
    <t>羽島市</t>
  </si>
  <si>
    <t>各務原市</t>
  </si>
  <si>
    <t>羽島郡計</t>
  </si>
  <si>
    <t>岐南町</t>
  </si>
  <si>
    <t>笠松町</t>
  </si>
  <si>
    <t>本巣郡計</t>
  </si>
  <si>
    <t>北方町</t>
  </si>
  <si>
    <t>　　注</t>
  </si>
  <si>
    <t>再掲</t>
  </si>
  <si>
    <t>士</t>
  </si>
  <si>
    <t>山県市</t>
  </si>
  <si>
    <t>瑞穂市</t>
  </si>
  <si>
    <t>本巣市</t>
  </si>
  <si>
    <t>本巣・山県センター</t>
  </si>
  <si>
    <t>師</t>
  </si>
  <si>
    <t>理</t>
  </si>
  <si>
    <t>学</t>
  </si>
  <si>
    <t>療</t>
  </si>
  <si>
    <t>法</t>
  </si>
  <si>
    <t>作</t>
  </si>
  <si>
    <t>業</t>
  </si>
  <si>
    <t>歯</t>
  </si>
  <si>
    <t>科</t>
  </si>
  <si>
    <t>衛</t>
  </si>
  <si>
    <t>生</t>
  </si>
  <si>
    <t>診</t>
  </si>
  <si>
    <t>放</t>
  </si>
  <si>
    <t>線</t>
  </si>
  <si>
    <t>射</t>
  </si>
  <si>
    <t>技</t>
  </si>
  <si>
    <t>臨</t>
  </si>
  <si>
    <t>床</t>
  </si>
  <si>
    <t>検</t>
  </si>
  <si>
    <t>査</t>
  </si>
  <si>
    <t>技</t>
  </si>
  <si>
    <t>衛</t>
  </si>
  <si>
    <t>生</t>
  </si>
  <si>
    <t>管</t>
  </si>
  <si>
    <t>栄</t>
  </si>
  <si>
    <t>養</t>
  </si>
  <si>
    <t>保</t>
  </si>
  <si>
    <t>　</t>
  </si>
  <si>
    <t>派</t>
  </si>
  <si>
    <t>交</t>
  </si>
  <si>
    <t>X</t>
  </si>
  <si>
    <t>保健所及び市町において地域保健事業活動に従事したもので、常勤は従事者数、非常勤は４時間を１単位として計上</t>
  </si>
  <si>
    <t>岐阜保健所（センター除く）</t>
  </si>
  <si>
    <t>（4）　地域保健事業従事状況（管内総数）（Ｔ１ー４）</t>
  </si>
  <si>
    <t>（平成20年度末現在）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</si>
</sst>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/>
    </xf>
    <xf numFmtId="176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0" fontId="0" fillId="0" borderId="38" xfId="0" applyBorder="1" applyAlignment="1">
      <alignment vertical="center" shrinkToFit="1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5" zoomScaleNormal="7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W11" sqref="W11"/>
    </sheetView>
  </sheetViews>
  <sheetFormatPr defaultColWidth="9.00390625" defaultRowHeight="13.5"/>
  <cols>
    <col min="1" max="1" width="10.00390625" style="10" customWidth="1"/>
    <col min="2" max="2" width="6.25390625" style="10" customWidth="1"/>
    <col min="3" max="22" width="4.50390625" style="0" customWidth="1"/>
    <col min="23" max="23" width="6.75390625" style="0" customWidth="1"/>
  </cols>
  <sheetData>
    <row r="1" ht="15">
      <c r="A1" s="56" t="s">
        <v>74</v>
      </c>
    </row>
    <row r="2" ht="15" thickBot="1">
      <c r="W2" s="57" t="s">
        <v>75</v>
      </c>
    </row>
    <row r="3" spans="1:23" s="34" customFormat="1" ht="21" customHeight="1">
      <c r="A3" s="38" t="s">
        <v>0</v>
      </c>
      <c r="B3" s="39" t="s">
        <v>1</v>
      </c>
      <c r="C3" s="40" t="s">
        <v>2</v>
      </c>
      <c r="D3" s="41" t="s">
        <v>3</v>
      </c>
      <c r="E3" s="40" t="s">
        <v>4</v>
      </c>
      <c r="F3" s="41" t="s">
        <v>5</v>
      </c>
      <c r="G3" s="42" t="s">
        <v>67</v>
      </c>
      <c r="H3" s="41"/>
      <c r="I3" s="41"/>
      <c r="J3" s="40" t="s">
        <v>6</v>
      </c>
      <c r="K3" s="41" t="s">
        <v>7</v>
      </c>
      <c r="L3" s="40" t="s">
        <v>8</v>
      </c>
      <c r="M3" s="43" t="s">
        <v>42</v>
      </c>
      <c r="N3" s="44" t="s">
        <v>46</v>
      </c>
      <c r="O3" s="44" t="s">
        <v>48</v>
      </c>
      <c r="P3" s="41" t="s">
        <v>52</v>
      </c>
      <c r="Q3" s="45" t="s">
        <v>52</v>
      </c>
      <c r="R3" s="46" t="s">
        <v>57</v>
      </c>
      <c r="S3" s="40" t="s">
        <v>62</v>
      </c>
      <c r="T3" s="41" t="s">
        <v>64</v>
      </c>
      <c r="U3" s="40" t="s">
        <v>9</v>
      </c>
      <c r="V3" s="40" t="s">
        <v>10</v>
      </c>
      <c r="W3" s="47"/>
    </row>
    <row r="4" spans="1:23" ht="13.5">
      <c r="A4" s="48" t="s">
        <v>0</v>
      </c>
      <c r="B4" s="11" t="s">
        <v>1</v>
      </c>
      <c r="C4" s="5" t="s">
        <v>11</v>
      </c>
      <c r="D4" s="4" t="s">
        <v>12</v>
      </c>
      <c r="E4" s="5" t="s">
        <v>2</v>
      </c>
      <c r="F4" s="4" t="s">
        <v>13</v>
      </c>
      <c r="G4" s="25" t="s">
        <v>14</v>
      </c>
      <c r="H4" s="3"/>
      <c r="I4" s="3"/>
      <c r="J4" s="5" t="s">
        <v>15</v>
      </c>
      <c r="K4" s="4" t="s">
        <v>16</v>
      </c>
      <c r="L4" s="5" t="s">
        <v>7</v>
      </c>
      <c r="M4" s="19" t="s">
        <v>43</v>
      </c>
      <c r="N4" s="22" t="s">
        <v>47</v>
      </c>
      <c r="O4" s="22" t="s">
        <v>49</v>
      </c>
      <c r="P4" s="18" t="s">
        <v>44</v>
      </c>
      <c r="Q4" s="27" t="s">
        <v>44</v>
      </c>
      <c r="R4" s="28" t="s">
        <v>58</v>
      </c>
      <c r="S4" s="29" t="s">
        <v>63</v>
      </c>
      <c r="T4" s="17" t="s">
        <v>42</v>
      </c>
      <c r="U4" s="5" t="s">
        <v>17</v>
      </c>
      <c r="V4" s="5" t="s">
        <v>18</v>
      </c>
      <c r="W4" s="49" t="s">
        <v>19</v>
      </c>
    </row>
    <row r="5" spans="1:23" ht="13.5">
      <c r="A5" s="48" t="s">
        <v>0</v>
      </c>
      <c r="B5" s="11"/>
      <c r="C5" s="5"/>
      <c r="D5" s="4" t="s">
        <v>2</v>
      </c>
      <c r="E5" s="5" t="s">
        <v>11</v>
      </c>
      <c r="F5" s="4" t="s">
        <v>11</v>
      </c>
      <c r="G5" s="25" t="s">
        <v>11</v>
      </c>
      <c r="H5" s="60" t="s">
        <v>35</v>
      </c>
      <c r="I5" s="61"/>
      <c r="J5" s="26" t="s">
        <v>11</v>
      </c>
      <c r="K5" s="4" t="s">
        <v>11</v>
      </c>
      <c r="L5" s="5" t="s">
        <v>16</v>
      </c>
      <c r="M5" s="19" t="s">
        <v>44</v>
      </c>
      <c r="N5" s="22" t="s">
        <v>44</v>
      </c>
      <c r="O5" s="22" t="s">
        <v>50</v>
      </c>
      <c r="P5" s="17" t="s">
        <v>53</v>
      </c>
      <c r="Q5" s="30" t="s">
        <v>71</v>
      </c>
      <c r="R5" s="28" t="s">
        <v>59</v>
      </c>
      <c r="S5" s="29" t="s">
        <v>59</v>
      </c>
      <c r="T5" s="17" t="s">
        <v>65</v>
      </c>
      <c r="U5" s="5" t="s">
        <v>20</v>
      </c>
      <c r="V5" s="5" t="s">
        <v>21</v>
      </c>
      <c r="W5" s="50"/>
    </row>
    <row r="6" spans="1:23" ht="13.5">
      <c r="A6" s="48"/>
      <c r="B6" s="11"/>
      <c r="C6" s="6"/>
      <c r="D6" s="4" t="s">
        <v>41</v>
      </c>
      <c r="E6" s="5"/>
      <c r="F6" s="4"/>
      <c r="G6" s="5"/>
      <c r="H6" s="4"/>
      <c r="I6" s="16"/>
      <c r="J6" s="5"/>
      <c r="K6" s="4"/>
      <c r="L6" s="5" t="s">
        <v>41</v>
      </c>
      <c r="M6" s="20" t="s">
        <v>45</v>
      </c>
      <c r="N6" s="23" t="s">
        <v>45</v>
      </c>
      <c r="O6" s="23" t="s">
        <v>51</v>
      </c>
      <c r="P6" s="17" t="s">
        <v>55</v>
      </c>
      <c r="Q6" s="30" t="s">
        <v>54</v>
      </c>
      <c r="R6" s="28" t="s">
        <v>60</v>
      </c>
      <c r="S6" s="29" t="s">
        <v>60</v>
      </c>
      <c r="T6" s="18" t="s">
        <v>66</v>
      </c>
      <c r="U6" s="5"/>
      <c r="V6" s="5"/>
      <c r="W6" s="50"/>
    </row>
    <row r="7" spans="1:23" ht="13.5">
      <c r="A7" s="48"/>
      <c r="B7" s="11"/>
      <c r="C7" s="6"/>
      <c r="D7" s="4"/>
      <c r="E7" s="5"/>
      <c r="F7" s="4"/>
      <c r="G7" s="5"/>
      <c r="H7" s="4" t="s">
        <v>69</v>
      </c>
      <c r="I7" s="16" t="s">
        <v>70</v>
      </c>
      <c r="J7" s="5"/>
      <c r="K7" s="4"/>
      <c r="L7" s="5"/>
      <c r="M7" s="20" t="s">
        <v>36</v>
      </c>
      <c r="N7" s="23" t="s">
        <v>36</v>
      </c>
      <c r="O7" s="23" t="s">
        <v>36</v>
      </c>
      <c r="P7" s="17" t="s">
        <v>54</v>
      </c>
      <c r="Q7" s="30" t="s">
        <v>56</v>
      </c>
      <c r="R7" s="28" t="s">
        <v>61</v>
      </c>
      <c r="S7" s="29" t="s">
        <v>61</v>
      </c>
      <c r="T7" s="18" t="s">
        <v>36</v>
      </c>
      <c r="U7" s="5"/>
      <c r="V7" s="5"/>
      <c r="W7" s="50"/>
    </row>
    <row r="8" spans="1:23" ht="13.5">
      <c r="A8" s="48"/>
      <c r="B8" s="11"/>
      <c r="C8" s="6"/>
      <c r="D8" s="4"/>
      <c r="E8" s="5"/>
      <c r="F8" s="4"/>
      <c r="G8" s="5"/>
      <c r="H8" s="4"/>
      <c r="I8" s="16"/>
      <c r="J8" s="5"/>
      <c r="K8" s="4"/>
      <c r="L8" s="5"/>
      <c r="M8" s="20"/>
      <c r="N8" s="23"/>
      <c r="O8" s="23"/>
      <c r="P8" s="18" t="s">
        <v>56</v>
      </c>
      <c r="Q8" s="27" t="s">
        <v>41</v>
      </c>
      <c r="R8" s="28" t="s">
        <v>41</v>
      </c>
      <c r="S8" s="29" t="s">
        <v>41</v>
      </c>
      <c r="T8" s="17"/>
      <c r="U8" s="5"/>
      <c r="V8" s="5"/>
      <c r="W8" s="50"/>
    </row>
    <row r="9" spans="1:23" ht="14.25" thickBot="1">
      <c r="A9" s="48" t="s">
        <v>0</v>
      </c>
      <c r="B9" s="11"/>
      <c r="C9" s="7"/>
      <c r="D9" s="4"/>
      <c r="E9" s="7"/>
      <c r="F9" s="3"/>
      <c r="G9" s="7" t="s">
        <v>68</v>
      </c>
      <c r="H9" s="4" t="s">
        <v>22</v>
      </c>
      <c r="I9" s="9" t="s">
        <v>23</v>
      </c>
      <c r="J9" s="7"/>
      <c r="K9" s="3"/>
      <c r="L9" s="8"/>
      <c r="M9" s="21"/>
      <c r="N9" s="24"/>
      <c r="O9" s="24"/>
      <c r="P9" s="17" t="s">
        <v>41</v>
      </c>
      <c r="Q9" s="31"/>
      <c r="R9" s="32"/>
      <c r="S9" s="33"/>
      <c r="T9" s="17"/>
      <c r="U9" s="33"/>
      <c r="V9" s="7"/>
      <c r="W9" s="50"/>
    </row>
    <row r="10" spans="1:23" ht="30.75" customHeight="1">
      <c r="A10" s="66" t="s">
        <v>24</v>
      </c>
      <c r="B10" s="12" t="s">
        <v>25</v>
      </c>
      <c r="C10" s="1">
        <f aca="true" t="shared" si="0" ref="C10:W10">C12+C14+C16+C18+C20+C26+C28+C30+C32</f>
        <v>2</v>
      </c>
      <c r="D10" s="1">
        <f t="shared" si="0"/>
        <v>0</v>
      </c>
      <c r="E10" s="1">
        <f t="shared" si="0"/>
        <v>5</v>
      </c>
      <c r="F10" s="1">
        <f t="shared" si="0"/>
        <v>5</v>
      </c>
      <c r="G10" s="1">
        <f t="shared" si="0"/>
        <v>81</v>
      </c>
      <c r="H10" s="1">
        <f t="shared" si="0"/>
        <v>1</v>
      </c>
      <c r="I10" s="1">
        <f t="shared" si="0"/>
        <v>0</v>
      </c>
      <c r="J10" s="1">
        <f t="shared" si="0"/>
        <v>0</v>
      </c>
      <c r="K10" s="1">
        <f t="shared" si="0"/>
        <v>3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4</v>
      </c>
      <c r="P10" s="1">
        <f t="shared" si="0"/>
        <v>2</v>
      </c>
      <c r="Q10" s="1">
        <f t="shared" si="0"/>
        <v>0</v>
      </c>
      <c r="R10" s="1">
        <f t="shared" si="0"/>
        <v>3</v>
      </c>
      <c r="S10" s="1">
        <f t="shared" si="0"/>
        <v>0</v>
      </c>
      <c r="T10" s="1">
        <f t="shared" si="0"/>
        <v>10</v>
      </c>
      <c r="U10" s="1">
        <f t="shared" si="0"/>
        <v>2</v>
      </c>
      <c r="V10" s="1">
        <f t="shared" si="0"/>
        <v>19</v>
      </c>
      <c r="W10" s="51">
        <f t="shared" si="0"/>
        <v>136</v>
      </c>
    </row>
    <row r="11" spans="1:23" ht="30.75" customHeight="1" thickBot="1">
      <c r="A11" s="67"/>
      <c r="B11" s="13" t="s">
        <v>26</v>
      </c>
      <c r="C11" s="2">
        <f aca="true" t="shared" si="1" ref="C11:W11">C13+C15+C17+C19+C21+C27+C29+C31+C33</f>
        <v>190</v>
      </c>
      <c r="D11" s="2">
        <f t="shared" si="1"/>
        <v>92</v>
      </c>
      <c r="E11" s="2">
        <f t="shared" si="1"/>
        <v>0</v>
      </c>
      <c r="F11" s="2">
        <f t="shared" si="1"/>
        <v>2</v>
      </c>
      <c r="G11" s="2">
        <f t="shared" si="1"/>
        <v>726</v>
      </c>
      <c r="H11" s="2">
        <f t="shared" si="1"/>
        <v>0</v>
      </c>
      <c r="I11" s="2">
        <f t="shared" si="1"/>
        <v>0</v>
      </c>
      <c r="J11" s="2">
        <f t="shared" si="1"/>
        <v>285</v>
      </c>
      <c r="K11" s="2">
        <f t="shared" si="1"/>
        <v>496</v>
      </c>
      <c r="L11" s="2">
        <f t="shared" si="1"/>
        <v>80</v>
      </c>
      <c r="M11" s="2">
        <f t="shared" si="1"/>
        <v>0</v>
      </c>
      <c r="N11" s="2">
        <f t="shared" si="1"/>
        <v>0</v>
      </c>
      <c r="O11" s="2">
        <f t="shared" si="1"/>
        <v>652</v>
      </c>
      <c r="P11" s="2">
        <f t="shared" si="1"/>
        <v>0</v>
      </c>
      <c r="Q11" s="2">
        <f t="shared" si="1"/>
        <v>0</v>
      </c>
      <c r="R11" s="2">
        <f t="shared" si="1"/>
        <v>7</v>
      </c>
      <c r="S11" s="2">
        <f t="shared" si="1"/>
        <v>0</v>
      </c>
      <c r="T11" s="2">
        <f t="shared" si="1"/>
        <v>404</v>
      </c>
      <c r="U11" s="2">
        <f t="shared" si="1"/>
        <v>367</v>
      </c>
      <c r="V11" s="2">
        <f t="shared" si="1"/>
        <v>523</v>
      </c>
      <c r="W11" s="52">
        <f t="shared" si="1"/>
        <v>3824</v>
      </c>
    </row>
    <row r="12" spans="1:23" ht="30.75" customHeight="1">
      <c r="A12" s="62" t="s">
        <v>73</v>
      </c>
      <c r="B12" s="12" t="s">
        <v>25</v>
      </c>
      <c r="C12" s="1">
        <v>2</v>
      </c>
      <c r="D12" s="1">
        <v>0</v>
      </c>
      <c r="E12" s="1">
        <v>2</v>
      </c>
      <c r="F12" s="1">
        <v>3</v>
      </c>
      <c r="G12" s="1">
        <v>6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1">
        <v>0</v>
      </c>
      <c r="R12" s="1">
        <v>3</v>
      </c>
      <c r="S12" s="1">
        <v>0</v>
      </c>
      <c r="T12" s="1">
        <v>2</v>
      </c>
      <c r="U12" s="1">
        <v>0</v>
      </c>
      <c r="V12" s="1">
        <v>10</v>
      </c>
      <c r="W12" s="51">
        <f aca="true" t="shared" si="2" ref="W12:W34">SUM(C12:G12,J12:V12)</f>
        <v>30</v>
      </c>
    </row>
    <row r="13" spans="1:23" ht="30.75" customHeight="1" thickBot="1">
      <c r="A13" s="63"/>
      <c r="B13" s="13" t="s">
        <v>26</v>
      </c>
      <c r="C13" s="2">
        <v>3</v>
      </c>
      <c r="D13" s="2">
        <v>0</v>
      </c>
      <c r="E13" s="2">
        <v>0</v>
      </c>
      <c r="F13" s="2">
        <v>0</v>
      </c>
      <c r="G13" s="2">
        <v>22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13</v>
      </c>
      <c r="U13" s="2">
        <v>20</v>
      </c>
      <c r="V13" s="2">
        <v>27</v>
      </c>
      <c r="W13" s="52">
        <f t="shared" si="2"/>
        <v>85</v>
      </c>
    </row>
    <row r="14" spans="1:256" ht="30.75" customHeight="1">
      <c r="A14" s="64" t="s">
        <v>40</v>
      </c>
      <c r="B14" s="12" t="s">
        <v>25</v>
      </c>
      <c r="C14" s="1">
        <v>0</v>
      </c>
      <c r="D14" s="1">
        <v>0</v>
      </c>
      <c r="E14" s="1">
        <v>3</v>
      </c>
      <c r="F14" s="1">
        <v>2</v>
      </c>
      <c r="G14" s="1">
        <v>4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4</v>
      </c>
      <c r="W14" s="51">
        <f>SUM(C14:G14,J14:V14)</f>
        <v>13</v>
      </c>
      <c r="IV14">
        <v>0</v>
      </c>
    </row>
    <row r="15" spans="1:23" ht="30.75" customHeight="1" thickBot="1">
      <c r="A15" s="65"/>
      <c r="B15" s="13" t="s">
        <v>26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52">
        <f>SUM(C15:G15,J15:V15)</f>
        <v>0</v>
      </c>
    </row>
    <row r="16" spans="1:23" ht="30.75" customHeight="1">
      <c r="A16" s="66" t="s">
        <v>27</v>
      </c>
      <c r="B16" s="12" t="s">
        <v>25</v>
      </c>
      <c r="C16" s="1">
        <v>0</v>
      </c>
      <c r="D16" s="1">
        <v>0</v>
      </c>
      <c r="E16" s="1">
        <v>0</v>
      </c>
      <c r="F16" s="1">
        <v>0</v>
      </c>
      <c r="G16" s="1">
        <v>8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2</v>
      </c>
      <c r="W16" s="51">
        <f t="shared" si="2"/>
        <v>13</v>
      </c>
    </row>
    <row r="17" spans="1:23" ht="30.75" customHeight="1" thickBot="1">
      <c r="A17" s="67"/>
      <c r="B17" s="13" t="s">
        <v>26</v>
      </c>
      <c r="C17" s="2">
        <v>19</v>
      </c>
      <c r="D17" s="2">
        <v>9</v>
      </c>
      <c r="E17" s="2">
        <v>0</v>
      </c>
      <c r="F17" s="2">
        <v>2</v>
      </c>
      <c r="G17" s="15">
        <v>18</v>
      </c>
      <c r="H17" s="2">
        <v>0</v>
      </c>
      <c r="I17" s="2">
        <v>0</v>
      </c>
      <c r="J17" s="2">
        <v>10</v>
      </c>
      <c r="K17" s="2">
        <v>44</v>
      </c>
      <c r="L17" s="2">
        <v>39</v>
      </c>
      <c r="M17" s="2">
        <v>0</v>
      </c>
      <c r="N17" s="2">
        <v>0</v>
      </c>
      <c r="O17" s="2">
        <v>76</v>
      </c>
      <c r="P17" s="2">
        <v>0</v>
      </c>
      <c r="Q17" s="2">
        <v>0</v>
      </c>
      <c r="R17" s="2">
        <v>1</v>
      </c>
      <c r="S17" s="2">
        <v>0</v>
      </c>
      <c r="T17" s="2">
        <v>17</v>
      </c>
      <c r="U17" s="2">
        <v>5</v>
      </c>
      <c r="V17" s="2">
        <v>107</v>
      </c>
      <c r="W17" s="52">
        <f t="shared" si="2"/>
        <v>347</v>
      </c>
    </row>
    <row r="18" spans="1:23" ht="30.75" customHeight="1">
      <c r="A18" s="66" t="s">
        <v>28</v>
      </c>
      <c r="B18" s="12" t="s">
        <v>25</v>
      </c>
      <c r="C18" s="1">
        <v>0</v>
      </c>
      <c r="D18" s="1">
        <v>0</v>
      </c>
      <c r="E18" s="1">
        <v>0</v>
      </c>
      <c r="F18" s="1">
        <v>0</v>
      </c>
      <c r="G18" s="58">
        <v>14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v>1</v>
      </c>
      <c r="V18" s="1">
        <v>0</v>
      </c>
      <c r="W18" s="51">
        <f t="shared" si="2"/>
        <v>20</v>
      </c>
    </row>
    <row r="19" spans="1:23" ht="30.75" customHeight="1" thickBot="1">
      <c r="A19" s="67"/>
      <c r="B19" s="13" t="s">
        <v>26</v>
      </c>
      <c r="C19" s="59">
        <v>35</v>
      </c>
      <c r="D19" s="59">
        <v>19</v>
      </c>
      <c r="E19" s="2">
        <v>0</v>
      </c>
      <c r="F19" s="2">
        <v>0</v>
      </c>
      <c r="G19" s="59">
        <v>191</v>
      </c>
      <c r="H19" s="2">
        <v>0</v>
      </c>
      <c r="I19" s="2">
        <v>0</v>
      </c>
      <c r="J19" s="2">
        <v>5</v>
      </c>
      <c r="K19" s="2">
        <v>104</v>
      </c>
      <c r="L19" s="2">
        <v>0</v>
      </c>
      <c r="M19" s="2">
        <v>0</v>
      </c>
      <c r="N19" s="2">
        <v>0</v>
      </c>
      <c r="O19" s="2">
        <v>140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29</v>
      </c>
      <c r="V19" s="2">
        <v>29</v>
      </c>
      <c r="W19" s="52">
        <f t="shared" si="2"/>
        <v>552</v>
      </c>
    </row>
    <row r="20" spans="1:23" ht="30.75" customHeight="1">
      <c r="A20" s="66" t="s">
        <v>29</v>
      </c>
      <c r="B20" s="12" t="s">
        <v>25</v>
      </c>
      <c r="C20" s="1">
        <f>C22+C24</f>
        <v>0</v>
      </c>
      <c r="D20" s="1">
        <f aca="true" t="shared" si="3" ref="D20:V20">D22+D24</f>
        <v>0</v>
      </c>
      <c r="E20" s="1">
        <f t="shared" si="3"/>
        <v>0</v>
      </c>
      <c r="F20" s="1">
        <f t="shared" si="3"/>
        <v>0</v>
      </c>
      <c r="G20" s="1">
        <f t="shared" si="3"/>
        <v>8</v>
      </c>
      <c r="H20" s="1">
        <f t="shared" si="3"/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v>0</v>
      </c>
      <c r="M20" s="1">
        <f t="shared" si="3"/>
        <v>0</v>
      </c>
      <c r="N20" s="1">
        <f t="shared" si="3"/>
        <v>0</v>
      </c>
      <c r="O20" s="1">
        <f t="shared" si="3"/>
        <v>0</v>
      </c>
      <c r="P20" s="1">
        <f t="shared" si="3"/>
        <v>0</v>
      </c>
      <c r="Q20" s="1">
        <f t="shared" si="3"/>
        <v>0</v>
      </c>
      <c r="R20" s="1">
        <f t="shared" si="3"/>
        <v>0</v>
      </c>
      <c r="S20" s="1">
        <f t="shared" si="3"/>
        <v>0</v>
      </c>
      <c r="T20" s="1">
        <f t="shared" si="3"/>
        <v>0</v>
      </c>
      <c r="U20" s="1">
        <f t="shared" si="3"/>
        <v>0</v>
      </c>
      <c r="V20" s="1">
        <f t="shared" si="3"/>
        <v>0</v>
      </c>
      <c r="W20" s="51">
        <f t="shared" si="2"/>
        <v>8</v>
      </c>
    </row>
    <row r="21" spans="1:23" ht="30.75" customHeight="1" thickBot="1">
      <c r="A21" s="67"/>
      <c r="B21" s="13" t="s">
        <v>26</v>
      </c>
      <c r="C21" s="2">
        <f aca="true" t="shared" si="4" ref="C21:V21">C23+C25</f>
        <v>51</v>
      </c>
      <c r="D21" s="2">
        <f t="shared" si="4"/>
        <v>20</v>
      </c>
      <c r="E21" s="2">
        <f t="shared" si="4"/>
        <v>0</v>
      </c>
      <c r="F21" s="2">
        <f t="shared" si="4"/>
        <v>0</v>
      </c>
      <c r="G21" s="2">
        <f t="shared" si="4"/>
        <v>76</v>
      </c>
      <c r="H21" s="2">
        <f t="shared" si="4"/>
        <v>0</v>
      </c>
      <c r="I21" s="2">
        <f t="shared" si="4"/>
        <v>0</v>
      </c>
      <c r="J21" s="2">
        <f t="shared" si="4"/>
        <v>14</v>
      </c>
      <c r="K21" s="2">
        <f t="shared" si="4"/>
        <v>35</v>
      </c>
      <c r="L21" s="2">
        <f t="shared" si="4"/>
        <v>29</v>
      </c>
      <c r="M21" s="2">
        <f t="shared" si="4"/>
        <v>0</v>
      </c>
      <c r="N21" s="2">
        <f t="shared" si="4"/>
        <v>0</v>
      </c>
      <c r="O21" s="2">
        <f t="shared" si="4"/>
        <v>124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42</v>
      </c>
      <c r="U21" s="2">
        <f t="shared" si="4"/>
        <v>62</v>
      </c>
      <c r="V21" s="2">
        <f t="shared" si="4"/>
        <v>13</v>
      </c>
      <c r="W21" s="52">
        <f t="shared" si="2"/>
        <v>466</v>
      </c>
    </row>
    <row r="22" spans="1:23" ht="30.75" customHeight="1">
      <c r="A22" s="66" t="s">
        <v>30</v>
      </c>
      <c r="B22" s="12" t="s">
        <v>25</v>
      </c>
      <c r="C22" s="1">
        <v>0</v>
      </c>
      <c r="D22" s="1">
        <v>0</v>
      </c>
      <c r="E22" s="1">
        <v>0</v>
      </c>
      <c r="F22" s="1">
        <v>0</v>
      </c>
      <c r="G22" s="1">
        <v>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51">
        <f t="shared" si="2"/>
        <v>4</v>
      </c>
    </row>
    <row r="23" spans="1:23" ht="30.75" customHeight="1" thickBot="1">
      <c r="A23" s="67"/>
      <c r="B23" s="13" t="s">
        <v>26</v>
      </c>
      <c r="C23" s="2">
        <v>12</v>
      </c>
      <c r="D23" s="2">
        <v>5</v>
      </c>
      <c r="E23" s="2">
        <v>0</v>
      </c>
      <c r="F23" s="2">
        <v>0</v>
      </c>
      <c r="G23" s="2">
        <v>76</v>
      </c>
      <c r="H23" s="2">
        <v>0</v>
      </c>
      <c r="I23" s="2">
        <v>0</v>
      </c>
      <c r="J23" s="2">
        <v>14</v>
      </c>
      <c r="K23" s="2">
        <v>21</v>
      </c>
      <c r="L23" s="2">
        <v>19</v>
      </c>
      <c r="M23" s="2">
        <v>0</v>
      </c>
      <c r="N23" s="2">
        <v>0</v>
      </c>
      <c r="O23" s="2">
        <v>43</v>
      </c>
      <c r="P23" s="2">
        <v>0</v>
      </c>
      <c r="Q23" s="2">
        <v>0</v>
      </c>
      <c r="R23" s="2">
        <v>0</v>
      </c>
      <c r="S23" s="2">
        <v>0</v>
      </c>
      <c r="T23" s="2">
        <v>23</v>
      </c>
      <c r="U23" s="2">
        <v>23</v>
      </c>
      <c r="V23" s="2">
        <v>1</v>
      </c>
      <c r="W23" s="52">
        <f t="shared" si="2"/>
        <v>237</v>
      </c>
    </row>
    <row r="24" spans="1:23" ht="30.75" customHeight="1">
      <c r="A24" s="66" t="s">
        <v>31</v>
      </c>
      <c r="B24" s="12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51">
        <f t="shared" si="2"/>
        <v>4</v>
      </c>
    </row>
    <row r="25" spans="1:23" ht="30.75" customHeight="1" thickBot="1">
      <c r="A25" s="67"/>
      <c r="B25" s="13" t="s">
        <v>26</v>
      </c>
      <c r="C25" s="2">
        <v>39</v>
      </c>
      <c r="D25" s="2">
        <v>15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14</v>
      </c>
      <c r="L25" s="2">
        <v>10</v>
      </c>
      <c r="M25" s="2">
        <v>0</v>
      </c>
      <c r="N25" s="2">
        <v>0</v>
      </c>
      <c r="O25" s="2">
        <v>81</v>
      </c>
      <c r="P25" s="2">
        <v>0</v>
      </c>
      <c r="Q25" s="2">
        <v>0</v>
      </c>
      <c r="R25" s="2">
        <v>0</v>
      </c>
      <c r="S25" s="2">
        <v>0</v>
      </c>
      <c r="T25" s="2">
        <v>19</v>
      </c>
      <c r="U25" s="2">
        <v>39</v>
      </c>
      <c r="V25" s="2">
        <v>12</v>
      </c>
      <c r="W25" s="52">
        <f t="shared" si="2"/>
        <v>229</v>
      </c>
    </row>
    <row r="26" spans="1:23" ht="30.75" customHeight="1">
      <c r="A26" s="66" t="s">
        <v>37</v>
      </c>
      <c r="B26" s="12" t="s">
        <v>25</v>
      </c>
      <c r="C26" s="1">
        <v>0</v>
      </c>
      <c r="D26" s="1">
        <v>0</v>
      </c>
      <c r="E26" s="1">
        <v>0</v>
      </c>
      <c r="F26" s="1">
        <v>0</v>
      </c>
      <c r="G26" s="1">
        <v>14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0</v>
      </c>
      <c r="W26" s="51">
        <f aca="true" t="shared" si="5" ref="W26:W31">SUM(C26:G26,J26:V26)</f>
        <v>16</v>
      </c>
    </row>
    <row r="27" spans="1:23" ht="30.75" customHeight="1" thickBot="1">
      <c r="A27" s="67"/>
      <c r="B27" s="13" t="s">
        <v>26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52">
        <f t="shared" si="5"/>
        <v>0</v>
      </c>
    </row>
    <row r="28" spans="1:23" ht="30.75" customHeight="1">
      <c r="A28" s="66" t="s">
        <v>38</v>
      </c>
      <c r="B28" s="12" t="s">
        <v>25</v>
      </c>
      <c r="C28" s="1">
        <v>0</v>
      </c>
      <c r="D28" s="1">
        <v>0</v>
      </c>
      <c r="E28" s="1">
        <v>0</v>
      </c>
      <c r="F28" s="1">
        <v>0</v>
      </c>
      <c r="G28" s="1">
        <v>9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51">
        <f t="shared" si="5"/>
        <v>9</v>
      </c>
    </row>
    <row r="29" spans="1:23" ht="30.75" customHeight="1" thickBot="1">
      <c r="A29" s="67"/>
      <c r="B29" s="13" t="s">
        <v>26</v>
      </c>
      <c r="C29" s="2">
        <v>20</v>
      </c>
      <c r="D29" s="2">
        <v>11</v>
      </c>
      <c r="E29" s="2">
        <v>0</v>
      </c>
      <c r="F29" s="2">
        <v>0</v>
      </c>
      <c r="G29" s="2">
        <v>280</v>
      </c>
      <c r="H29" s="2">
        <v>0</v>
      </c>
      <c r="I29" s="2">
        <v>0</v>
      </c>
      <c r="J29" s="2">
        <v>88</v>
      </c>
      <c r="K29" s="2">
        <v>12</v>
      </c>
      <c r="L29" s="2">
        <v>12</v>
      </c>
      <c r="M29" s="2">
        <v>0</v>
      </c>
      <c r="N29" s="2">
        <v>0</v>
      </c>
      <c r="O29" s="2">
        <v>144</v>
      </c>
      <c r="P29" s="2">
        <v>0</v>
      </c>
      <c r="Q29" s="2">
        <v>0</v>
      </c>
      <c r="R29" s="2">
        <v>6</v>
      </c>
      <c r="S29" s="2">
        <v>0</v>
      </c>
      <c r="T29" s="2">
        <v>326</v>
      </c>
      <c r="U29" s="2">
        <v>95</v>
      </c>
      <c r="V29" s="2">
        <v>53</v>
      </c>
      <c r="W29" s="52">
        <f t="shared" si="5"/>
        <v>1047</v>
      </c>
    </row>
    <row r="30" spans="1:23" ht="30.75" customHeight="1">
      <c r="A30" s="66" t="s">
        <v>39</v>
      </c>
      <c r="B30" s="12" t="s">
        <v>25</v>
      </c>
      <c r="C30" s="1">
        <v>0</v>
      </c>
      <c r="D30" s="1">
        <v>0</v>
      </c>
      <c r="E30" s="1">
        <v>0</v>
      </c>
      <c r="F30" s="1">
        <v>0</v>
      </c>
      <c r="G30" s="1">
        <v>15</v>
      </c>
      <c r="H30" s="1">
        <v>1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3</v>
      </c>
      <c r="U30" s="1">
        <v>0</v>
      </c>
      <c r="V30" s="1">
        <v>3</v>
      </c>
      <c r="W30" s="51">
        <f t="shared" si="5"/>
        <v>23</v>
      </c>
    </row>
    <row r="31" spans="1:23" ht="30.75" customHeight="1" thickBot="1">
      <c r="A31" s="67"/>
      <c r="B31" s="13" t="s">
        <v>26</v>
      </c>
      <c r="C31" s="2">
        <v>36</v>
      </c>
      <c r="D31" s="2">
        <v>18</v>
      </c>
      <c r="E31" s="2">
        <v>0</v>
      </c>
      <c r="F31" s="2">
        <v>0</v>
      </c>
      <c r="G31" s="2">
        <v>30</v>
      </c>
      <c r="H31" s="2">
        <v>0</v>
      </c>
      <c r="I31" s="2">
        <v>0</v>
      </c>
      <c r="J31" s="2">
        <v>70</v>
      </c>
      <c r="K31" s="2">
        <v>252</v>
      </c>
      <c r="L31" s="2">
        <v>0</v>
      </c>
      <c r="M31" s="2">
        <v>0</v>
      </c>
      <c r="N31" s="2">
        <v>0</v>
      </c>
      <c r="O31" s="2">
        <v>142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156</v>
      </c>
      <c r="V31" s="2">
        <v>156</v>
      </c>
      <c r="W31" s="52">
        <f t="shared" si="5"/>
        <v>860</v>
      </c>
    </row>
    <row r="32" spans="1:23" ht="30.75" customHeight="1">
      <c r="A32" s="66" t="s">
        <v>32</v>
      </c>
      <c r="B32" s="12" t="s">
        <v>25</v>
      </c>
      <c r="C32" s="1">
        <f>C34</f>
        <v>0</v>
      </c>
      <c r="D32" s="1">
        <f aca="true" t="shared" si="6" ref="D32:V32">D34</f>
        <v>0</v>
      </c>
      <c r="E32" s="1">
        <f t="shared" si="6"/>
        <v>0</v>
      </c>
      <c r="F32" s="1">
        <f t="shared" si="6"/>
        <v>0</v>
      </c>
      <c r="G32" s="1">
        <f t="shared" si="6"/>
        <v>3</v>
      </c>
      <c r="H32" s="1">
        <f t="shared" si="6"/>
        <v>0</v>
      </c>
      <c r="I32" s="1">
        <f t="shared" si="6"/>
        <v>0</v>
      </c>
      <c r="J32" s="1">
        <f t="shared" si="6"/>
        <v>0</v>
      </c>
      <c r="K32" s="1">
        <f t="shared" si="6"/>
        <v>0</v>
      </c>
      <c r="L32" s="1">
        <f t="shared" si="6"/>
        <v>0</v>
      </c>
      <c r="M32" s="1">
        <f t="shared" si="6"/>
        <v>0</v>
      </c>
      <c r="N32" s="1">
        <f t="shared" si="6"/>
        <v>0</v>
      </c>
      <c r="O32" s="1">
        <f t="shared" si="6"/>
        <v>0</v>
      </c>
      <c r="P32" s="1">
        <f t="shared" si="6"/>
        <v>0</v>
      </c>
      <c r="Q32" s="1">
        <f t="shared" si="6"/>
        <v>0</v>
      </c>
      <c r="R32" s="1">
        <f t="shared" si="6"/>
        <v>0</v>
      </c>
      <c r="S32" s="1">
        <f t="shared" si="6"/>
        <v>0</v>
      </c>
      <c r="T32" s="1">
        <f t="shared" si="6"/>
        <v>1</v>
      </c>
      <c r="U32" s="1">
        <f t="shared" si="6"/>
        <v>0</v>
      </c>
      <c r="V32" s="1">
        <f t="shared" si="6"/>
        <v>0</v>
      </c>
      <c r="W32" s="51">
        <f t="shared" si="2"/>
        <v>4</v>
      </c>
    </row>
    <row r="33" spans="1:23" ht="30.75" customHeight="1" thickBot="1">
      <c r="A33" s="67"/>
      <c r="B33" s="13" t="s">
        <v>26</v>
      </c>
      <c r="C33" s="2">
        <f aca="true" t="shared" si="7" ref="C33:V33">C35</f>
        <v>26</v>
      </c>
      <c r="D33" s="2">
        <f t="shared" si="7"/>
        <v>15</v>
      </c>
      <c r="E33" s="2">
        <f t="shared" si="7"/>
        <v>0</v>
      </c>
      <c r="F33" s="2">
        <f t="shared" si="7"/>
        <v>0</v>
      </c>
      <c r="G33" s="2">
        <f t="shared" si="7"/>
        <v>109</v>
      </c>
      <c r="H33" s="2">
        <f t="shared" si="7"/>
        <v>0</v>
      </c>
      <c r="I33" s="2">
        <f t="shared" si="7"/>
        <v>0</v>
      </c>
      <c r="J33" s="2">
        <f t="shared" si="7"/>
        <v>98</v>
      </c>
      <c r="K33" s="2">
        <f t="shared" si="7"/>
        <v>49</v>
      </c>
      <c r="L33" s="2">
        <f t="shared" si="7"/>
        <v>0</v>
      </c>
      <c r="M33" s="2">
        <f t="shared" si="7"/>
        <v>0</v>
      </c>
      <c r="N33" s="2">
        <f t="shared" si="7"/>
        <v>0</v>
      </c>
      <c r="O33" s="2">
        <f t="shared" si="7"/>
        <v>26</v>
      </c>
      <c r="P33" s="2">
        <f t="shared" si="7"/>
        <v>0</v>
      </c>
      <c r="Q33" s="2">
        <f t="shared" si="7"/>
        <v>0</v>
      </c>
      <c r="R33" s="2">
        <f t="shared" si="7"/>
        <v>0</v>
      </c>
      <c r="S33" s="2">
        <f t="shared" si="7"/>
        <v>0</v>
      </c>
      <c r="T33" s="2">
        <f t="shared" si="7"/>
        <v>6</v>
      </c>
      <c r="U33" s="2">
        <f t="shared" si="7"/>
        <v>0</v>
      </c>
      <c r="V33" s="2">
        <f t="shared" si="7"/>
        <v>138</v>
      </c>
      <c r="W33" s="52">
        <f t="shared" si="2"/>
        <v>467</v>
      </c>
    </row>
    <row r="34" spans="1:23" ht="30.75" customHeight="1">
      <c r="A34" s="66" t="s">
        <v>33</v>
      </c>
      <c r="B34" s="12" t="s">
        <v>25</v>
      </c>
      <c r="C34" s="1">
        <v>0</v>
      </c>
      <c r="D34" s="1">
        <v>0</v>
      </c>
      <c r="E34" s="1">
        <v>0</v>
      </c>
      <c r="F34" s="1">
        <v>0</v>
      </c>
      <c r="G34" s="1">
        <v>3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51">
        <f t="shared" si="2"/>
        <v>4</v>
      </c>
    </row>
    <row r="35" spans="1:23" ht="30.75" customHeight="1" thickBot="1">
      <c r="A35" s="68"/>
      <c r="B35" s="53" t="s">
        <v>26</v>
      </c>
      <c r="C35" s="54">
        <v>26</v>
      </c>
      <c r="D35" s="54">
        <v>15</v>
      </c>
      <c r="E35" s="54">
        <v>0</v>
      </c>
      <c r="F35" s="54">
        <v>0</v>
      </c>
      <c r="G35" s="54">
        <v>109</v>
      </c>
      <c r="H35" s="54">
        <v>0</v>
      </c>
      <c r="I35" s="54">
        <v>0</v>
      </c>
      <c r="J35" s="54">
        <v>98</v>
      </c>
      <c r="K35" s="54">
        <v>49</v>
      </c>
      <c r="L35" s="54">
        <v>0</v>
      </c>
      <c r="M35" s="54">
        <v>0</v>
      </c>
      <c r="N35" s="54">
        <v>0</v>
      </c>
      <c r="O35" s="54">
        <v>26</v>
      </c>
      <c r="P35" s="54">
        <v>0</v>
      </c>
      <c r="Q35" s="54">
        <v>0</v>
      </c>
      <c r="R35" s="54">
        <v>0</v>
      </c>
      <c r="S35" s="54">
        <v>0</v>
      </c>
      <c r="T35" s="54">
        <v>6</v>
      </c>
      <c r="U35" s="54">
        <v>0</v>
      </c>
      <c r="V35" s="54">
        <v>138</v>
      </c>
      <c r="W35" s="55">
        <f>SUM(C35:G35,J35:V35)</f>
        <v>467</v>
      </c>
    </row>
    <row r="36" spans="1:23" s="35" customFormat="1" ht="21" customHeight="1">
      <c r="A36" s="36" t="s">
        <v>34</v>
      </c>
      <c r="B36" s="37" t="s">
        <v>72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ht="13.5">
      <c r="B37" s="14"/>
    </row>
  </sheetData>
  <sheetProtection/>
  <mergeCells count="14">
    <mergeCell ref="A30:A31"/>
    <mergeCell ref="A32:A33"/>
    <mergeCell ref="A34:A35"/>
    <mergeCell ref="A10:A11"/>
    <mergeCell ref="A16:A17"/>
    <mergeCell ref="A22:A23"/>
    <mergeCell ref="A24:A25"/>
    <mergeCell ref="A26:A27"/>
    <mergeCell ref="A28:A29"/>
    <mergeCell ref="A20:A21"/>
    <mergeCell ref="H5:I5"/>
    <mergeCell ref="A12:A13"/>
    <mergeCell ref="A14:A15"/>
    <mergeCell ref="A18:A1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p85904</cp:lastModifiedBy>
  <cp:lastPrinted>2010-02-24T09:17:30Z</cp:lastPrinted>
  <dcterms:created xsi:type="dcterms:W3CDTF">2006-01-13T08:27:29Z</dcterms:created>
  <dcterms:modified xsi:type="dcterms:W3CDTF">2010-02-25T06:38:20Z</dcterms:modified>
  <cp:category/>
  <cp:version/>
  <cp:contentType/>
  <cp:contentStatus/>
</cp:coreProperties>
</file>