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<sst xmlns="http://schemas.openxmlformats.org/spreadsheetml/2006/main" count="125" uniqueCount="41">
  <si>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r>
      <t>第５８表（２－１）　食中毒事件・患者・死者数</t>
    </r>
    <r>
      <rPr>
        <sz val="11"/>
        <color theme="1"/>
        <rFont val="Calibri"/>
        <family val="3"/>
      </rPr>
      <t>　　　　原因食品・保健所別</t>
    </r>
  </si>
  <si>
    <t>平成２１年</t>
  </si>
  <si>
    <t>保健所</t>
  </si>
  <si>
    <t>総数</t>
  </si>
  <si>
    <t>魚介類</t>
  </si>
  <si>
    <t>魚介類加工品</t>
  </si>
  <si>
    <t>肉類及びその加工品</t>
  </si>
  <si>
    <t>卵類及びその加工品</t>
  </si>
  <si>
    <t>乳類及びその加工品</t>
  </si>
  <si>
    <t>貝類</t>
  </si>
  <si>
    <t>ふぐ</t>
  </si>
  <si>
    <t>その他</t>
  </si>
  <si>
    <t>魚肉練り製品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</si>
  <si>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</si>
  <si>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</si>
  <si>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</si>
  <si>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</si>
  <si>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</si>
  <si>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</si>
  <si>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</si>
  <si>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</si>
  <si>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</si>
  <si>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</si>
  <si>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</si>
  <si>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</si>
  <si>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</si>
  <si>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</si>
  <si>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</si>
  <si>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</si>
  <si>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</si>
  <si>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第５８表（２－２）　　　　　　　　　　　　　　　　　　　　　つ　　　づ　　　き</t>
  </si>
  <si>
    <t>穀類及びその加工品</t>
  </si>
  <si>
    <t>野菜類及びその加工品</t>
  </si>
  <si>
    <t>菓子類</t>
  </si>
  <si>
    <t>複合調理品</t>
  </si>
  <si>
    <t>そ　　　　　　　　の　　　　　　　　他</t>
  </si>
  <si>
    <t>不　　　　明</t>
  </si>
  <si>
    <t>豆類</t>
  </si>
  <si>
    <t>きのこ類</t>
  </si>
  <si>
    <t>食　品　特　定</t>
  </si>
  <si>
    <t>食　事　特　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</si>
</sst>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3"/>
    </xf>
    <xf numFmtId="0" fontId="5" fillId="0" borderId="18" xfId="0" applyFont="1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2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15.57421875" style="0" customWidth="1"/>
    <col min="2" max="34" width="5.00390625" style="0" customWidth="1"/>
  </cols>
  <sheetData>
    <row r="1" spans="1:34" ht="14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3" spans="1:3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0" t="s">
        <v>1</v>
      </c>
      <c r="AH3" s="30"/>
    </row>
    <row r="4" spans="1:34" ht="4.5" customHeight="1">
      <c r="A4" s="2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4"/>
      <c r="AA4" s="3"/>
      <c r="AB4" s="3"/>
      <c r="AC4" s="4"/>
      <c r="AD4" s="3"/>
      <c r="AE4" s="3"/>
      <c r="AF4" s="4"/>
      <c r="AG4" s="3"/>
      <c r="AH4" s="3"/>
    </row>
    <row r="5" spans="1:34" ht="13.5">
      <c r="A5" s="34" t="s">
        <v>2</v>
      </c>
      <c r="B5" s="25" t="s">
        <v>3</v>
      </c>
      <c r="C5" s="25"/>
      <c r="D5" s="25"/>
      <c r="E5" s="36" t="s">
        <v>4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8" t="s">
        <v>5</v>
      </c>
      <c r="R5" s="48"/>
      <c r="S5" s="48"/>
      <c r="T5" s="48"/>
      <c r="U5" s="48"/>
      <c r="V5" s="48"/>
      <c r="W5" s="48"/>
      <c r="X5" s="48"/>
      <c r="Y5" s="48"/>
      <c r="Z5" s="23" t="s">
        <v>6</v>
      </c>
      <c r="AA5" s="49"/>
      <c r="AB5" s="49"/>
      <c r="AC5" s="23" t="s">
        <v>7</v>
      </c>
      <c r="AD5" s="49"/>
      <c r="AE5" s="49"/>
      <c r="AF5" s="23" t="s">
        <v>8</v>
      </c>
      <c r="AG5" s="23"/>
      <c r="AH5" s="24"/>
    </row>
    <row r="6" spans="1:34" ht="13.5">
      <c r="A6" s="34"/>
      <c r="B6" s="25"/>
      <c r="C6" s="25"/>
      <c r="D6" s="25"/>
      <c r="E6" s="25" t="s">
        <v>3</v>
      </c>
      <c r="F6" s="25"/>
      <c r="G6" s="25"/>
      <c r="H6" s="25" t="s">
        <v>9</v>
      </c>
      <c r="I6" s="25"/>
      <c r="J6" s="25"/>
      <c r="K6" s="25" t="s">
        <v>10</v>
      </c>
      <c r="L6" s="25"/>
      <c r="M6" s="25"/>
      <c r="N6" s="25" t="s">
        <v>11</v>
      </c>
      <c r="O6" s="25"/>
      <c r="P6" s="25"/>
      <c r="Q6" s="25" t="s">
        <v>3</v>
      </c>
      <c r="R6" s="25"/>
      <c r="S6" s="25"/>
      <c r="T6" s="25" t="s">
        <v>12</v>
      </c>
      <c r="U6" s="25"/>
      <c r="V6" s="25"/>
      <c r="W6" s="25" t="s">
        <v>11</v>
      </c>
      <c r="X6" s="25"/>
      <c r="Y6" s="25"/>
      <c r="Z6" s="49"/>
      <c r="AA6" s="49"/>
      <c r="AB6" s="49"/>
      <c r="AC6" s="49"/>
      <c r="AD6" s="49"/>
      <c r="AE6" s="49"/>
      <c r="AF6" s="23"/>
      <c r="AG6" s="23"/>
      <c r="AH6" s="24"/>
    </row>
    <row r="7" spans="1:34" ht="13.5">
      <c r="A7" s="35"/>
      <c r="B7" s="5" t="s">
        <v>13</v>
      </c>
      <c r="C7" s="5" t="s">
        <v>14</v>
      </c>
      <c r="D7" s="5" t="s">
        <v>15</v>
      </c>
      <c r="E7" s="5" t="s">
        <v>13</v>
      </c>
      <c r="F7" s="5" t="s">
        <v>14</v>
      </c>
      <c r="G7" s="5" t="s">
        <v>15</v>
      </c>
      <c r="H7" s="5" t="s">
        <v>13</v>
      </c>
      <c r="I7" s="5" t="s">
        <v>14</v>
      </c>
      <c r="J7" s="5" t="s">
        <v>15</v>
      </c>
      <c r="K7" s="5" t="s">
        <v>13</v>
      </c>
      <c r="L7" s="5" t="s">
        <v>14</v>
      </c>
      <c r="M7" s="5" t="s">
        <v>15</v>
      </c>
      <c r="N7" s="5" t="s">
        <v>13</v>
      </c>
      <c r="O7" s="5" t="s">
        <v>14</v>
      </c>
      <c r="P7" s="5" t="s">
        <v>15</v>
      </c>
      <c r="Q7" s="5" t="s">
        <v>13</v>
      </c>
      <c r="R7" s="5" t="s">
        <v>14</v>
      </c>
      <c r="S7" s="5" t="s">
        <v>15</v>
      </c>
      <c r="T7" s="5" t="s">
        <v>13</v>
      </c>
      <c r="U7" s="5" t="s">
        <v>14</v>
      </c>
      <c r="V7" s="5" t="s">
        <v>15</v>
      </c>
      <c r="W7" s="5" t="s">
        <v>13</v>
      </c>
      <c r="X7" s="5" t="s">
        <v>14</v>
      </c>
      <c r="Y7" s="5" t="s">
        <v>15</v>
      </c>
      <c r="Z7" s="5" t="s">
        <v>13</v>
      </c>
      <c r="AA7" s="5" t="s">
        <v>14</v>
      </c>
      <c r="AB7" s="5" t="s">
        <v>15</v>
      </c>
      <c r="AC7" s="5" t="s">
        <v>13</v>
      </c>
      <c r="AD7" s="5" t="s">
        <v>14</v>
      </c>
      <c r="AE7" s="5" t="s">
        <v>15</v>
      </c>
      <c r="AF7" s="5" t="s">
        <v>13</v>
      </c>
      <c r="AG7" s="5" t="s">
        <v>14</v>
      </c>
      <c r="AH7" s="6" t="s">
        <v>15</v>
      </c>
    </row>
    <row r="8" spans="1:35" s="11" customFormat="1" ht="13.5">
      <c r="A8" s="7" t="s">
        <v>16</v>
      </c>
      <c r="B8" s="8">
        <f>SUM(B10:B21)</f>
        <v>15</v>
      </c>
      <c r="C8" s="8">
        <f aca="true" t="shared" si="0" ref="C8:AH8">SUM(C10:C21)</f>
        <v>304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8">
        <f t="shared" si="0"/>
        <v>0</v>
      </c>
      <c r="Z8" s="8">
        <f t="shared" si="0"/>
        <v>1</v>
      </c>
      <c r="AA8" s="8">
        <f t="shared" si="0"/>
        <v>2</v>
      </c>
      <c r="AB8" s="8">
        <f t="shared" si="0"/>
        <v>0</v>
      </c>
      <c r="AC8" s="8">
        <f t="shared" si="0"/>
        <v>0</v>
      </c>
      <c r="AD8" s="8">
        <f t="shared" si="0"/>
        <v>0</v>
      </c>
      <c r="AE8" s="8">
        <f t="shared" si="0"/>
        <v>0</v>
      </c>
      <c r="AF8" s="8">
        <f t="shared" si="0"/>
        <v>0</v>
      </c>
      <c r="AG8" s="8">
        <f t="shared" si="0"/>
        <v>0</v>
      </c>
      <c r="AH8" s="9">
        <f t="shared" si="0"/>
        <v>0</v>
      </c>
      <c r="AI8" s="10"/>
    </row>
    <row r="9" spans="1:34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</row>
    <row r="10" spans="1:34" ht="13.5">
      <c r="A10" s="12" t="s">
        <v>17</v>
      </c>
      <c r="B10" s="13">
        <f aca="true" t="shared" si="1" ref="B10:D21">E10+Q10+Z10+AC10+AF10+B35+E35+Q35+T35+W35+AF35</f>
        <v>2</v>
      </c>
      <c r="C10" s="13">
        <f t="shared" si="1"/>
        <v>10</v>
      </c>
      <c r="D10" s="13">
        <f t="shared" si="1"/>
        <v>0</v>
      </c>
      <c r="E10" s="13">
        <f>H10+K10+N10</f>
        <v>0</v>
      </c>
      <c r="F10" s="13">
        <f aca="true" t="shared" si="2" ref="F10:G21">I10+L10+O10</f>
        <v>0</v>
      </c>
      <c r="G10" s="13">
        <f t="shared" si="2"/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>T10+W10</f>
        <v>0</v>
      </c>
      <c r="R10" s="13">
        <f aca="true" t="shared" si="3" ref="R10:S21">U10+X10</f>
        <v>0</v>
      </c>
      <c r="S10" s="13">
        <f t="shared" si="3"/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1</v>
      </c>
      <c r="AA10" s="13">
        <v>2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4">
        <v>0</v>
      </c>
    </row>
    <row r="11" spans="1:34" ht="13.5">
      <c r="A11" s="12" t="s">
        <v>18</v>
      </c>
      <c r="B11" s="13">
        <f t="shared" si="1"/>
        <v>1</v>
      </c>
      <c r="C11" s="13">
        <f t="shared" si="1"/>
        <v>88</v>
      </c>
      <c r="D11" s="13">
        <f t="shared" si="1"/>
        <v>0</v>
      </c>
      <c r="E11" s="13">
        <f aca="true" t="shared" si="4" ref="E11:E21">H11+K11+N11</f>
        <v>0</v>
      </c>
      <c r="F11" s="13">
        <f t="shared" si="2"/>
        <v>0</v>
      </c>
      <c r="G11" s="13">
        <f t="shared" si="2"/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aca="true" t="shared" si="5" ref="Q11:Q21">T11+W11</f>
        <v>0</v>
      </c>
      <c r="R11" s="13">
        <f t="shared" si="3"/>
        <v>0</v>
      </c>
      <c r="S11" s="13">
        <f t="shared" si="3"/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4">
        <v>0</v>
      </c>
    </row>
    <row r="12" spans="1:34" ht="13.5">
      <c r="A12" s="12" t="s">
        <v>19</v>
      </c>
      <c r="B12" s="13">
        <f t="shared" si="1"/>
        <v>1</v>
      </c>
      <c r="C12" s="13">
        <f t="shared" si="1"/>
        <v>96</v>
      </c>
      <c r="D12" s="13">
        <f t="shared" si="1"/>
        <v>0</v>
      </c>
      <c r="E12" s="13">
        <f t="shared" si="4"/>
        <v>0</v>
      </c>
      <c r="F12" s="13">
        <f t="shared" si="2"/>
        <v>0</v>
      </c>
      <c r="G12" s="13">
        <f t="shared" si="2"/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5"/>
        <v>0</v>
      </c>
      <c r="R12" s="13">
        <f t="shared" si="3"/>
        <v>0</v>
      </c>
      <c r="S12" s="13">
        <f t="shared" si="3"/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4">
        <v>0</v>
      </c>
    </row>
    <row r="13" spans="1:34" ht="13.5">
      <c r="A13" s="12" t="s">
        <v>20</v>
      </c>
      <c r="B13" s="13">
        <f t="shared" si="1"/>
        <v>0</v>
      </c>
      <c r="C13" s="13">
        <f t="shared" si="1"/>
        <v>0</v>
      </c>
      <c r="D13" s="13">
        <f t="shared" si="1"/>
        <v>0</v>
      </c>
      <c r="E13" s="13">
        <f t="shared" si="4"/>
        <v>0</v>
      </c>
      <c r="F13" s="13">
        <f t="shared" si="2"/>
        <v>0</v>
      </c>
      <c r="G13" s="13">
        <f t="shared" si="2"/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5"/>
        <v>0</v>
      </c>
      <c r="R13" s="13">
        <f t="shared" si="3"/>
        <v>0</v>
      </c>
      <c r="S13" s="13">
        <f t="shared" si="3"/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4">
        <v>0</v>
      </c>
    </row>
    <row r="14" spans="1:34" ht="13.5">
      <c r="A14" s="12" t="s">
        <v>21</v>
      </c>
      <c r="B14" s="13">
        <f t="shared" si="1"/>
        <v>2</v>
      </c>
      <c r="C14" s="13">
        <f t="shared" si="1"/>
        <v>18</v>
      </c>
      <c r="D14" s="13">
        <f t="shared" si="1"/>
        <v>0</v>
      </c>
      <c r="E14" s="13">
        <f t="shared" si="4"/>
        <v>0</v>
      </c>
      <c r="F14" s="13">
        <f t="shared" si="2"/>
        <v>0</v>
      </c>
      <c r="G14" s="13">
        <f t="shared" si="2"/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5"/>
        <v>0</v>
      </c>
      <c r="R14" s="13">
        <f t="shared" si="3"/>
        <v>0</v>
      </c>
      <c r="S14" s="13">
        <f t="shared" si="3"/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4">
        <v>0</v>
      </c>
    </row>
    <row r="15" spans="1:34" ht="13.5">
      <c r="A15" s="12" t="s">
        <v>22</v>
      </c>
      <c r="B15" s="13">
        <f t="shared" si="1"/>
        <v>1</v>
      </c>
      <c r="C15" s="13">
        <f t="shared" si="1"/>
        <v>3</v>
      </c>
      <c r="D15" s="13">
        <f t="shared" si="1"/>
        <v>0</v>
      </c>
      <c r="E15" s="13">
        <f>H15+K15+N15</f>
        <v>0</v>
      </c>
      <c r="F15" s="13">
        <f>I15+L15+O15</f>
        <v>0</v>
      </c>
      <c r="G15" s="13">
        <f>J15+M15+P15</f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>T15+W15</f>
        <v>0</v>
      </c>
      <c r="R15" s="13">
        <f>U15+X15</f>
        <v>0</v>
      </c>
      <c r="S15" s="13">
        <f>V15+Y15</f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4">
        <v>0</v>
      </c>
    </row>
    <row r="16" spans="1:34" ht="13.5">
      <c r="A16" s="12" t="s">
        <v>23</v>
      </c>
      <c r="B16" s="13">
        <f t="shared" si="1"/>
        <v>1</v>
      </c>
      <c r="C16" s="13">
        <f t="shared" si="1"/>
        <v>12</v>
      </c>
      <c r="D16" s="13">
        <f t="shared" si="1"/>
        <v>0</v>
      </c>
      <c r="E16" s="13">
        <f t="shared" si="4"/>
        <v>0</v>
      </c>
      <c r="F16" s="13">
        <f t="shared" si="2"/>
        <v>0</v>
      </c>
      <c r="G16" s="13">
        <f t="shared" si="2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5"/>
        <v>0</v>
      </c>
      <c r="R16" s="13">
        <f t="shared" si="3"/>
        <v>0</v>
      </c>
      <c r="S16" s="13">
        <f t="shared" si="3"/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4">
        <v>0</v>
      </c>
    </row>
    <row r="17" spans="1:34" ht="13.5">
      <c r="A17" s="12" t="s">
        <v>24</v>
      </c>
      <c r="B17" s="13">
        <f t="shared" si="1"/>
        <v>0</v>
      </c>
      <c r="C17" s="13">
        <f t="shared" si="1"/>
        <v>0</v>
      </c>
      <c r="D17" s="13">
        <f t="shared" si="1"/>
        <v>0</v>
      </c>
      <c r="E17" s="13">
        <f t="shared" si="4"/>
        <v>0</v>
      </c>
      <c r="F17" s="13">
        <f t="shared" si="2"/>
        <v>0</v>
      </c>
      <c r="G17" s="13">
        <f t="shared" si="2"/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5"/>
        <v>0</v>
      </c>
      <c r="R17" s="13">
        <f t="shared" si="3"/>
        <v>0</v>
      </c>
      <c r="S17" s="13">
        <f t="shared" si="3"/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4">
        <v>0</v>
      </c>
    </row>
    <row r="18" spans="1:34" ht="13.5">
      <c r="A18" s="12" t="s">
        <v>25</v>
      </c>
      <c r="B18" s="13">
        <f t="shared" si="1"/>
        <v>0</v>
      </c>
      <c r="C18" s="13">
        <f t="shared" si="1"/>
        <v>0</v>
      </c>
      <c r="D18" s="13">
        <f t="shared" si="1"/>
        <v>0</v>
      </c>
      <c r="E18" s="13">
        <f t="shared" si="4"/>
        <v>0</v>
      </c>
      <c r="F18" s="13">
        <f t="shared" si="2"/>
        <v>0</v>
      </c>
      <c r="G18" s="13">
        <f t="shared" si="2"/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5"/>
        <v>0</v>
      </c>
      <c r="R18" s="13">
        <f t="shared" si="3"/>
        <v>0</v>
      </c>
      <c r="S18" s="13">
        <f t="shared" si="3"/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4">
        <v>0</v>
      </c>
    </row>
    <row r="19" spans="1:34" ht="13.5">
      <c r="A19" s="12" t="s">
        <v>26</v>
      </c>
      <c r="B19" s="13">
        <f t="shared" si="1"/>
        <v>1</v>
      </c>
      <c r="C19" s="13">
        <f t="shared" si="1"/>
        <v>5</v>
      </c>
      <c r="D19" s="13">
        <f t="shared" si="1"/>
        <v>0</v>
      </c>
      <c r="E19" s="13">
        <f t="shared" si="4"/>
        <v>0</v>
      </c>
      <c r="F19" s="13">
        <f t="shared" si="2"/>
        <v>0</v>
      </c>
      <c r="G19" s="13">
        <f t="shared" si="2"/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f t="shared" si="5"/>
        <v>0</v>
      </c>
      <c r="R19" s="13">
        <f t="shared" si="3"/>
        <v>0</v>
      </c>
      <c r="S19" s="13">
        <f t="shared" si="3"/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4">
        <v>0</v>
      </c>
    </row>
    <row r="20" spans="1:34" ht="13.5">
      <c r="A20" s="12" t="s">
        <v>27</v>
      </c>
      <c r="B20" s="13">
        <f t="shared" si="1"/>
        <v>0</v>
      </c>
      <c r="C20" s="13">
        <f t="shared" si="1"/>
        <v>0</v>
      </c>
      <c r="D20" s="13">
        <f t="shared" si="1"/>
        <v>0</v>
      </c>
      <c r="E20" s="13">
        <f t="shared" si="4"/>
        <v>0</v>
      </c>
      <c r="F20" s="13">
        <f t="shared" si="2"/>
        <v>0</v>
      </c>
      <c r="G20" s="13">
        <f t="shared" si="2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5"/>
        <v>0</v>
      </c>
      <c r="R20" s="13">
        <f t="shared" si="3"/>
        <v>0</v>
      </c>
      <c r="S20" s="13">
        <f t="shared" si="3"/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4">
        <v>0</v>
      </c>
    </row>
    <row r="21" spans="1:34" ht="14.25" thickBot="1">
      <c r="A21" s="15" t="s">
        <v>28</v>
      </c>
      <c r="B21" s="16">
        <f t="shared" si="1"/>
        <v>6</v>
      </c>
      <c r="C21" s="16">
        <f t="shared" si="1"/>
        <v>72</v>
      </c>
      <c r="D21" s="16">
        <f t="shared" si="1"/>
        <v>0</v>
      </c>
      <c r="E21" s="16">
        <f t="shared" si="4"/>
        <v>0</v>
      </c>
      <c r="F21" s="16">
        <f t="shared" si="2"/>
        <v>0</v>
      </c>
      <c r="G21" s="16">
        <f t="shared" si="2"/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f t="shared" si="5"/>
        <v>0</v>
      </c>
      <c r="R21" s="16">
        <f t="shared" si="3"/>
        <v>0</v>
      </c>
      <c r="S21" s="16">
        <f t="shared" si="3"/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7">
        <v>0</v>
      </c>
    </row>
    <row r="22" spans="1:34" ht="13.5">
      <c r="A22" s="18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4.25">
      <c r="A26" s="28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8" spans="1:34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30" t="s">
        <v>1</v>
      </c>
      <c r="AH28" s="30"/>
    </row>
    <row r="29" spans="1:34" ht="4.5" customHeight="1">
      <c r="A29" s="2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1"/>
      <c r="R29" s="32"/>
      <c r="S29" s="33"/>
      <c r="T29" s="31"/>
      <c r="U29" s="32"/>
      <c r="V29" s="33"/>
      <c r="W29" s="31"/>
      <c r="X29" s="32"/>
      <c r="Y29" s="32"/>
      <c r="Z29" s="32"/>
      <c r="AA29" s="32"/>
      <c r="AB29" s="32"/>
      <c r="AC29" s="32"/>
      <c r="AD29" s="32"/>
      <c r="AE29" s="33"/>
      <c r="AF29" s="4"/>
      <c r="AG29" s="3"/>
      <c r="AH29" s="3"/>
    </row>
    <row r="30" spans="1:34" ht="13.5">
      <c r="A30" s="34" t="s">
        <v>2</v>
      </c>
      <c r="B30" s="25" t="s">
        <v>31</v>
      </c>
      <c r="C30" s="25"/>
      <c r="D30" s="25"/>
      <c r="E30" s="36" t="s">
        <v>32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 t="s">
        <v>33</v>
      </c>
      <c r="R30" s="38"/>
      <c r="S30" s="39"/>
      <c r="T30" s="37" t="s">
        <v>34</v>
      </c>
      <c r="U30" s="43"/>
      <c r="V30" s="44"/>
      <c r="W30" s="20" t="s">
        <v>35</v>
      </c>
      <c r="X30" s="21"/>
      <c r="Y30" s="21"/>
      <c r="Z30" s="21"/>
      <c r="AA30" s="21"/>
      <c r="AB30" s="21"/>
      <c r="AC30" s="21"/>
      <c r="AD30" s="21"/>
      <c r="AE30" s="22"/>
      <c r="AF30" s="23" t="s">
        <v>36</v>
      </c>
      <c r="AG30" s="23"/>
      <c r="AH30" s="24"/>
    </row>
    <row r="31" spans="1:34" ht="13.5" customHeight="1">
      <c r="A31" s="34"/>
      <c r="B31" s="25"/>
      <c r="C31" s="25"/>
      <c r="D31" s="25"/>
      <c r="E31" s="25" t="s">
        <v>3</v>
      </c>
      <c r="F31" s="25"/>
      <c r="G31" s="25"/>
      <c r="H31" s="25" t="s">
        <v>37</v>
      </c>
      <c r="I31" s="25"/>
      <c r="J31" s="25"/>
      <c r="K31" s="25" t="s">
        <v>38</v>
      </c>
      <c r="L31" s="25"/>
      <c r="M31" s="25"/>
      <c r="N31" s="25" t="s">
        <v>11</v>
      </c>
      <c r="O31" s="25"/>
      <c r="P31" s="25"/>
      <c r="Q31" s="40"/>
      <c r="R31" s="41"/>
      <c r="S31" s="42"/>
      <c r="T31" s="45"/>
      <c r="U31" s="46"/>
      <c r="V31" s="47"/>
      <c r="W31" s="25" t="s">
        <v>3</v>
      </c>
      <c r="X31" s="25"/>
      <c r="Y31" s="25"/>
      <c r="Z31" s="24" t="s">
        <v>39</v>
      </c>
      <c r="AA31" s="26"/>
      <c r="AB31" s="27"/>
      <c r="AC31" s="26" t="s">
        <v>40</v>
      </c>
      <c r="AD31" s="26"/>
      <c r="AE31" s="27"/>
      <c r="AF31" s="23"/>
      <c r="AG31" s="23"/>
      <c r="AH31" s="24"/>
    </row>
    <row r="32" spans="1:34" ht="13.5">
      <c r="A32" s="35"/>
      <c r="B32" s="5" t="s">
        <v>13</v>
      </c>
      <c r="C32" s="5" t="s">
        <v>14</v>
      </c>
      <c r="D32" s="5" t="s">
        <v>15</v>
      </c>
      <c r="E32" s="5" t="s">
        <v>13</v>
      </c>
      <c r="F32" s="5" t="s">
        <v>14</v>
      </c>
      <c r="G32" s="5" t="s">
        <v>15</v>
      </c>
      <c r="H32" s="5" t="s">
        <v>13</v>
      </c>
      <c r="I32" s="5" t="s">
        <v>14</v>
      </c>
      <c r="J32" s="5" t="s">
        <v>15</v>
      </c>
      <c r="K32" s="5" t="s">
        <v>13</v>
      </c>
      <c r="L32" s="5" t="s">
        <v>14</v>
      </c>
      <c r="M32" s="5" t="s">
        <v>15</v>
      </c>
      <c r="N32" s="5" t="s">
        <v>13</v>
      </c>
      <c r="O32" s="5" t="s">
        <v>14</v>
      </c>
      <c r="P32" s="5" t="s">
        <v>15</v>
      </c>
      <c r="Q32" s="5" t="s">
        <v>13</v>
      </c>
      <c r="R32" s="5" t="s">
        <v>14</v>
      </c>
      <c r="S32" s="5" t="s">
        <v>15</v>
      </c>
      <c r="T32" s="5" t="s">
        <v>13</v>
      </c>
      <c r="U32" s="5" t="s">
        <v>14</v>
      </c>
      <c r="V32" s="5" t="s">
        <v>15</v>
      </c>
      <c r="W32" s="5" t="s">
        <v>13</v>
      </c>
      <c r="X32" s="5" t="s">
        <v>14</v>
      </c>
      <c r="Y32" s="5" t="s">
        <v>15</v>
      </c>
      <c r="Z32" s="5" t="s">
        <v>13</v>
      </c>
      <c r="AA32" s="5" t="s">
        <v>14</v>
      </c>
      <c r="AB32" s="5" t="s">
        <v>15</v>
      </c>
      <c r="AC32" s="5" t="s">
        <v>13</v>
      </c>
      <c r="AD32" s="5" t="s">
        <v>14</v>
      </c>
      <c r="AE32" s="5" t="s">
        <v>15</v>
      </c>
      <c r="AF32" s="5" t="s">
        <v>13</v>
      </c>
      <c r="AG32" s="5" t="s">
        <v>14</v>
      </c>
      <c r="AH32" s="6" t="s">
        <v>15</v>
      </c>
    </row>
    <row r="33" spans="1:35" s="11" customFormat="1" ht="13.5">
      <c r="A33" s="7" t="s">
        <v>16</v>
      </c>
      <c r="B33" s="8">
        <f aca="true" t="shared" si="6" ref="B33:AG33">SUM(B35:B46)</f>
        <v>0</v>
      </c>
      <c r="C33" s="8">
        <f t="shared" si="6"/>
        <v>0</v>
      </c>
      <c r="D33" s="8">
        <f t="shared" si="6"/>
        <v>0</v>
      </c>
      <c r="E33" s="8">
        <f t="shared" si="6"/>
        <v>1</v>
      </c>
      <c r="F33" s="8">
        <f t="shared" si="6"/>
        <v>3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1</v>
      </c>
      <c r="L33" s="8">
        <f t="shared" si="6"/>
        <v>3</v>
      </c>
      <c r="M33" s="8">
        <f t="shared" si="6"/>
        <v>0</v>
      </c>
      <c r="N33" s="8">
        <f t="shared" si="6"/>
        <v>0</v>
      </c>
      <c r="O33" s="8">
        <f t="shared" si="6"/>
        <v>0</v>
      </c>
      <c r="P33" s="8">
        <f t="shared" si="6"/>
        <v>0</v>
      </c>
      <c r="Q33" s="8">
        <f t="shared" si="6"/>
        <v>0</v>
      </c>
      <c r="R33" s="8">
        <f t="shared" si="6"/>
        <v>0</v>
      </c>
      <c r="S33" s="8">
        <f t="shared" si="6"/>
        <v>0</v>
      </c>
      <c r="T33" s="8">
        <f t="shared" si="6"/>
        <v>0</v>
      </c>
      <c r="U33" s="8">
        <f t="shared" si="6"/>
        <v>0</v>
      </c>
      <c r="V33" s="8">
        <f t="shared" si="6"/>
        <v>0</v>
      </c>
      <c r="W33" s="8">
        <f t="shared" si="6"/>
        <v>13</v>
      </c>
      <c r="X33" s="8">
        <f t="shared" si="6"/>
        <v>299</v>
      </c>
      <c r="Y33" s="8">
        <f t="shared" si="6"/>
        <v>0</v>
      </c>
      <c r="Z33" s="8">
        <f t="shared" si="6"/>
        <v>0</v>
      </c>
      <c r="AA33" s="8">
        <f t="shared" si="6"/>
        <v>0</v>
      </c>
      <c r="AB33" s="8">
        <f t="shared" si="6"/>
        <v>0</v>
      </c>
      <c r="AC33" s="8">
        <f t="shared" si="6"/>
        <v>13</v>
      </c>
      <c r="AD33" s="8">
        <f t="shared" si="6"/>
        <v>299</v>
      </c>
      <c r="AE33" s="8">
        <f t="shared" si="6"/>
        <v>0</v>
      </c>
      <c r="AF33" s="8">
        <f t="shared" si="6"/>
        <v>0</v>
      </c>
      <c r="AG33" s="8">
        <f t="shared" si="6"/>
        <v>0</v>
      </c>
      <c r="AH33" s="9">
        <f>SUM(AH35:AH46)</f>
        <v>0</v>
      </c>
      <c r="AI33" s="10"/>
    </row>
    <row r="34" spans="1:34" ht="13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1:34" ht="13.5">
      <c r="A35" s="12" t="s">
        <v>17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>Z35+AC35</f>
        <v>1</v>
      </c>
      <c r="X35" s="13">
        <f aca="true" t="shared" si="7" ref="X35:X45">AA35+AD35</f>
        <v>8</v>
      </c>
      <c r="Y35" s="13">
        <v>0</v>
      </c>
      <c r="Z35" s="13">
        <v>0</v>
      </c>
      <c r="AA35" s="13">
        <v>0</v>
      </c>
      <c r="AB35" s="13">
        <v>0</v>
      </c>
      <c r="AC35" s="13">
        <v>1</v>
      </c>
      <c r="AD35" s="13">
        <v>8</v>
      </c>
      <c r="AE35" s="13">
        <v>0</v>
      </c>
      <c r="AF35" s="13">
        <v>0</v>
      </c>
      <c r="AG35" s="13">
        <v>0</v>
      </c>
      <c r="AH35" s="14">
        <v>0</v>
      </c>
    </row>
    <row r="36" spans="1:34" ht="13.5">
      <c r="A36" s="12" t="s">
        <v>18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aca="true" t="shared" si="8" ref="W36:W45">Z36+AC36</f>
        <v>1</v>
      </c>
      <c r="X36" s="13">
        <f t="shared" si="7"/>
        <v>88</v>
      </c>
      <c r="Y36" s="13">
        <v>0</v>
      </c>
      <c r="Z36" s="13">
        <v>0</v>
      </c>
      <c r="AA36" s="13">
        <v>0</v>
      </c>
      <c r="AB36" s="13">
        <v>0</v>
      </c>
      <c r="AC36" s="13">
        <v>1</v>
      </c>
      <c r="AD36" s="13">
        <v>88</v>
      </c>
      <c r="AE36" s="13">
        <v>0</v>
      </c>
      <c r="AF36" s="13">
        <v>0</v>
      </c>
      <c r="AG36" s="13">
        <v>0</v>
      </c>
      <c r="AH36" s="14">
        <v>0</v>
      </c>
    </row>
    <row r="37" spans="1:34" ht="13.5">
      <c r="A37" s="12" t="s">
        <v>19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8"/>
        <v>1</v>
      </c>
      <c r="X37" s="13">
        <f t="shared" si="7"/>
        <v>96</v>
      </c>
      <c r="Y37" s="13">
        <v>0</v>
      </c>
      <c r="Z37" s="13">
        <v>0</v>
      </c>
      <c r="AA37" s="13">
        <v>0</v>
      </c>
      <c r="AB37" s="13">
        <v>0</v>
      </c>
      <c r="AC37" s="13">
        <v>1</v>
      </c>
      <c r="AD37" s="13">
        <v>96</v>
      </c>
      <c r="AE37" s="13">
        <v>0</v>
      </c>
      <c r="AF37" s="13">
        <v>0</v>
      </c>
      <c r="AG37" s="13">
        <v>0</v>
      </c>
      <c r="AH37" s="14">
        <v>0</v>
      </c>
    </row>
    <row r="38" spans="1:34" ht="13.5">
      <c r="A38" s="12" t="s">
        <v>20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8"/>
        <v>0</v>
      </c>
      <c r="X38" s="13">
        <f t="shared" si="7"/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4">
        <v>0</v>
      </c>
    </row>
    <row r="39" spans="1:34" ht="13.5">
      <c r="A39" s="12" t="s">
        <v>21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8"/>
        <v>2</v>
      </c>
      <c r="X39" s="13">
        <f t="shared" si="7"/>
        <v>18</v>
      </c>
      <c r="Y39" s="13">
        <v>0</v>
      </c>
      <c r="Z39" s="13">
        <v>0</v>
      </c>
      <c r="AA39" s="13">
        <v>0</v>
      </c>
      <c r="AB39" s="13">
        <v>0</v>
      </c>
      <c r="AC39" s="13">
        <v>2</v>
      </c>
      <c r="AD39" s="13">
        <v>18</v>
      </c>
      <c r="AE39" s="13">
        <v>0</v>
      </c>
      <c r="AF39" s="13">
        <v>0</v>
      </c>
      <c r="AG39" s="13">
        <v>0</v>
      </c>
      <c r="AH39" s="14">
        <v>0</v>
      </c>
    </row>
    <row r="40" spans="1:34" ht="13.5">
      <c r="A40" s="12" t="s">
        <v>22</v>
      </c>
      <c r="B40" s="13">
        <v>0</v>
      </c>
      <c r="C40" s="13">
        <v>0</v>
      </c>
      <c r="D40" s="13">
        <v>0</v>
      </c>
      <c r="E40" s="13">
        <v>1</v>
      </c>
      <c r="F40" s="13">
        <v>3</v>
      </c>
      <c r="G40" s="13">
        <v>0</v>
      </c>
      <c r="H40" s="13">
        <v>0</v>
      </c>
      <c r="I40" s="13">
        <v>0</v>
      </c>
      <c r="J40" s="13">
        <v>0</v>
      </c>
      <c r="K40" s="13">
        <v>1</v>
      </c>
      <c r="L40" s="13">
        <v>3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>Z40+AC40</f>
        <v>0</v>
      </c>
      <c r="X40" s="13">
        <f>AA40+AD40</f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4">
        <v>0</v>
      </c>
    </row>
    <row r="41" spans="1:34" ht="13.5">
      <c r="A41" s="12" t="s">
        <v>23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8"/>
        <v>1</v>
      </c>
      <c r="X41" s="13">
        <f t="shared" si="7"/>
        <v>12</v>
      </c>
      <c r="Y41" s="13">
        <v>0</v>
      </c>
      <c r="Z41" s="13">
        <v>0</v>
      </c>
      <c r="AA41" s="13">
        <v>0</v>
      </c>
      <c r="AB41" s="13">
        <v>0</v>
      </c>
      <c r="AC41" s="13">
        <v>1</v>
      </c>
      <c r="AD41" s="13">
        <v>12</v>
      </c>
      <c r="AE41" s="13">
        <v>0</v>
      </c>
      <c r="AF41" s="13">
        <v>0</v>
      </c>
      <c r="AG41" s="13">
        <v>0</v>
      </c>
      <c r="AH41" s="14">
        <v>0</v>
      </c>
    </row>
    <row r="42" spans="1:34" ht="13.5">
      <c r="A42" s="12" t="s">
        <v>24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8"/>
        <v>0</v>
      </c>
      <c r="X42" s="13">
        <f t="shared" si="7"/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4">
        <v>0</v>
      </c>
    </row>
    <row r="43" spans="1:34" ht="13.5">
      <c r="A43" s="12" t="s">
        <v>25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8"/>
        <v>0</v>
      </c>
      <c r="X43" s="13">
        <f t="shared" si="7"/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4">
        <v>0</v>
      </c>
    </row>
    <row r="44" spans="1:34" ht="13.5">
      <c r="A44" s="12" t="s">
        <v>26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8"/>
        <v>1</v>
      </c>
      <c r="X44" s="13">
        <f t="shared" si="7"/>
        <v>5</v>
      </c>
      <c r="Y44" s="13">
        <v>0</v>
      </c>
      <c r="Z44" s="13">
        <v>0</v>
      </c>
      <c r="AA44" s="13">
        <v>0</v>
      </c>
      <c r="AB44" s="13">
        <v>0</v>
      </c>
      <c r="AC44" s="13">
        <v>1</v>
      </c>
      <c r="AD44" s="13">
        <v>5</v>
      </c>
      <c r="AE44" s="13">
        <v>0</v>
      </c>
      <c r="AF44" s="13">
        <v>0</v>
      </c>
      <c r="AG44" s="13">
        <v>0</v>
      </c>
      <c r="AH44" s="14">
        <v>0</v>
      </c>
    </row>
    <row r="45" spans="1:34" ht="13.5">
      <c r="A45" s="12" t="s">
        <v>27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8"/>
        <v>0</v>
      </c>
      <c r="X45" s="13">
        <f t="shared" si="7"/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4">
        <v>0</v>
      </c>
    </row>
    <row r="46" spans="1:34" ht="14.25" thickBot="1">
      <c r="A46" s="15" t="s">
        <v>28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f>Z46+AC46</f>
        <v>6</v>
      </c>
      <c r="X46" s="16">
        <f>AA46+AD46</f>
        <v>72</v>
      </c>
      <c r="Y46" s="16">
        <v>0</v>
      </c>
      <c r="Z46" s="16">
        <v>0</v>
      </c>
      <c r="AA46" s="16">
        <v>0</v>
      </c>
      <c r="AB46" s="16">
        <v>0</v>
      </c>
      <c r="AC46" s="16">
        <v>6</v>
      </c>
      <c r="AD46" s="16">
        <v>72</v>
      </c>
      <c r="AE46" s="16">
        <v>0</v>
      </c>
      <c r="AF46" s="16">
        <v>0</v>
      </c>
      <c r="AG46" s="16">
        <v>0</v>
      </c>
      <c r="AH46" s="17">
        <v>0</v>
      </c>
    </row>
  </sheetData>
  <sheetProtection/>
  <mergeCells count="35">
    <mergeCell ref="W6:Y6"/>
    <mergeCell ref="A1:AH1"/>
    <mergeCell ref="AG3:AH3"/>
    <mergeCell ref="A5:A7"/>
    <mergeCell ref="B5:D6"/>
    <mergeCell ref="E5:P5"/>
    <mergeCell ref="Q5:Y5"/>
    <mergeCell ref="Z5:AB6"/>
    <mergeCell ref="AC5:AE6"/>
    <mergeCell ref="AF5:AH6"/>
    <mergeCell ref="E6:G6"/>
    <mergeCell ref="H6:J6"/>
    <mergeCell ref="K6:M6"/>
    <mergeCell ref="N6:P6"/>
    <mergeCell ref="Q6:S6"/>
    <mergeCell ref="T6:V6"/>
    <mergeCell ref="A30:A32"/>
    <mergeCell ref="B30:D31"/>
    <mergeCell ref="E30:P30"/>
    <mergeCell ref="Q30:S31"/>
    <mergeCell ref="T30:V31"/>
    <mergeCell ref="A26:AH26"/>
    <mergeCell ref="AG28:AH28"/>
    <mergeCell ref="Q29:S29"/>
    <mergeCell ref="T29:V29"/>
    <mergeCell ref="W29:AE29"/>
    <mergeCell ref="W30:AE30"/>
    <mergeCell ref="AF30:AH31"/>
    <mergeCell ref="E31:G31"/>
    <mergeCell ref="H31:J31"/>
    <mergeCell ref="K31:M31"/>
    <mergeCell ref="N31:P31"/>
    <mergeCell ref="W31:Y31"/>
    <mergeCell ref="Z31:AB31"/>
    <mergeCell ref="AC31:AE31"/>
  </mergeCells>
  <printOptions/>
  <pageMargins left="0.7" right="0.7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2011-02-14T23:58:30Z</dcterms:created>
  <dcterms:modified xsi:type="dcterms:W3CDTF">2011-02-15T00:10:49Z</dcterms:modified>
  <cp:category/>
  <cp:version/>
  <cp:contentType/>
  <cp:contentStatus/>
</cp:coreProperties>
</file>