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Sheet1!$D$2:$M$33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3" i="1"/>
  <c r="B24" i="1"/>
  <c r="B25" i="1"/>
  <c r="B26" i="1" s="1"/>
  <c r="B27" i="1" s="1"/>
  <c r="B28" i="1" s="1"/>
  <c r="B29" i="1" s="1"/>
  <c r="B30" i="1" s="1"/>
  <c r="B31" i="1" s="1"/>
  <c r="B21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21" i="1"/>
  <c r="C20" i="1"/>
  <c r="C9" i="1"/>
  <c r="C10" i="1"/>
  <c r="C11" i="1" s="1"/>
  <c r="C12" i="1" s="1"/>
  <c r="C13" i="1" s="1"/>
  <c r="C14" i="1" s="1"/>
  <c r="C15" i="1" s="1"/>
  <c r="C16" i="1" s="1"/>
  <c r="C17" i="1" s="1"/>
  <c r="C18" i="1" s="1"/>
  <c r="C8" i="1"/>
  <c r="I33" i="1" l="1"/>
  <c r="J33" i="1"/>
  <c r="G33" i="1"/>
  <c r="M32" i="1"/>
  <c r="H32" i="1"/>
  <c r="I32" i="1"/>
  <c r="J32" i="1"/>
  <c r="K32" i="1"/>
  <c r="L32" i="1"/>
  <c r="G32" i="1"/>
  <c r="M19" i="1"/>
  <c r="M33" i="1" s="1"/>
  <c r="H19" i="1"/>
  <c r="H33" i="1" s="1"/>
  <c r="I19" i="1"/>
  <c r="J19" i="1"/>
  <c r="K19" i="1"/>
  <c r="K33" i="1" s="1"/>
  <c r="L19" i="1"/>
  <c r="L33" i="1" s="1"/>
  <c r="G19" i="1"/>
</calcChain>
</file>

<file path=xl/sharedStrings.xml><?xml version="1.0" encoding="utf-8"?>
<sst xmlns="http://schemas.openxmlformats.org/spreadsheetml/2006/main" count="90" uniqueCount="49">
  <si>
    <t>多治見市</t>
  </si>
  <si>
    <t>中津川市</t>
  </si>
  <si>
    <t>瑞浪市</t>
  </si>
  <si>
    <t>恵那市</t>
  </si>
  <si>
    <t>土岐市</t>
  </si>
  <si>
    <t>タジミ第一病院　</t>
  </si>
  <si>
    <t>社会医療法人厚生会　多治見市民病院</t>
  </si>
  <si>
    <t>岐阜県立多治見病院　</t>
  </si>
  <si>
    <t>サニーサイドホスピタル　</t>
  </si>
  <si>
    <t>総合病院　中津川市民病院</t>
  </si>
  <si>
    <t>城山病院</t>
  </si>
  <si>
    <t>医療法人社団仁愛会瑞浪病院　</t>
  </si>
  <si>
    <t>岐阜県厚生農業協同組合連合会　東濃厚生病院　</t>
  </si>
  <si>
    <t>市立恵那病院</t>
  </si>
  <si>
    <t>土岐市立総合病院</t>
  </si>
  <si>
    <t>高井病院</t>
  </si>
  <si>
    <t>国民健康保険上矢作病院　</t>
  </si>
  <si>
    <t>中西ウィメンズクリニック</t>
  </si>
  <si>
    <t>安藤クリニック　</t>
  </si>
  <si>
    <t>医療法人知真会　伊藤内科</t>
  </si>
  <si>
    <t>浜田・浅井医院　</t>
  </si>
  <si>
    <t>多治見クリニック</t>
  </si>
  <si>
    <t>幸クリニック</t>
  </si>
  <si>
    <t>林メディカルクリニック</t>
  </si>
  <si>
    <t>塚田レディースクリニック</t>
  </si>
  <si>
    <t>森川クリニック</t>
  </si>
  <si>
    <t>林外科内科　</t>
  </si>
  <si>
    <t>中部クリニック　</t>
  </si>
  <si>
    <t>中津川市国民健康保険坂下診療所</t>
  </si>
  <si>
    <t>■現状（令和元年（2019年）7月1日時点）</t>
    <rPh sb="1" eb="3">
      <t>ゲンジョウ</t>
    </rPh>
    <rPh sb="4" eb="6">
      <t>レイワ</t>
    </rPh>
    <rPh sb="6" eb="8">
      <t>モトネン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</si>
  <si>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2019年7月1日時点の機能として、各医療機関が自主的に選択した機能の状況です。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</si>
  <si>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</si>
  <si>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</si>
  <si>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</si>
  <si>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</si>
  <si>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</si>
  <si>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</si>
  <si>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</si>
  <si>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</si>
  <si>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</si>
  <si>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4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</si>
  <si>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4"/>
  </si>
  <si>
    <t>病院　計</t>
    <rPh sb="0" eb="2">
      <t>ビョウイン</t>
    </rPh>
    <rPh sb="3" eb="4">
      <t>ケイ</t>
    </rPh>
    <phoneticPr fontId="2"/>
  </si>
  <si>
    <t>有床診療所　計</t>
    <rPh sb="0" eb="5">
      <t>ユウショウシンリョウジョ</t>
    </rPh>
    <rPh sb="6" eb="7">
      <t>ケイ</t>
    </rPh>
    <phoneticPr fontId="2"/>
  </si>
  <si>
    <t>合計</t>
    <rPh sb="0" eb="2">
      <t>ゴウケイ</t>
    </rPh>
    <phoneticPr fontId="2"/>
  </si>
  <si>
    <t>東濃医療圏における医療機能ごとの病床の状況</t>
    <rPh sb="0" eb="2">
      <t>トウノウ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</si>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</sst>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6" fillId="2" borderId="9" xfId="0" applyNumberFormat="1" applyFont="1" applyFill="1" applyBorder="1" applyAlignment="1">
      <alignment vertical="center"/>
    </xf>
    <xf numFmtId="38" fontId="6" fillId="3" borderId="6" xfId="0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5"/>
  <sheetViews>
    <sheetView tabSelected="1" view="pageBreakPreview" zoomScale="70" zoomScaleNormal="100" zoomScaleSheetLayoutView="70" workbookViewId="0">
      <selection activeCell="E24" sqref="E24"/>
    </sheetView>
  </sheetViews>
  <sheetFormatPr defaultRowHeight="18.75" x14ac:dyDescent="0.4"/>
  <cols>
    <col min="1" max="1" width="2.75" customWidth="1"/>
    <col min="2" max="3" width="5" style="46" bestFit="1" customWidth="1"/>
    <col min="4" max="4" width="7.125" customWidth="1"/>
    <col min="5" max="5" width="49.625" bestFit="1" customWidth="1"/>
    <col min="6" max="6" width="13.625" style="10" customWidth="1"/>
    <col min="7" max="13" width="13.625" customWidth="1"/>
  </cols>
  <sheetData>
    <row r="2" spans="2:13" ht="21.75" customHeight="1" x14ac:dyDescent="0.4">
      <c r="D2" s="1" t="s">
        <v>45</v>
      </c>
      <c r="E2" s="2"/>
      <c r="F2" s="3"/>
      <c r="G2" s="2"/>
      <c r="H2" s="2"/>
      <c r="I2" s="2"/>
      <c r="J2" s="2"/>
      <c r="K2" s="2"/>
      <c r="L2" s="2"/>
      <c r="M2" s="2"/>
    </row>
    <row r="3" spans="2:13" ht="21.75" customHeight="1" x14ac:dyDescent="0.4">
      <c r="D3" s="1" t="s">
        <v>29</v>
      </c>
      <c r="E3" s="2"/>
      <c r="F3" s="3"/>
      <c r="G3" s="2"/>
      <c r="H3" s="2"/>
      <c r="I3" s="2"/>
      <c r="J3" s="2"/>
      <c r="K3" s="2"/>
      <c r="L3" s="2"/>
      <c r="M3" s="2"/>
    </row>
    <row r="4" spans="2:13" ht="21.75" customHeight="1" x14ac:dyDescent="0.4">
      <c r="D4" s="2" t="s">
        <v>30</v>
      </c>
      <c r="E4" s="2"/>
      <c r="F4" s="3"/>
      <c r="G4" s="2"/>
      <c r="H4" s="2"/>
      <c r="I4" s="2"/>
      <c r="J4" s="2"/>
      <c r="K4" s="2"/>
      <c r="L4" s="2"/>
      <c r="M4" s="4" t="s">
        <v>31</v>
      </c>
    </row>
    <row r="5" spans="2:13" x14ac:dyDescent="0.4">
      <c r="D5" s="41" t="s">
        <v>32</v>
      </c>
      <c r="E5" s="41" t="s">
        <v>33</v>
      </c>
      <c r="F5" s="41" t="s">
        <v>34</v>
      </c>
      <c r="G5" s="43" t="s">
        <v>35</v>
      </c>
      <c r="H5" s="44"/>
      <c r="I5" s="45"/>
      <c r="J5" s="45"/>
      <c r="K5" s="45"/>
      <c r="L5" s="45"/>
      <c r="M5" s="45"/>
    </row>
    <row r="6" spans="2:13" ht="51" customHeight="1" x14ac:dyDescent="0.4">
      <c r="B6" s="48" t="s">
        <v>48</v>
      </c>
      <c r="C6" s="49"/>
      <c r="D6" s="42"/>
      <c r="E6" s="42"/>
      <c r="F6" s="42"/>
      <c r="G6" s="42"/>
      <c r="H6" s="5" t="s">
        <v>36</v>
      </c>
      <c r="I6" s="6" t="s">
        <v>37</v>
      </c>
      <c r="J6" s="6" t="s">
        <v>38</v>
      </c>
      <c r="K6" s="6" t="s">
        <v>39</v>
      </c>
      <c r="L6" s="7" t="s">
        <v>40</v>
      </c>
      <c r="M6" s="7" t="s">
        <v>41</v>
      </c>
    </row>
    <row r="7" spans="2:13" s="11" customFormat="1" ht="21.75" customHeight="1" x14ac:dyDescent="0.4">
      <c r="B7" s="47"/>
      <c r="C7" s="47">
        <v>1</v>
      </c>
      <c r="D7" s="27" t="s">
        <v>46</v>
      </c>
      <c r="E7" s="12" t="s">
        <v>5</v>
      </c>
      <c r="F7" s="27" t="s">
        <v>0</v>
      </c>
      <c r="G7" s="13">
        <v>50</v>
      </c>
      <c r="H7" s="13">
        <v>0</v>
      </c>
      <c r="I7" s="13">
        <v>0</v>
      </c>
      <c r="J7" s="13">
        <v>20</v>
      </c>
      <c r="K7" s="13">
        <v>30</v>
      </c>
      <c r="L7" s="13">
        <v>0</v>
      </c>
      <c r="M7" s="13">
        <v>0</v>
      </c>
    </row>
    <row r="8" spans="2:13" s="11" customFormat="1" ht="21.75" customHeight="1" x14ac:dyDescent="0.4">
      <c r="B8" s="47"/>
      <c r="C8" s="47">
        <f>C7+1</f>
        <v>2</v>
      </c>
      <c r="D8" s="28" t="s">
        <v>46</v>
      </c>
      <c r="E8" s="14" t="s">
        <v>6</v>
      </c>
      <c r="F8" s="28" t="s">
        <v>0</v>
      </c>
      <c r="G8" s="15">
        <v>250</v>
      </c>
      <c r="H8" s="15">
        <v>0</v>
      </c>
      <c r="I8" s="15">
        <v>198</v>
      </c>
      <c r="J8" s="15">
        <v>50</v>
      </c>
      <c r="K8" s="15">
        <v>0</v>
      </c>
      <c r="L8" s="15">
        <v>2</v>
      </c>
      <c r="M8" s="15">
        <v>0</v>
      </c>
    </row>
    <row r="9" spans="2:13" s="11" customFormat="1" ht="21.75" customHeight="1" x14ac:dyDescent="0.4">
      <c r="B9" s="47"/>
      <c r="C9" s="47">
        <f t="shared" ref="C9:C18" si="0">C8+1</f>
        <v>3</v>
      </c>
      <c r="D9" s="28" t="s">
        <v>46</v>
      </c>
      <c r="E9" s="14" t="s">
        <v>7</v>
      </c>
      <c r="F9" s="28" t="s">
        <v>0</v>
      </c>
      <c r="G9" s="15">
        <v>510</v>
      </c>
      <c r="H9" s="15">
        <v>273</v>
      </c>
      <c r="I9" s="15">
        <v>217</v>
      </c>
      <c r="J9" s="15">
        <v>0</v>
      </c>
      <c r="K9" s="15">
        <v>20</v>
      </c>
      <c r="L9" s="15">
        <v>0</v>
      </c>
      <c r="M9" s="15">
        <v>0</v>
      </c>
    </row>
    <row r="10" spans="2:13" s="11" customFormat="1" ht="21.75" customHeight="1" x14ac:dyDescent="0.4">
      <c r="B10" s="47"/>
      <c r="C10" s="47">
        <f t="shared" si="0"/>
        <v>4</v>
      </c>
      <c r="D10" s="28" t="s">
        <v>46</v>
      </c>
      <c r="E10" s="14" t="s">
        <v>8</v>
      </c>
      <c r="F10" s="28" t="s">
        <v>0</v>
      </c>
      <c r="G10" s="15">
        <v>50</v>
      </c>
      <c r="H10" s="15">
        <v>0</v>
      </c>
      <c r="I10" s="15">
        <v>0</v>
      </c>
      <c r="J10" s="15">
        <v>50</v>
      </c>
      <c r="K10" s="15">
        <v>0</v>
      </c>
      <c r="L10" s="15">
        <v>0</v>
      </c>
      <c r="M10" s="15">
        <v>0</v>
      </c>
    </row>
    <row r="11" spans="2:13" s="11" customFormat="1" ht="21.75" customHeight="1" x14ac:dyDescent="0.4">
      <c r="B11" s="47"/>
      <c r="C11" s="47">
        <f t="shared" si="0"/>
        <v>5</v>
      </c>
      <c r="D11" s="28" t="s">
        <v>46</v>
      </c>
      <c r="E11" s="14" t="s">
        <v>9</v>
      </c>
      <c r="F11" s="28" t="s">
        <v>1</v>
      </c>
      <c r="G11" s="15">
        <v>360</v>
      </c>
      <c r="H11" s="15">
        <v>0</v>
      </c>
      <c r="I11" s="15">
        <v>237</v>
      </c>
      <c r="J11" s="15">
        <v>79</v>
      </c>
      <c r="K11" s="15">
        <v>0</v>
      </c>
      <c r="L11" s="15">
        <v>44</v>
      </c>
      <c r="M11" s="15">
        <v>0</v>
      </c>
    </row>
    <row r="12" spans="2:13" s="11" customFormat="1" ht="21.75" customHeight="1" x14ac:dyDescent="0.4">
      <c r="B12" s="47"/>
      <c r="C12" s="47">
        <f t="shared" si="0"/>
        <v>6</v>
      </c>
      <c r="D12" s="28" t="s">
        <v>46</v>
      </c>
      <c r="E12" s="14" t="s">
        <v>10</v>
      </c>
      <c r="F12" s="28" t="s">
        <v>1</v>
      </c>
      <c r="G12" s="15">
        <v>80</v>
      </c>
      <c r="H12" s="15">
        <v>0</v>
      </c>
      <c r="I12" s="15">
        <v>0</v>
      </c>
      <c r="J12" s="15">
        <v>40</v>
      </c>
      <c r="K12" s="15">
        <v>40</v>
      </c>
      <c r="L12" s="15">
        <v>0</v>
      </c>
      <c r="M12" s="15">
        <v>0</v>
      </c>
    </row>
    <row r="13" spans="2:13" s="11" customFormat="1" ht="21.75" customHeight="1" x14ac:dyDescent="0.4">
      <c r="B13" s="47"/>
      <c r="C13" s="47">
        <f t="shared" si="0"/>
        <v>7</v>
      </c>
      <c r="D13" s="28" t="s">
        <v>46</v>
      </c>
      <c r="E13" s="14" t="s">
        <v>11</v>
      </c>
      <c r="F13" s="28" t="s">
        <v>2</v>
      </c>
      <c r="G13" s="15">
        <v>48</v>
      </c>
      <c r="H13" s="15">
        <v>0</v>
      </c>
      <c r="I13" s="15">
        <v>0</v>
      </c>
      <c r="J13" s="15">
        <v>0</v>
      </c>
      <c r="K13" s="15">
        <v>48</v>
      </c>
      <c r="L13" s="15">
        <v>0</v>
      </c>
      <c r="M13" s="15">
        <v>0</v>
      </c>
    </row>
    <row r="14" spans="2:13" s="11" customFormat="1" ht="21.75" customHeight="1" x14ac:dyDescent="0.4">
      <c r="B14" s="47"/>
      <c r="C14" s="47">
        <f t="shared" si="0"/>
        <v>8</v>
      </c>
      <c r="D14" s="28" t="s">
        <v>46</v>
      </c>
      <c r="E14" s="14" t="s">
        <v>12</v>
      </c>
      <c r="F14" s="28" t="s">
        <v>2</v>
      </c>
      <c r="G14" s="15">
        <v>270</v>
      </c>
      <c r="H14" s="15">
        <v>55</v>
      </c>
      <c r="I14" s="15">
        <v>215</v>
      </c>
      <c r="J14" s="15">
        <v>0</v>
      </c>
      <c r="K14" s="15">
        <v>0</v>
      </c>
      <c r="L14" s="15">
        <v>0</v>
      </c>
      <c r="M14" s="15">
        <v>0</v>
      </c>
    </row>
    <row r="15" spans="2:13" s="11" customFormat="1" ht="21.75" customHeight="1" x14ac:dyDescent="0.4">
      <c r="B15" s="47"/>
      <c r="C15" s="47">
        <f t="shared" si="0"/>
        <v>9</v>
      </c>
      <c r="D15" s="28" t="s">
        <v>46</v>
      </c>
      <c r="E15" s="14" t="s">
        <v>13</v>
      </c>
      <c r="F15" s="28" t="s">
        <v>3</v>
      </c>
      <c r="G15" s="15">
        <v>199</v>
      </c>
      <c r="H15" s="15">
        <v>0</v>
      </c>
      <c r="I15" s="15">
        <v>148</v>
      </c>
      <c r="J15" s="15">
        <v>51</v>
      </c>
      <c r="K15" s="15">
        <v>0</v>
      </c>
      <c r="L15" s="15">
        <v>0</v>
      </c>
      <c r="M15" s="15">
        <v>0</v>
      </c>
    </row>
    <row r="16" spans="2:13" s="11" customFormat="1" ht="21.75" customHeight="1" x14ac:dyDescent="0.4">
      <c r="B16" s="47"/>
      <c r="C16" s="47">
        <f t="shared" si="0"/>
        <v>10</v>
      </c>
      <c r="D16" s="28" t="s">
        <v>46</v>
      </c>
      <c r="E16" s="14" t="s">
        <v>14</v>
      </c>
      <c r="F16" s="28" t="s">
        <v>4</v>
      </c>
      <c r="G16" s="15">
        <v>350</v>
      </c>
      <c r="H16" s="15">
        <v>0</v>
      </c>
      <c r="I16" s="15">
        <v>165</v>
      </c>
      <c r="J16" s="15">
        <v>60</v>
      </c>
      <c r="K16" s="15">
        <v>0</v>
      </c>
      <c r="L16" s="15">
        <v>125</v>
      </c>
      <c r="M16" s="15">
        <v>0</v>
      </c>
    </row>
    <row r="17" spans="2:13" s="11" customFormat="1" ht="21.75" customHeight="1" x14ac:dyDescent="0.4">
      <c r="B17" s="47"/>
      <c r="C17" s="47">
        <f t="shared" si="0"/>
        <v>11</v>
      </c>
      <c r="D17" s="28" t="s">
        <v>46</v>
      </c>
      <c r="E17" s="14" t="s">
        <v>15</v>
      </c>
      <c r="F17" s="28" t="s">
        <v>4</v>
      </c>
      <c r="G17" s="15">
        <v>60</v>
      </c>
      <c r="H17" s="15">
        <v>0</v>
      </c>
      <c r="I17" s="15">
        <v>0</v>
      </c>
      <c r="J17" s="15">
        <v>0</v>
      </c>
      <c r="K17" s="15">
        <v>60</v>
      </c>
      <c r="L17" s="15">
        <v>0</v>
      </c>
      <c r="M17" s="15">
        <v>0</v>
      </c>
    </row>
    <row r="18" spans="2:13" s="11" customFormat="1" ht="21.75" customHeight="1" thickBot="1" x14ac:dyDescent="0.45">
      <c r="B18" s="47"/>
      <c r="C18" s="47">
        <f t="shared" si="0"/>
        <v>12</v>
      </c>
      <c r="D18" s="31" t="s">
        <v>46</v>
      </c>
      <c r="E18" s="16" t="s">
        <v>16</v>
      </c>
      <c r="F18" s="29" t="s">
        <v>3</v>
      </c>
      <c r="G18" s="17">
        <v>56</v>
      </c>
      <c r="H18" s="17">
        <v>0</v>
      </c>
      <c r="I18" s="17">
        <v>0</v>
      </c>
      <c r="J18" s="17">
        <v>56</v>
      </c>
      <c r="K18" s="17">
        <v>0</v>
      </c>
      <c r="L18" s="17">
        <v>0</v>
      </c>
      <c r="M18" s="17">
        <v>0</v>
      </c>
    </row>
    <row r="19" spans="2:13" s="18" customFormat="1" ht="21.75" customHeight="1" thickBot="1" x14ac:dyDescent="0.45">
      <c r="D19" s="35" t="s">
        <v>42</v>
      </c>
      <c r="E19" s="36"/>
      <c r="F19" s="37"/>
      <c r="G19" s="19">
        <f>SUM(G7:G18)</f>
        <v>2283</v>
      </c>
      <c r="H19" s="19">
        <f t="shared" ref="H19:M19" si="1">SUM(H7:H18)</f>
        <v>328</v>
      </c>
      <c r="I19" s="19">
        <f t="shared" si="1"/>
        <v>1180</v>
      </c>
      <c r="J19" s="19">
        <f t="shared" si="1"/>
        <v>406</v>
      </c>
      <c r="K19" s="19">
        <f t="shared" si="1"/>
        <v>198</v>
      </c>
      <c r="L19" s="19">
        <f t="shared" si="1"/>
        <v>171</v>
      </c>
      <c r="M19" s="20">
        <f t="shared" si="1"/>
        <v>0</v>
      </c>
    </row>
    <row r="20" spans="2:13" s="11" customFormat="1" ht="21.75" customHeight="1" x14ac:dyDescent="0.4">
      <c r="B20" s="47">
        <v>1</v>
      </c>
      <c r="C20" s="47">
        <f>C18+1</f>
        <v>13</v>
      </c>
      <c r="D20" s="32" t="s">
        <v>47</v>
      </c>
      <c r="E20" s="21" t="s">
        <v>17</v>
      </c>
      <c r="F20" s="30" t="s">
        <v>0</v>
      </c>
      <c r="G20" s="22">
        <v>14</v>
      </c>
      <c r="H20" s="22">
        <v>0</v>
      </c>
      <c r="I20" s="22">
        <v>14</v>
      </c>
      <c r="J20" s="22">
        <v>0</v>
      </c>
      <c r="K20" s="22">
        <v>0</v>
      </c>
      <c r="L20" s="22">
        <v>0</v>
      </c>
      <c r="M20" s="22">
        <v>0</v>
      </c>
    </row>
    <row r="21" spans="2:13" s="11" customFormat="1" ht="21.75" customHeight="1" x14ac:dyDescent="0.4">
      <c r="B21" s="47">
        <f>B20+1</f>
        <v>2</v>
      </c>
      <c r="C21" s="47">
        <f>C20+1</f>
        <v>14</v>
      </c>
      <c r="D21" s="28" t="s">
        <v>47</v>
      </c>
      <c r="E21" s="14" t="s">
        <v>18</v>
      </c>
      <c r="F21" s="28" t="s">
        <v>0</v>
      </c>
      <c r="G21" s="15">
        <v>19</v>
      </c>
      <c r="H21" s="15">
        <v>0</v>
      </c>
      <c r="I21" s="15">
        <v>19</v>
      </c>
      <c r="J21" s="15">
        <v>0</v>
      </c>
      <c r="K21" s="15">
        <v>0</v>
      </c>
      <c r="L21" s="15">
        <v>0</v>
      </c>
      <c r="M21" s="15">
        <v>0</v>
      </c>
    </row>
    <row r="22" spans="2:13" s="11" customFormat="1" ht="21.75" customHeight="1" x14ac:dyDescent="0.4">
      <c r="B22" s="47">
        <f t="shared" ref="B22:B31" si="2">B21+1</f>
        <v>3</v>
      </c>
      <c r="C22" s="47">
        <f t="shared" ref="C22:C31" si="3">C21+1</f>
        <v>15</v>
      </c>
      <c r="D22" s="28" t="s">
        <v>47</v>
      </c>
      <c r="E22" s="14" t="s">
        <v>19</v>
      </c>
      <c r="F22" s="28" t="s">
        <v>0</v>
      </c>
      <c r="G22" s="15">
        <v>8</v>
      </c>
      <c r="H22" s="15">
        <v>0</v>
      </c>
      <c r="I22" s="15">
        <v>8</v>
      </c>
      <c r="J22" s="15">
        <v>0</v>
      </c>
      <c r="K22" s="15">
        <v>0</v>
      </c>
      <c r="L22" s="15">
        <v>0</v>
      </c>
      <c r="M22" s="15">
        <v>0</v>
      </c>
    </row>
    <row r="23" spans="2:13" s="11" customFormat="1" ht="21.75" customHeight="1" x14ac:dyDescent="0.4">
      <c r="B23" s="47">
        <f t="shared" si="2"/>
        <v>4</v>
      </c>
      <c r="C23" s="47">
        <f t="shared" si="3"/>
        <v>16</v>
      </c>
      <c r="D23" s="28" t="s">
        <v>47</v>
      </c>
      <c r="E23" s="14" t="s">
        <v>20</v>
      </c>
      <c r="F23" s="28" t="s">
        <v>0</v>
      </c>
      <c r="G23" s="15">
        <v>13</v>
      </c>
      <c r="H23" s="15">
        <v>0</v>
      </c>
      <c r="I23" s="15">
        <v>0</v>
      </c>
      <c r="J23" s="15">
        <v>0</v>
      </c>
      <c r="K23" s="15">
        <v>13</v>
      </c>
      <c r="L23" s="15">
        <v>0</v>
      </c>
      <c r="M23" s="15">
        <v>0</v>
      </c>
    </row>
    <row r="24" spans="2:13" s="11" customFormat="1" ht="21.75" customHeight="1" x14ac:dyDescent="0.4">
      <c r="B24" s="47">
        <f t="shared" si="2"/>
        <v>5</v>
      </c>
      <c r="C24" s="47">
        <f t="shared" si="3"/>
        <v>17</v>
      </c>
      <c r="D24" s="28" t="s">
        <v>47</v>
      </c>
      <c r="E24" s="14" t="s">
        <v>21</v>
      </c>
      <c r="F24" s="28" t="s">
        <v>0</v>
      </c>
      <c r="G24" s="15">
        <v>18</v>
      </c>
      <c r="H24" s="15">
        <v>0</v>
      </c>
      <c r="I24" s="15">
        <v>0</v>
      </c>
      <c r="J24" s="15">
        <v>0</v>
      </c>
      <c r="K24" s="15">
        <v>18</v>
      </c>
      <c r="L24" s="15">
        <v>0</v>
      </c>
      <c r="M24" s="15">
        <v>0</v>
      </c>
    </row>
    <row r="25" spans="2:13" s="11" customFormat="1" ht="21.75" customHeight="1" x14ac:dyDescent="0.4">
      <c r="B25" s="47">
        <f t="shared" si="2"/>
        <v>6</v>
      </c>
      <c r="C25" s="47">
        <f t="shared" si="3"/>
        <v>18</v>
      </c>
      <c r="D25" s="28" t="s">
        <v>47</v>
      </c>
      <c r="E25" s="14" t="s">
        <v>22</v>
      </c>
      <c r="F25" s="28" t="s">
        <v>0</v>
      </c>
      <c r="G25" s="15">
        <v>19</v>
      </c>
      <c r="H25" s="15">
        <v>0</v>
      </c>
      <c r="I25" s="15">
        <v>0</v>
      </c>
      <c r="J25" s="15">
        <v>0</v>
      </c>
      <c r="K25" s="15">
        <v>19</v>
      </c>
      <c r="L25" s="15">
        <v>0</v>
      </c>
      <c r="M25" s="15">
        <v>0</v>
      </c>
    </row>
    <row r="26" spans="2:13" s="11" customFormat="1" ht="21.75" customHeight="1" x14ac:dyDescent="0.4">
      <c r="B26" s="47">
        <f t="shared" si="2"/>
        <v>7</v>
      </c>
      <c r="C26" s="47">
        <f t="shared" si="3"/>
        <v>19</v>
      </c>
      <c r="D26" s="28" t="s">
        <v>47</v>
      </c>
      <c r="E26" s="14" t="s">
        <v>23</v>
      </c>
      <c r="F26" s="28" t="s">
        <v>1</v>
      </c>
      <c r="G26" s="15">
        <v>18</v>
      </c>
      <c r="H26" s="15">
        <v>0</v>
      </c>
      <c r="I26" s="15">
        <v>18</v>
      </c>
      <c r="J26" s="15">
        <v>0</v>
      </c>
      <c r="K26" s="15">
        <v>0</v>
      </c>
      <c r="L26" s="15">
        <v>0</v>
      </c>
      <c r="M26" s="15">
        <v>0</v>
      </c>
    </row>
    <row r="27" spans="2:13" s="11" customFormat="1" ht="21.75" customHeight="1" x14ac:dyDescent="0.4">
      <c r="B27" s="47">
        <f t="shared" si="2"/>
        <v>8</v>
      </c>
      <c r="C27" s="47">
        <f t="shared" si="3"/>
        <v>20</v>
      </c>
      <c r="D27" s="28" t="s">
        <v>47</v>
      </c>
      <c r="E27" s="14" t="s">
        <v>24</v>
      </c>
      <c r="F27" s="28" t="s">
        <v>2</v>
      </c>
      <c r="G27" s="15">
        <v>12</v>
      </c>
      <c r="H27" s="15">
        <v>0</v>
      </c>
      <c r="I27" s="15">
        <v>12</v>
      </c>
      <c r="J27" s="15">
        <v>0</v>
      </c>
      <c r="K27" s="15">
        <v>0</v>
      </c>
      <c r="L27" s="15">
        <v>0</v>
      </c>
      <c r="M27" s="15">
        <v>0</v>
      </c>
    </row>
    <row r="28" spans="2:13" s="11" customFormat="1" ht="21.75" customHeight="1" x14ac:dyDescent="0.4">
      <c r="B28" s="47">
        <f t="shared" si="2"/>
        <v>9</v>
      </c>
      <c r="C28" s="47">
        <f t="shared" si="3"/>
        <v>21</v>
      </c>
      <c r="D28" s="28" t="s">
        <v>47</v>
      </c>
      <c r="E28" s="14" t="s">
        <v>25</v>
      </c>
      <c r="F28" s="28" t="s">
        <v>3</v>
      </c>
      <c r="G28" s="15">
        <v>19</v>
      </c>
      <c r="H28" s="15">
        <v>0</v>
      </c>
      <c r="I28" s="15">
        <v>0</v>
      </c>
      <c r="J28" s="15">
        <v>0</v>
      </c>
      <c r="K28" s="15">
        <v>19</v>
      </c>
      <c r="L28" s="15">
        <v>0</v>
      </c>
      <c r="M28" s="15">
        <v>0</v>
      </c>
    </row>
    <row r="29" spans="2:13" s="11" customFormat="1" ht="21.75" customHeight="1" x14ac:dyDescent="0.4">
      <c r="B29" s="47">
        <f t="shared" si="2"/>
        <v>10</v>
      </c>
      <c r="C29" s="47">
        <f t="shared" si="3"/>
        <v>22</v>
      </c>
      <c r="D29" s="28" t="s">
        <v>47</v>
      </c>
      <c r="E29" s="14" t="s">
        <v>26</v>
      </c>
      <c r="F29" s="28" t="s">
        <v>3</v>
      </c>
      <c r="G29" s="15">
        <v>17</v>
      </c>
      <c r="H29" s="15">
        <v>0</v>
      </c>
      <c r="I29" s="15">
        <v>0</v>
      </c>
      <c r="J29" s="15">
        <v>0</v>
      </c>
      <c r="K29" s="15">
        <v>0</v>
      </c>
      <c r="L29" s="15">
        <v>17</v>
      </c>
      <c r="M29" s="15">
        <v>0</v>
      </c>
    </row>
    <row r="30" spans="2:13" s="11" customFormat="1" ht="21.75" customHeight="1" x14ac:dyDescent="0.4">
      <c r="B30" s="47">
        <f t="shared" si="2"/>
        <v>11</v>
      </c>
      <c r="C30" s="47">
        <f t="shared" si="3"/>
        <v>23</v>
      </c>
      <c r="D30" s="28" t="s">
        <v>47</v>
      </c>
      <c r="E30" s="14" t="s">
        <v>27</v>
      </c>
      <c r="F30" s="28" t="s">
        <v>3</v>
      </c>
      <c r="G30" s="15">
        <v>19</v>
      </c>
      <c r="H30" s="15">
        <v>0</v>
      </c>
      <c r="I30" s="15">
        <v>0</v>
      </c>
      <c r="J30" s="15">
        <v>0</v>
      </c>
      <c r="K30" s="15">
        <v>19</v>
      </c>
      <c r="L30" s="15">
        <v>0</v>
      </c>
      <c r="M30" s="15">
        <v>0</v>
      </c>
    </row>
    <row r="31" spans="2:13" s="11" customFormat="1" ht="21.75" customHeight="1" thickBot="1" x14ac:dyDescent="0.45">
      <c r="B31" s="47">
        <f t="shared" si="2"/>
        <v>12</v>
      </c>
      <c r="C31" s="47">
        <f t="shared" si="3"/>
        <v>24</v>
      </c>
      <c r="D31" s="31" t="s">
        <v>47</v>
      </c>
      <c r="E31" s="16" t="s">
        <v>28</v>
      </c>
      <c r="F31" s="29" t="s">
        <v>1</v>
      </c>
      <c r="G31" s="17">
        <v>19</v>
      </c>
      <c r="H31" s="17">
        <v>0</v>
      </c>
      <c r="I31" s="17">
        <v>0</v>
      </c>
      <c r="J31" s="17">
        <v>0</v>
      </c>
      <c r="K31" s="17">
        <v>19</v>
      </c>
      <c r="L31" s="17">
        <v>0</v>
      </c>
      <c r="M31" s="17">
        <v>0</v>
      </c>
    </row>
    <row r="32" spans="2:13" s="23" customFormat="1" ht="21.75" customHeight="1" thickBot="1" x14ac:dyDescent="0.45">
      <c r="D32" s="35" t="s">
        <v>43</v>
      </c>
      <c r="E32" s="36"/>
      <c r="F32" s="37"/>
      <c r="G32" s="33">
        <f>SUM(G20:G31)</f>
        <v>195</v>
      </c>
      <c r="H32" s="33">
        <f t="shared" ref="H32:M32" si="4">SUM(H20:H31)</f>
        <v>0</v>
      </c>
      <c r="I32" s="33">
        <f t="shared" si="4"/>
        <v>71</v>
      </c>
      <c r="J32" s="33">
        <f t="shared" si="4"/>
        <v>0</v>
      </c>
      <c r="K32" s="33">
        <f t="shared" si="4"/>
        <v>107</v>
      </c>
      <c r="L32" s="33">
        <f t="shared" si="4"/>
        <v>17</v>
      </c>
      <c r="M32" s="24">
        <f t="shared" si="4"/>
        <v>0</v>
      </c>
    </row>
    <row r="33" spans="4:13" s="25" customFormat="1" ht="21.75" customHeight="1" x14ac:dyDescent="0.4">
      <c r="D33" s="38" t="s">
        <v>44</v>
      </c>
      <c r="E33" s="39"/>
      <c r="F33" s="40"/>
      <c r="G33" s="34">
        <f>G19+G32</f>
        <v>2478</v>
      </c>
      <c r="H33" s="34">
        <f t="shared" ref="H33:M33" si="5">H19+H32</f>
        <v>328</v>
      </c>
      <c r="I33" s="34">
        <f t="shared" si="5"/>
        <v>1251</v>
      </c>
      <c r="J33" s="34">
        <f t="shared" si="5"/>
        <v>406</v>
      </c>
      <c r="K33" s="34">
        <f t="shared" si="5"/>
        <v>305</v>
      </c>
      <c r="L33" s="34">
        <f t="shared" si="5"/>
        <v>188</v>
      </c>
      <c r="M33" s="26">
        <f t="shared" si="5"/>
        <v>0</v>
      </c>
    </row>
    <row r="34" spans="4:13" x14ac:dyDescent="0.4">
      <c r="D34" s="8"/>
      <c r="E34" s="8"/>
      <c r="F34" s="9"/>
      <c r="G34" s="8"/>
      <c r="H34" s="8"/>
      <c r="I34" s="8"/>
      <c r="J34" s="8"/>
      <c r="K34" s="8"/>
      <c r="L34" s="8"/>
      <c r="M34" s="8"/>
    </row>
    <row r="35" spans="4:13" x14ac:dyDescent="0.4">
      <c r="D35" s="8"/>
      <c r="E35" s="8"/>
      <c r="F35" s="9"/>
      <c r="G35" s="8"/>
      <c r="H35" s="8"/>
      <c r="I35" s="8"/>
      <c r="J35" s="8"/>
      <c r="K35" s="8"/>
      <c r="L35" s="8"/>
      <c r="M35" s="8"/>
    </row>
  </sheetData>
  <mergeCells count="9">
    <mergeCell ref="G5:G6"/>
    <mergeCell ref="H5:M5"/>
    <mergeCell ref="B6:C6"/>
    <mergeCell ref="D19:F19"/>
    <mergeCell ref="D32:F32"/>
    <mergeCell ref="D33:F33"/>
    <mergeCell ref="D5:D6"/>
    <mergeCell ref="E5:E6"/>
    <mergeCell ref="F5:F6"/>
  </mergeCells>
  <phoneticPr fontId="2"/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2021-02-26T07:02:58Z</dcterms:modified>
</cp:coreProperties>
</file>