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B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H5" i="5"/>
  <c r="C5" i="5" s="1"/>
  <c r="M5" i="5"/>
  <c r="D6" i="5"/>
  <c r="H6" i="5"/>
  <c r="C6" i="5" s="1"/>
  <c r="M6" i="5"/>
  <c r="D7" i="5"/>
  <c r="H7" i="5"/>
  <c r="C7" i="5" s="1"/>
  <c r="M7" i="5"/>
  <c r="D8" i="5"/>
  <c r="H8" i="5"/>
  <c r="C8" i="5" s="1"/>
  <c r="M8" i="5"/>
  <c r="D9" i="5"/>
  <c r="E9" i="5"/>
  <c r="F9" i="5"/>
  <c r="G9" i="5"/>
  <c r="I9" i="5"/>
  <c r="J9" i="5"/>
  <c r="K9" i="5"/>
  <c r="L9" i="5"/>
  <c r="M9" i="5"/>
  <c r="N9" i="5"/>
  <c r="O9" i="5"/>
  <c r="P9" i="5"/>
  <c r="Q9" i="5"/>
  <c r="D10" i="5"/>
  <c r="C10" i="5" s="1"/>
  <c r="H10" i="5"/>
  <c r="M10" i="5"/>
  <c r="D11" i="5"/>
  <c r="C11" i="5" s="1"/>
  <c r="H11" i="5"/>
  <c r="M11" i="5"/>
  <c r="D12" i="5"/>
  <c r="C12" i="5" s="1"/>
  <c r="H12" i="5"/>
  <c r="M12" i="5"/>
  <c r="M14" i="5" s="1"/>
  <c r="D13" i="5"/>
  <c r="C13" i="5" s="1"/>
  <c r="H13" i="5"/>
  <c r="M13" i="5"/>
  <c r="D14" i="5"/>
  <c r="E14" i="5"/>
  <c r="F14" i="5"/>
  <c r="G14" i="5"/>
  <c r="H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K9" i="4" s="1"/>
  <c r="D6" i="4"/>
  <c r="C6" i="4" s="1"/>
  <c r="E6" i="4"/>
  <c r="F6" i="4"/>
  <c r="G6" i="4"/>
  <c r="K6" i="4"/>
  <c r="D7" i="4"/>
  <c r="C7" i="4" s="1"/>
  <c r="E7" i="4"/>
  <c r="F7" i="4"/>
  <c r="G7" i="4"/>
  <c r="K7" i="4"/>
  <c r="D8" i="4"/>
  <c r="C8" i="4" s="1"/>
  <c r="E8" i="4"/>
  <c r="F8" i="4"/>
  <c r="G8" i="4"/>
  <c r="K8" i="4"/>
  <c r="D9" i="4"/>
  <c r="E9" i="4"/>
  <c r="F9" i="4"/>
  <c r="G9" i="4"/>
  <c r="H9" i="4"/>
  <c r="I9" i="4"/>
  <c r="J9" i="4"/>
  <c r="L9" i="4"/>
  <c r="M9" i="4"/>
  <c r="N9" i="4"/>
  <c r="D10" i="4"/>
  <c r="C10" i="4" s="1"/>
  <c r="E10" i="4"/>
  <c r="F10" i="4"/>
  <c r="G10" i="4"/>
  <c r="K10" i="4"/>
  <c r="K14" i="4" s="1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C13" i="4" s="1"/>
  <c r="E13" i="4"/>
  <c r="F13" i="4"/>
  <c r="G13" i="4"/>
  <c r="K13" i="4"/>
  <c r="D14" i="4"/>
  <c r="E14" i="4"/>
  <c r="F14" i="4"/>
  <c r="G14" i="4"/>
  <c r="H14" i="4"/>
  <c r="I14" i="4"/>
  <c r="J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E9" i="3"/>
  <c r="F9" i="3"/>
  <c r="G9" i="3"/>
  <c r="H9" i="3"/>
  <c r="C10" i="3"/>
  <c r="E10" i="3"/>
  <c r="C11" i="3"/>
  <c r="E11" i="3"/>
  <c r="C12" i="3"/>
  <c r="E12" i="3"/>
  <c r="C13" i="3"/>
  <c r="E13" i="3"/>
  <c r="C14" i="3"/>
  <c r="D14" i="3"/>
  <c r="E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D9" i="2"/>
  <c r="C9" i="2" s="1"/>
  <c r="H9" i="2"/>
  <c r="D10" i="2"/>
  <c r="C10" i="2" s="1"/>
  <c r="H10" i="2"/>
  <c r="D11" i="2"/>
  <c r="C11" i="2" s="1"/>
  <c r="H11" i="2"/>
  <c r="D12" i="2"/>
  <c r="E12" i="2"/>
  <c r="F12" i="2"/>
  <c r="G12" i="2"/>
  <c r="H12" i="2"/>
  <c r="I12" i="2"/>
  <c r="J12" i="2"/>
  <c r="K12" i="2"/>
  <c r="D14" i="2"/>
  <c r="E14" i="2"/>
  <c r="F14" i="2"/>
  <c r="G14" i="2"/>
  <c r="H14" i="2"/>
  <c r="I14" i="2"/>
  <c r="J14" i="2"/>
  <c r="K14" i="2"/>
  <c r="D15" i="2"/>
  <c r="H15" i="2"/>
  <c r="C15" i="2" s="1"/>
  <c r="D17" i="2"/>
  <c r="C17" i="2" s="1"/>
  <c r="H17" i="2"/>
  <c r="D18" i="2"/>
  <c r="H18" i="2"/>
  <c r="C18" i="2" s="1"/>
  <c r="D19" i="2"/>
  <c r="C19" i="2" s="1"/>
  <c r="H19" i="2"/>
  <c r="D20" i="2"/>
  <c r="H20" i="2"/>
  <c r="C20" i="2" s="1"/>
  <c r="D21" i="2"/>
  <c r="C21" i="2" s="1"/>
  <c r="H21" i="2"/>
  <c r="E22" i="2"/>
  <c r="E24" i="2" s="1"/>
  <c r="F22" i="2"/>
  <c r="G22" i="2"/>
  <c r="G24" i="2" s="1"/>
  <c r="I22" i="2"/>
  <c r="I24" i="2" s="1"/>
  <c r="J22" i="2"/>
  <c r="K22" i="2"/>
  <c r="K24" i="2" s="1"/>
  <c r="F24" i="2"/>
  <c r="J24" i="2"/>
  <c r="C14" i="5" l="1"/>
  <c r="C9" i="5"/>
  <c r="H9" i="5"/>
  <c r="C14" i="4"/>
  <c r="C9" i="4"/>
  <c r="C9" i="3"/>
  <c r="C22" i="2"/>
  <c r="C24" i="2" s="1"/>
  <c r="C12" i="2"/>
  <c r="C14" i="2"/>
  <c r="H22" i="2"/>
  <c r="H24" i="2" s="1"/>
  <c r="D22" i="2"/>
  <c r="D2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<sst xmlns="http://schemas.openxmlformats.org/spreadsheetml/2006/main" count="203" uniqueCount="109">
  <si>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</si>
  <si>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</si>
  <si>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</si>
  <si>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</si>
  <si>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</si>
  <si>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</si>
  <si>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</si>
  <si>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</si>
  <si>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</si>
  <si>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</si>
  <si>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</si>
  <si>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</si>
  <si>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</si>
  <si>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</si>
  <si>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</si>
  <si>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</si>
  <si>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</si>
  <si>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</si>
  <si>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</si>
  <si>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</si>
  <si>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</si>
  <si>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</si>
  <si>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3年  1月分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</si>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</sst>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223</v>
      </c>
      <c r="C6" s="87">
        <v>74</v>
      </c>
      <c r="D6" s="87">
        <v>113</v>
      </c>
      <c r="E6" s="87">
        <v>0</v>
      </c>
      <c r="F6" s="87">
        <v>36</v>
      </c>
      <c r="G6" s="87">
        <v>211</v>
      </c>
      <c r="H6" s="87">
        <f>SUM( I6:L6)</f>
        <v>12</v>
      </c>
      <c r="I6" s="87">
        <v>0</v>
      </c>
      <c r="J6" s="87">
        <v>12</v>
      </c>
      <c r="K6" s="87">
        <v>0</v>
      </c>
      <c r="L6" s="87">
        <v>0</v>
      </c>
      <c r="M6" s="87">
        <v>96</v>
      </c>
      <c r="N6" s="87">
        <v>14</v>
      </c>
      <c r="O6" s="87">
        <v>26</v>
      </c>
      <c r="P6" s="87">
        <v>0</v>
      </c>
      <c r="Q6" s="87">
        <v>18</v>
      </c>
      <c r="R6" s="86">
        <v>69</v>
      </c>
    </row>
    <row r="7" spans="1:18" ht="12" customHeight="1" x14ac:dyDescent="0.15">
      <c r="A7" s="77" t="s">
        <v>99</v>
      </c>
      <c r="B7" s="76">
        <f>SUM( C7:F7)</f>
        <v>67</v>
      </c>
      <c r="C7" s="75">
        <v>25</v>
      </c>
      <c r="D7" s="75">
        <v>17</v>
      </c>
      <c r="E7" s="75">
        <v>0</v>
      </c>
      <c r="F7" s="75">
        <v>25</v>
      </c>
      <c r="G7" s="75">
        <v>63</v>
      </c>
      <c r="H7" s="75">
        <f>SUM( I7:L7)</f>
        <v>4</v>
      </c>
      <c r="I7" s="75">
        <v>0</v>
      </c>
      <c r="J7" s="75">
        <v>4</v>
      </c>
      <c r="K7" s="75">
        <v>0</v>
      </c>
      <c r="L7" s="75">
        <v>0</v>
      </c>
      <c r="M7" s="75">
        <v>47</v>
      </c>
      <c r="N7" s="75">
        <v>5</v>
      </c>
      <c r="O7" s="75">
        <v>6</v>
      </c>
      <c r="P7" s="75">
        <v>3</v>
      </c>
      <c r="Q7" s="75">
        <v>0</v>
      </c>
      <c r="R7" s="74">
        <v>6</v>
      </c>
    </row>
    <row r="8" spans="1:18" ht="12" customHeight="1" x14ac:dyDescent="0.15">
      <c r="A8" s="77" t="s">
        <v>98</v>
      </c>
      <c r="B8" s="76">
        <f>SUM( C8:F8)</f>
        <v>13</v>
      </c>
      <c r="C8" s="75">
        <v>11</v>
      </c>
      <c r="D8" s="75">
        <v>0</v>
      </c>
      <c r="E8" s="75">
        <v>0</v>
      </c>
      <c r="F8" s="75">
        <v>2</v>
      </c>
      <c r="G8" s="75">
        <v>13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11</v>
      </c>
      <c r="N8" s="75">
        <v>2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97</v>
      </c>
      <c r="B9" s="76">
        <f>SUM( C9:F9)</f>
        <v>17</v>
      </c>
      <c r="C9" s="75">
        <v>14</v>
      </c>
      <c r="D9" s="75">
        <v>0</v>
      </c>
      <c r="E9" s="75">
        <v>0</v>
      </c>
      <c r="F9" s="75">
        <v>3</v>
      </c>
      <c r="G9" s="75">
        <v>14</v>
      </c>
      <c r="H9" s="75">
        <f>SUM( I9:L9)</f>
        <v>3</v>
      </c>
      <c r="I9" s="75">
        <v>0</v>
      </c>
      <c r="J9" s="75">
        <v>3</v>
      </c>
      <c r="K9" s="75">
        <v>0</v>
      </c>
      <c r="L9" s="75">
        <v>0</v>
      </c>
      <c r="M9" s="75">
        <v>15</v>
      </c>
      <c r="N9" s="75">
        <v>2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96</v>
      </c>
      <c r="B10" s="76">
        <f>SUM( C10:F10)</f>
        <v>22</v>
      </c>
      <c r="C10" s="75">
        <v>16</v>
      </c>
      <c r="D10" s="75">
        <v>0</v>
      </c>
      <c r="E10" s="75">
        <v>0</v>
      </c>
      <c r="F10" s="75">
        <v>6</v>
      </c>
      <c r="G10" s="75">
        <v>21</v>
      </c>
      <c r="H10" s="75">
        <f>SUM( I10:L10)</f>
        <v>1</v>
      </c>
      <c r="I10" s="75">
        <v>0</v>
      </c>
      <c r="J10" s="75">
        <v>1</v>
      </c>
      <c r="K10" s="75">
        <v>0</v>
      </c>
      <c r="L10" s="75">
        <v>0</v>
      </c>
      <c r="M10" s="75">
        <v>21</v>
      </c>
      <c r="N10" s="75">
        <v>1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34</v>
      </c>
      <c r="C11" s="75">
        <v>10</v>
      </c>
      <c r="D11" s="75">
        <v>24</v>
      </c>
      <c r="E11" s="75">
        <v>0</v>
      </c>
      <c r="F11" s="75">
        <v>0</v>
      </c>
      <c r="G11" s="75">
        <v>34</v>
      </c>
      <c r="H11" s="75">
        <f>SUM( I11:L11)</f>
        <v>0</v>
      </c>
      <c r="I11" s="75">
        <v>0</v>
      </c>
      <c r="J11" s="75">
        <v>0</v>
      </c>
      <c r="K11" s="75">
        <v>0</v>
      </c>
      <c r="L11" s="75">
        <v>0</v>
      </c>
      <c r="M11" s="75">
        <v>10</v>
      </c>
      <c r="N11" s="75">
        <v>0</v>
      </c>
      <c r="O11" s="75">
        <v>24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94</v>
      </c>
      <c r="B12" s="76">
        <f>SUM( C12:F12)</f>
        <v>2</v>
      </c>
      <c r="C12" s="75">
        <v>2</v>
      </c>
      <c r="D12" s="75">
        <v>0</v>
      </c>
      <c r="E12" s="75">
        <v>0</v>
      </c>
      <c r="F12" s="75">
        <v>0</v>
      </c>
      <c r="G12" s="75">
        <v>2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2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16</v>
      </c>
      <c r="C13" s="75">
        <v>5</v>
      </c>
      <c r="D13" s="75">
        <v>6</v>
      </c>
      <c r="E13" s="75">
        <v>0</v>
      </c>
      <c r="F13" s="75">
        <v>5</v>
      </c>
      <c r="G13" s="75">
        <v>13</v>
      </c>
      <c r="H13" s="75">
        <f>SUM( I13:L13)</f>
        <v>3</v>
      </c>
      <c r="I13" s="75">
        <v>0</v>
      </c>
      <c r="J13" s="75">
        <v>3</v>
      </c>
      <c r="K13" s="75">
        <v>0</v>
      </c>
      <c r="L13" s="75">
        <v>0</v>
      </c>
      <c r="M13" s="75">
        <v>10</v>
      </c>
      <c r="N13" s="75">
        <v>0</v>
      </c>
      <c r="O13" s="75">
        <v>6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41</v>
      </c>
      <c r="C14" s="75">
        <v>21</v>
      </c>
      <c r="D14" s="75">
        <v>15</v>
      </c>
      <c r="E14" s="75">
        <v>0</v>
      </c>
      <c r="F14" s="75">
        <v>5</v>
      </c>
      <c r="G14" s="75">
        <v>41</v>
      </c>
      <c r="H14" s="75">
        <f>SUM( I14:L14)</f>
        <v>0</v>
      </c>
      <c r="I14" s="75">
        <v>0</v>
      </c>
      <c r="J14" s="75">
        <v>0</v>
      </c>
      <c r="K14" s="75">
        <v>0</v>
      </c>
      <c r="L14" s="75">
        <v>0</v>
      </c>
      <c r="M14" s="75">
        <v>25</v>
      </c>
      <c r="N14" s="75">
        <v>2</v>
      </c>
      <c r="O14" s="75">
        <v>14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91</v>
      </c>
      <c r="B15" s="76">
        <f>SUM( C15:F15)</f>
        <v>6</v>
      </c>
      <c r="C15" s="75">
        <v>5</v>
      </c>
      <c r="D15" s="75">
        <v>0</v>
      </c>
      <c r="E15" s="75">
        <v>0</v>
      </c>
      <c r="F15" s="75">
        <v>1</v>
      </c>
      <c r="G15" s="75">
        <v>6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6</v>
      </c>
      <c r="N15" s="75">
        <v>0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90</v>
      </c>
      <c r="B16" s="76">
        <f>SUM( C16:F16)</f>
        <v>34</v>
      </c>
      <c r="C16" s="75">
        <v>16</v>
      </c>
      <c r="D16" s="75">
        <v>14</v>
      </c>
      <c r="E16" s="75">
        <v>0</v>
      </c>
      <c r="F16" s="75">
        <v>4</v>
      </c>
      <c r="G16" s="75">
        <v>33</v>
      </c>
      <c r="H16" s="75">
        <f>SUM( I16:L16)</f>
        <v>1</v>
      </c>
      <c r="I16" s="75">
        <v>0</v>
      </c>
      <c r="J16" s="75">
        <v>1</v>
      </c>
      <c r="K16" s="75">
        <v>0</v>
      </c>
      <c r="L16" s="75">
        <v>0</v>
      </c>
      <c r="M16" s="75">
        <v>20</v>
      </c>
      <c r="N16" s="75">
        <v>0</v>
      </c>
      <c r="O16" s="75">
        <v>10</v>
      </c>
      <c r="P16" s="75">
        <v>4</v>
      </c>
      <c r="Q16" s="75">
        <v>0</v>
      </c>
      <c r="R16" s="74">
        <v>0</v>
      </c>
    </row>
    <row r="17" spans="1:18" ht="12" customHeight="1" x14ac:dyDescent="0.15">
      <c r="A17" s="77" t="s">
        <v>89</v>
      </c>
      <c r="B17" s="76">
        <f>SUM( C17:F17)</f>
        <v>11</v>
      </c>
      <c r="C17" s="75">
        <v>9</v>
      </c>
      <c r="D17" s="75">
        <v>0</v>
      </c>
      <c r="E17" s="75">
        <v>0</v>
      </c>
      <c r="F17" s="75">
        <v>2</v>
      </c>
      <c r="G17" s="75">
        <v>9</v>
      </c>
      <c r="H17" s="75">
        <f>SUM( I17:L17)</f>
        <v>2</v>
      </c>
      <c r="I17" s="75">
        <v>0</v>
      </c>
      <c r="J17" s="75">
        <v>2</v>
      </c>
      <c r="K17" s="75">
        <v>0</v>
      </c>
      <c r="L17" s="75">
        <v>0</v>
      </c>
      <c r="M17" s="75">
        <v>11</v>
      </c>
      <c r="N17" s="75">
        <v>0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88</v>
      </c>
      <c r="B18" s="76">
        <f>SUM( C18:F18)</f>
        <v>47</v>
      </c>
      <c r="C18" s="75">
        <v>37</v>
      </c>
      <c r="D18" s="75">
        <v>0</v>
      </c>
      <c r="E18" s="75">
        <v>0</v>
      </c>
      <c r="F18" s="75">
        <v>10</v>
      </c>
      <c r="G18" s="75">
        <v>45</v>
      </c>
      <c r="H18" s="75">
        <f>SUM( I18:L18)</f>
        <v>2</v>
      </c>
      <c r="I18" s="75">
        <v>0</v>
      </c>
      <c r="J18" s="75">
        <v>2</v>
      </c>
      <c r="K18" s="75">
        <v>0</v>
      </c>
      <c r="L18" s="75">
        <v>0</v>
      </c>
      <c r="M18" s="75">
        <v>40</v>
      </c>
      <c r="N18" s="75">
        <v>7</v>
      </c>
      <c r="O18" s="75">
        <v>0</v>
      </c>
      <c r="P18" s="75">
        <v>0</v>
      </c>
      <c r="Q18" s="75">
        <v>0</v>
      </c>
      <c r="R18" s="74">
        <v>0</v>
      </c>
    </row>
    <row r="19" spans="1:18" ht="12" customHeight="1" x14ac:dyDescent="0.15">
      <c r="A19" s="77" t="s">
        <v>87</v>
      </c>
      <c r="B19" s="76">
        <f>SUM( C19:F19)</f>
        <v>41</v>
      </c>
      <c r="C19" s="75">
        <v>13</v>
      </c>
      <c r="D19" s="75">
        <v>5</v>
      </c>
      <c r="E19" s="75">
        <v>0</v>
      </c>
      <c r="F19" s="75">
        <v>23</v>
      </c>
      <c r="G19" s="75">
        <v>38</v>
      </c>
      <c r="H19" s="75">
        <f>SUM( I19:L19)</f>
        <v>3</v>
      </c>
      <c r="I19" s="75">
        <v>0</v>
      </c>
      <c r="J19" s="75">
        <v>3</v>
      </c>
      <c r="K19" s="75">
        <v>0</v>
      </c>
      <c r="L19" s="75">
        <v>0</v>
      </c>
      <c r="M19" s="75">
        <v>34</v>
      </c>
      <c r="N19" s="75">
        <v>2</v>
      </c>
      <c r="O19" s="75">
        <v>5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86</v>
      </c>
      <c r="B20" s="76">
        <f>SUM( C20:F20)</f>
        <v>16</v>
      </c>
      <c r="C20" s="75">
        <v>6</v>
      </c>
      <c r="D20" s="75">
        <v>10</v>
      </c>
      <c r="E20" s="75">
        <v>0</v>
      </c>
      <c r="F20" s="75">
        <v>0</v>
      </c>
      <c r="G20" s="75">
        <v>16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5</v>
      </c>
      <c r="N20" s="75">
        <v>1</v>
      </c>
      <c r="O20" s="75">
        <v>0</v>
      </c>
      <c r="P20" s="75">
        <v>0</v>
      </c>
      <c r="Q20" s="75">
        <v>10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38</v>
      </c>
      <c r="C21" s="75">
        <v>11</v>
      </c>
      <c r="D21" s="75">
        <v>18</v>
      </c>
      <c r="E21" s="75">
        <v>0</v>
      </c>
      <c r="F21" s="75">
        <v>9</v>
      </c>
      <c r="G21" s="75">
        <v>34</v>
      </c>
      <c r="H21" s="75">
        <f>SUM( I21:L21)</f>
        <v>4</v>
      </c>
      <c r="I21" s="75">
        <v>0</v>
      </c>
      <c r="J21" s="75">
        <v>4</v>
      </c>
      <c r="K21" s="75">
        <v>0</v>
      </c>
      <c r="L21" s="75">
        <v>0</v>
      </c>
      <c r="M21" s="75">
        <v>19</v>
      </c>
      <c r="N21" s="75">
        <v>1</v>
      </c>
      <c r="O21" s="75">
        <v>18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84</v>
      </c>
      <c r="B22" s="76">
        <f>SUM( C22:F22)</f>
        <v>1</v>
      </c>
      <c r="C22" s="75">
        <v>1</v>
      </c>
      <c r="D22" s="75">
        <v>0</v>
      </c>
      <c r="E22" s="75">
        <v>0</v>
      </c>
      <c r="F22" s="75">
        <v>0</v>
      </c>
      <c r="G22" s="75">
        <v>1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1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6</v>
      </c>
      <c r="C23" s="75">
        <v>5</v>
      </c>
      <c r="D23" s="75">
        <v>0</v>
      </c>
      <c r="E23" s="75">
        <v>0</v>
      </c>
      <c r="F23" s="75">
        <v>1</v>
      </c>
      <c r="G23" s="75">
        <v>6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6</v>
      </c>
      <c r="N23" s="75">
        <v>0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2</v>
      </c>
      <c r="C24" s="75">
        <v>2</v>
      </c>
      <c r="D24" s="75">
        <v>0</v>
      </c>
      <c r="E24" s="75">
        <v>0</v>
      </c>
      <c r="F24" s="75">
        <v>0</v>
      </c>
      <c r="G24" s="75">
        <v>2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2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4</v>
      </c>
      <c r="C25" s="75">
        <v>4</v>
      </c>
      <c r="D25" s="75">
        <v>0</v>
      </c>
      <c r="E25" s="75">
        <v>0</v>
      </c>
      <c r="F25" s="75">
        <v>0</v>
      </c>
      <c r="G25" s="75">
        <v>4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4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6</v>
      </c>
      <c r="C26" s="83">
        <v>6</v>
      </c>
      <c r="D26" s="83">
        <v>0</v>
      </c>
      <c r="E26" s="83">
        <v>0</v>
      </c>
      <c r="F26" s="83">
        <v>0</v>
      </c>
      <c r="G26" s="83">
        <v>6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6</v>
      </c>
      <c r="N26" s="83">
        <v>0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647</v>
      </c>
      <c r="C27" s="79">
        <v>293</v>
      </c>
      <c r="D27" s="79">
        <v>222</v>
      </c>
      <c r="E27" s="79">
        <v>0</v>
      </c>
      <c r="F27" s="79">
        <v>132</v>
      </c>
      <c r="G27" s="79">
        <v>612</v>
      </c>
      <c r="H27" s="79">
        <f>SUM( I27:L27)</f>
        <v>35</v>
      </c>
      <c r="I27" s="79">
        <v>0</v>
      </c>
      <c r="J27" s="79">
        <v>35</v>
      </c>
      <c r="K27" s="79">
        <v>0</v>
      </c>
      <c r="L27" s="79">
        <v>0</v>
      </c>
      <c r="M27" s="79">
        <v>391</v>
      </c>
      <c r="N27" s="79">
        <v>37</v>
      </c>
      <c r="O27" s="79">
        <v>109</v>
      </c>
      <c r="P27" s="79">
        <v>7</v>
      </c>
      <c r="Q27" s="79">
        <v>28</v>
      </c>
      <c r="R27" s="78">
        <v>75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16</v>
      </c>
      <c r="C29" s="75">
        <v>10</v>
      </c>
      <c r="D29" s="75">
        <v>6</v>
      </c>
      <c r="E29" s="75">
        <v>0</v>
      </c>
      <c r="F29" s="75">
        <v>0</v>
      </c>
      <c r="G29" s="75">
        <v>16</v>
      </c>
      <c r="H29" s="75">
        <f>SUM( 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10</v>
      </c>
      <c r="N29" s="75">
        <v>0</v>
      </c>
      <c r="O29" s="75">
        <v>6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77</v>
      </c>
      <c r="B30" s="84">
        <f>SUM( C30:F30)</f>
        <v>15</v>
      </c>
      <c r="C30" s="83">
        <v>3</v>
      </c>
      <c r="D30" s="83">
        <v>0</v>
      </c>
      <c r="E30" s="83">
        <v>0</v>
      </c>
      <c r="F30" s="83">
        <v>12</v>
      </c>
      <c r="G30" s="83">
        <v>10</v>
      </c>
      <c r="H30" s="83">
        <f>SUM( I30:L30)</f>
        <v>5</v>
      </c>
      <c r="I30" s="83">
        <v>0</v>
      </c>
      <c r="J30" s="83">
        <v>5</v>
      </c>
      <c r="K30" s="83">
        <v>0</v>
      </c>
      <c r="L30" s="83">
        <v>0</v>
      </c>
      <c r="M30" s="83">
        <v>15</v>
      </c>
      <c r="N30" s="83">
        <v>0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31</v>
      </c>
      <c r="C31" s="79">
        <v>13</v>
      </c>
      <c r="D31" s="79">
        <v>6</v>
      </c>
      <c r="E31" s="79">
        <v>0</v>
      </c>
      <c r="F31" s="79">
        <v>12</v>
      </c>
      <c r="G31" s="79">
        <v>26</v>
      </c>
      <c r="H31" s="79">
        <f>SUM( I31:L31)</f>
        <v>5</v>
      </c>
      <c r="I31" s="79">
        <v>0</v>
      </c>
      <c r="J31" s="79">
        <v>5</v>
      </c>
      <c r="K31" s="79">
        <v>0</v>
      </c>
      <c r="L31" s="79">
        <v>0</v>
      </c>
      <c r="M31" s="79">
        <v>25</v>
      </c>
      <c r="N31" s="79">
        <v>0</v>
      </c>
      <c r="O31" s="79">
        <v>6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4</v>
      </c>
      <c r="C33" s="83">
        <v>4</v>
      </c>
      <c r="D33" s="83">
        <v>0</v>
      </c>
      <c r="E33" s="83">
        <v>0</v>
      </c>
      <c r="F33" s="83">
        <v>0</v>
      </c>
      <c r="G33" s="83">
        <v>4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0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4</v>
      </c>
      <c r="C34" s="79">
        <v>4</v>
      </c>
      <c r="D34" s="79">
        <v>0</v>
      </c>
      <c r="E34" s="79">
        <v>0</v>
      </c>
      <c r="F34" s="79">
        <v>0</v>
      </c>
      <c r="G34" s="79">
        <v>4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4</v>
      </c>
      <c r="N34" s="79">
        <v>0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7</v>
      </c>
      <c r="C36" s="75">
        <v>6</v>
      </c>
      <c r="D36" s="75">
        <v>0</v>
      </c>
      <c r="E36" s="75">
        <v>0</v>
      </c>
      <c r="F36" s="75">
        <v>1</v>
      </c>
      <c r="G36" s="75">
        <v>7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6</v>
      </c>
      <c r="N36" s="75">
        <v>1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7</v>
      </c>
      <c r="C38" s="79">
        <v>6</v>
      </c>
      <c r="D38" s="79">
        <v>0</v>
      </c>
      <c r="E38" s="79">
        <v>0</v>
      </c>
      <c r="F38" s="79">
        <v>1</v>
      </c>
      <c r="G38" s="79">
        <v>7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6</v>
      </c>
      <c r="N38" s="79">
        <v>1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11</v>
      </c>
      <c r="C40" s="75">
        <v>9</v>
      </c>
      <c r="D40" s="75">
        <v>0</v>
      </c>
      <c r="E40" s="75">
        <v>0</v>
      </c>
      <c r="F40" s="75">
        <v>2</v>
      </c>
      <c r="G40" s="75">
        <v>9</v>
      </c>
      <c r="H40" s="75">
        <f>SUM( I40:L40)</f>
        <v>2</v>
      </c>
      <c r="I40" s="75">
        <v>0</v>
      </c>
      <c r="J40" s="75">
        <v>2</v>
      </c>
      <c r="K40" s="75">
        <v>0</v>
      </c>
      <c r="L40" s="75">
        <v>0</v>
      </c>
      <c r="M40" s="75">
        <v>10</v>
      </c>
      <c r="N40" s="75">
        <v>1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C41:R41)</f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C42:R42)</f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11</v>
      </c>
      <c r="C43" s="79">
        <v>9</v>
      </c>
      <c r="D43" s="79">
        <v>0</v>
      </c>
      <c r="E43" s="79">
        <v>0</v>
      </c>
      <c r="F43" s="79">
        <v>2</v>
      </c>
      <c r="G43" s="79">
        <v>9</v>
      </c>
      <c r="H43" s="79">
        <f>SUM( I43:L43)</f>
        <v>2</v>
      </c>
      <c r="I43" s="79">
        <v>0</v>
      </c>
      <c r="J43" s="79">
        <v>2</v>
      </c>
      <c r="K43" s="79">
        <v>0</v>
      </c>
      <c r="L43" s="79">
        <v>0</v>
      </c>
      <c r="M43" s="79">
        <v>10</v>
      </c>
      <c r="N43" s="79">
        <v>1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3</v>
      </c>
      <c r="C45" s="75">
        <v>3</v>
      </c>
      <c r="D45" s="75">
        <v>0</v>
      </c>
      <c r="E45" s="75">
        <v>0</v>
      </c>
      <c r="F45" s="75">
        <v>0</v>
      </c>
      <c r="G45" s="75">
        <v>3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3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7</v>
      </c>
      <c r="C46" s="75">
        <v>7</v>
      </c>
      <c r="D46" s="75">
        <v>0</v>
      </c>
      <c r="E46" s="75">
        <v>0</v>
      </c>
      <c r="F46" s="75">
        <v>0</v>
      </c>
      <c r="G46" s="75">
        <v>7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7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4</v>
      </c>
      <c r="C47" s="83">
        <v>3</v>
      </c>
      <c r="D47" s="83">
        <v>0</v>
      </c>
      <c r="E47" s="83">
        <v>0</v>
      </c>
      <c r="F47" s="83">
        <v>1</v>
      </c>
      <c r="G47" s="83">
        <v>4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4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14</v>
      </c>
      <c r="C48" s="79">
        <v>13</v>
      </c>
      <c r="D48" s="79">
        <v>0</v>
      </c>
      <c r="E48" s="79">
        <v>0</v>
      </c>
      <c r="F48" s="79">
        <v>1</v>
      </c>
      <c r="G48" s="79">
        <v>14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14</v>
      </c>
      <c r="N48" s="79">
        <v>0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17</v>
      </c>
      <c r="C50" s="83">
        <v>4</v>
      </c>
      <c r="D50" s="83">
        <v>4</v>
      </c>
      <c r="E50" s="83">
        <v>0</v>
      </c>
      <c r="F50" s="83">
        <v>9</v>
      </c>
      <c r="G50" s="83">
        <v>15</v>
      </c>
      <c r="H50" s="83">
        <f>SUM( I50:L50)</f>
        <v>2</v>
      </c>
      <c r="I50" s="83">
        <v>0</v>
      </c>
      <c r="J50" s="83">
        <v>2</v>
      </c>
      <c r="K50" s="83">
        <v>0</v>
      </c>
      <c r="L50" s="83">
        <v>0</v>
      </c>
      <c r="M50" s="83">
        <v>11</v>
      </c>
      <c r="N50" s="83">
        <v>2</v>
      </c>
      <c r="O50" s="83">
        <v>4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17</v>
      </c>
      <c r="C51" s="79">
        <v>4</v>
      </c>
      <c r="D51" s="79">
        <v>4</v>
      </c>
      <c r="E51" s="79">
        <v>0</v>
      </c>
      <c r="F51" s="79">
        <v>9</v>
      </c>
      <c r="G51" s="79">
        <v>15</v>
      </c>
      <c r="H51" s="79">
        <f>SUM( I51:L51)</f>
        <v>2</v>
      </c>
      <c r="I51" s="79">
        <v>0</v>
      </c>
      <c r="J51" s="79">
        <v>2</v>
      </c>
      <c r="K51" s="79">
        <v>0</v>
      </c>
      <c r="L51" s="79">
        <v>0</v>
      </c>
      <c r="M51" s="79">
        <v>11</v>
      </c>
      <c r="N51" s="79">
        <v>2</v>
      </c>
      <c r="O51" s="79">
        <v>4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1</v>
      </c>
      <c r="C53" s="75">
        <v>1</v>
      </c>
      <c r="D53" s="75">
        <v>0</v>
      </c>
      <c r="E53" s="75">
        <v>0</v>
      </c>
      <c r="F53" s="75">
        <v>0</v>
      </c>
      <c r="G53" s="75">
        <v>1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2</v>
      </c>
      <c r="C54" s="75">
        <v>1</v>
      </c>
      <c r="D54" s="75">
        <v>0</v>
      </c>
      <c r="E54" s="75">
        <v>0</v>
      </c>
      <c r="F54" s="75">
        <v>1</v>
      </c>
      <c r="G54" s="75">
        <v>1</v>
      </c>
      <c r="H54" s="75">
        <f>SUM( I54:L54)</f>
        <v>1</v>
      </c>
      <c r="I54" s="75">
        <v>0</v>
      </c>
      <c r="J54" s="75">
        <v>1</v>
      </c>
      <c r="K54" s="75">
        <v>0</v>
      </c>
      <c r="L54" s="75">
        <v>0</v>
      </c>
      <c r="M54" s="75">
        <v>2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4</v>
      </c>
      <c r="C55" s="75">
        <v>2</v>
      </c>
      <c r="D55" s="75">
        <v>0</v>
      </c>
      <c r="E55" s="75">
        <v>0</v>
      </c>
      <c r="F55" s="75">
        <v>2</v>
      </c>
      <c r="G55" s="75">
        <v>4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3</v>
      </c>
      <c r="N55" s="75">
        <v>1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C56:F56)</f>
        <v>1</v>
      </c>
      <c r="C56" s="75">
        <v>1</v>
      </c>
      <c r="D56" s="75">
        <v>0</v>
      </c>
      <c r="E56" s="75">
        <v>0</v>
      </c>
      <c r="F56" s="75">
        <v>0</v>
      </c>
      <c r="G56" s="75">
        <v>0</v>
      </c>
      <c r="H56" s="75">
        <f>SUM( I56:L56)</f>
        <v>1</v>
      </c>
      <c r="I56" s="75">
        <v>0</v>
      </c>
      <c r="J56" s="75">
        <v>1</v>
      </c>
      <c r="K56" s="75">
        <v>0</v>
      </c>
      <c r="L56" s="75">
        <v>0</v>
      </c>
      <c r="M56" s="75">
        <v>1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1</v>
      </c>
      <c r="H57" s="75">
        <f>SUM( I57:L57)</f>
        <v>1</v>
      </c>
      <c r="I57" s="75">
        <v>0</v>
      </c>
      <c r="J57" s="75">
        <v>1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C58:R58)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10</v>
      </c>
      <c r="C60" s="79">
        <v>7</v>
      </c>
      <c r="D60" s="79">
        <v>0</v>
      </c>
      <c r="E60" s="79">
        <v>0</v>
      </c>
      <c r="F60" s="79">
        <v>3</v>
      </c>
      <c r="G60" s="79">
        <v>7</v>
      </c>
      <c r="H60" s="79">
        <f>SUM( I60:L60)</f>
        <v>3</v>
      </c>
      <c r="I60" s="79">
        <v>0</v>
      </c>
      <c r="J60" s="79">
        <v>3</v>
      </c>
      <c r="K60" s="79">
        <v>0</v>
      </c>
      <c r="L60" s="79">
        <v>0</v>
      </c>
      <c r="M60" s="79">
        <v>9</v>
      </c>
      <c r="N60" s="79">
        <v>1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1</v>
      </c>
      <c r="C62" s="83">
        <v>1</v>
      </c>
      <c r="D62" s="83">
        <v>0</v>
      </c>
      <c r="E62" s="83">
        <v>0</v>
      </c>
      <c r="F62" s="83">
        <v>0</v>
      </c>
      <c r="G62" s="83">
        <v>1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1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1</v>
      </c>
      <c r="C63" s="79">
        <v>1</v>
      </c>
      <c r="D63" s="79">
        <v>0</v>
      </c>
      <c r="E63" s="79">
        <v>0</v>
      </c>
      <c r="F63" s="79">
        <v>0</v>
      </c>
      <c r="G63" s="79">
        <v>1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1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95</v>
      </c>
      <c r="C68" s="75">
        <v>57</v>
      </c>
      <c r="D68" s="75">
        <v>10</v>
      </c>
      <c r="E68" s="75">
        <v>0</v>
      </c>
      <c r="F68" s="75">
        <v>28</v>
      </c>
      <c r="G68" s="75">
        <v>83</v>
      </c>
      <c r="H68" s="75">
        <f>SUM( I68:L68)</f>
        <v>12</v>
      </c>
      <c r="I68" s="75">
        <v>0</v>
      </c>
      <c r="J68" s="75">
        <v>12</v>
      </c>
      <c r="K68" s="75">
        <v>0</v>
      </c>
      <c r="L68" s="75">
        <v>0</v>
      </c>
      <c r="M68" s="75">
        <v>79</v>
      </c>
      <c r="N68" s="75">
        <v>6</v>
      </c>
      <c r="O68" s="75">
        <v>10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742</v>
      </c>
      <c r="C70" s="71">
        <v>350</v>
      </c>
      <c r="D70" s="71">
        <v>232</v>
      </c>
      <c r="E70" s="71">
        <v>0</v>
      </c>
      <c r="F70" s="71">
        <v>160</v>
      </c>
      <c r="G70" s="71">
        <v>695</v>
      </c>
      <c r="H70" s="71">
        <f>SUM( I70:L70)</f>
        <v>47</v>
      </c>
      <c r="I70" s="71">
        <v>0</v>
      </c>
      <c r="J70" s="71">
        <v>47</v>
      </c>
      <c r="K70" s="71">
        <v>0</v>
      </c>
      <c r="L70" s="71">
        <v>0</v>
      </c>
      <c r="M70" s="71">
        <v>470</v>
      </c>
      <c r="N70" s="71">
        <v>43</v>
      </c>
      <c r="O70" s="71">
        <v>119</v>
      </c>
      <c r="P70" s="71">
        <v>7</v>
      </c>
      <c r="Q70" s="71">
        <v>28</v>
      </c>
      <c r="R70" s="70">
        <v>75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350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350</v>
      </c>
      <c r="I5" s="15">
        <v>0</v>
      </c>
      <c r="J5" s="15">
        <v>0</v>
      </c>
      <c r="K5" s="15">
        <v>350</v>
      </c>
      <c r="L5" s="15">
        <v>329</v>
      </c>
      <c r="M5" s="15">
        <f>SUM(N5:Q5)</f>
        <v>21</v>
      </c>
      <c r="N5" s="15">
        <v>0</v>
      </c>
      <c r="O5" s="15">
        <v>21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232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232</v>
      </c>
      <c r="I6" s="16">
        <v>108</v>
      </c>
      <c r="J6" s="16">
        <v>10</v>
      </c>
      <c r="K6" s="16">
        <v>114</v>
      </c>
      <c r="L6" s="16">
        <v>232</v>
      </c>
      <c r="M6" s="16">
        <f>SUM(N6:Q6)</f>
        <v>0</v>
      </c>
      <c r="N6" s="16">
        <v>0</v>
      </c>
      <c r="O6" s="16">
        <v>0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160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160</v>
      </c>
      <c r="I8" s="7">
        <v>159</v>
      </c>
      <c r="J8" s="7">
        <v>0</v>
      </c>
      <c r="K8" s="7">
        <v>1</v>
      </c>
      <c r="L8" s="7">
        <v>134</v>
      </c>
      <c r="M8" s="7">
        <f>SUM(N8:Q8)</f>
        <v>26</v>
      </c>
      <c r="N8" s="7">
        <v>0</v>
      </c>
      <c r="O8" s="7">
        <v>26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742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742</v>
      </c>
      <c r="I9" s="65">
        <f>SUM(I5:I8)</f>
        <v>267</v>
      </c>
      <c r="J9" s="65">
        <f>SUM(J5:J8)</f>
        <v>10</v>
      </c>
      <c r="K9" s="65">
        <f>SUM(K5:K8)</f>
        <v>465</v>
      </c>
      <c r="L9" s="65">
        <f>SUM(L5:L8)</f>
        <v>695</v>
      </c>
      <c r="M9" s="65">
        <f>SUM(M5:M8)</f>
        <v>47</v>
      </c>
      <c r="N9" s="65">
        <f>SUM(N5:N8)</f>
        <v>0</v>
      </c>
      <c r="O9" s="65">
        <f>SUM(O5:O8)</f>
        <v>47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41205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41205</v>
      </c>
      <c r="I10" s="15">
        <v>0</v>
      </c>
      <c r="J10" s="15">
        <v>0</v>
      </c>
      <c r="K10" s="15">
        <v>41205</v>
      </c>
      <c r="L10" s="15">
        <v>38650</v>
      </c>
      <c r="M10" s="15">
        <f>SUM(N10:Q10)</f>
        <v>2555</v>
      </c>
      <c r="N10" s="15">
        <v>0</v>
      </c>
      <c r="O10" s="15">
        <v>2555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12629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12629</v>
      </c>
      <c r="I11" s="16">
        <v>6564</v>
      </c>
      <c r="J11" s="16">
        <v>253</v>
      </c>
      <c r="K11" s="16">
        <v>5812</v>
      </c>
      <c r="L11" s="16">
        <v>12629</v>
      </c>
      <c r="M11" s="16">
        <f>SUM(N11:Q11)</f>
        <v>0</v>
      </c>
      <c r="N11" s="16">
        <v>0</v>
      </c>
      <c r="O11" s="16">
        <v>0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18642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18642</v>
      </c>
      <c r="I13" s="7">
        <v>18520</v>
      </c>
      <c r="J13" s="7">
        <v>0</v>
      </c>
      <c r="K13" s="7">
        <v>122</v>
      </c>
      <c r="L13" s="7">
        <v>15796</v>
      </c>
      <c r="M13" s="7">
        <f>SUM(N13:Q13)</f>
        <v>2846</v>
      </c>
      <c r="N13" s="7">
        <v>0</v>
      </c>
      <c r="O13" s="7">
        <v>2846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72476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72476</v>
      </c>
      <c r="I14" s="46">
        <f>SUM(I10:I13)</f>
        <v>25084</v>
      </c>
      <c r="J14" s="46">
        <f>SUM(J10:J13)</f>
        <v>253</v>
      </c>
      <c r="K14" s="46">
        <f>SUM(K10:K13)</f>
        <v>47139</v>
      </c>
      <c r="L14" s="46">
        <f>SUM(L10:L13)</f>
        <v>67075</v>
      </c>
      <c r="M14" s="46">
        <f>SUM(M10:M13)</f>
        <v>5401</v>
      </c>
      <c r="N14" s="46">
        <f>SUM(N10:N13)</f>
        <v>0</v>
      </c>
      <c r="O14" s="46">
        <f>SUM(O10:O13)</f>
        <v>5401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350</v>
      </c>
      <c r="D5" s="15">
        <f>+H5+L5</f>
        <v>350</v>
      </c>
      <c r="E5" s="15">
        <f>+I5+M5</f>
        <v>0</v>
      </c>
      <c r="F5" s="15">
        <f>+J5+N5</f>
        <v>0</v>
      </c>
      <c r="G5" s="15">
        <f>SUM(H5:J5)</f>
        <v>309</v>
      </c>
      <c r="H5" s="15">
        <v>309</v>
      </c>
      <c r="I5" s="15">
        <v>0</v>
      </c>
      <c r="J5" s="15">
        <v>0</v>
      </c>
      <c r="K5" s="15">
        <f>SUM(L5:N5)</f>
        <v>41</v>
      </c>
      <c r="L5" s="15">
        <v>41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232</v>
      </c>
      <c r="D6" s="16">
        <f>+H6+L6</f>
        <v>3</v>
      </c>
      <c r="E6" s="16">
        <f>+I6+M6</f>
        <v>126</v>
      </c>
      <c r="F6" s="16">
        <f>+J6+N6</f>
        <v>103</v>
      </c>
      <c r="G6" s="16">
        <f>SUM(H6:J6)</f>
        <v>150</v>
      </c>
      <c r="H6" s="16">
        <v>3</v>
      </c>
      <c r="I6" s="16">
        <v>119</v>
      </c>
      <c r="J6" s="16">
        <v>28</v>
      </c>
      <c r="K6" s="16">
        <f>SUM(L6:N6)</f>
        <v>82</v>
      </c>
      <c r="L6" s="16">
        <v>0</v>
      </c>
      <c r="M6" s="16">
        <v>7</v>
      </c>
      <c r="N6" s="18">
        <v>75</v>
      </c>
    </row>
    <row r="7" spans="1:14" ht="15" customHeight="1" x14ac:dyDescent="0.15">
      <c r="A7" s="55"/>
      <c r="B7" s="50" t="s">
        <v>27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160</v>
      </c>
      <c r="D8" s="7">
        <f>+H8+L8</f>
        <v>160</v>
      </c>
      <c r="E8" s="7">
        <f>+I8+M8</f>
        <v>0</v>
      </c>
      <c r="F8" s="7">
        <f>+J8+N8</f>
        <v>0</v>
      </c>
      <c r="G8" s="7">
        <f>SUM(H8:J8)</f>
        <v>158</v>
      </c>
      <c r="H8" s="7">
        <v>158</v>
      </c>
      <c r="I8" s="7">
        <v>0</v>
      </c>
      <c r="J8" s="7">
        <v>0</v>
      </c>
      <c r="K8" s="7">
        <f>SUM(L8:N8)</f>
        <v>2</v>
      </c>
      <c r="L8" s="7">
        <v>2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742</v>
      </c>
      <c r="D9" s="23">
        <f>SUM(D5:D8)</f>
        <v>513</v>
      </c>
      <c r="E9" s="23">
        <f>SUM(E5:E8)</f>
        <v>126</v>
      </c>
      <c r="F9" s="23">
        <f>SUM(F5:F8)</f>
        <v>103</v>
      </c>
      <c r="G9" s="23">
        <f>SUM(G5:G8)</f>
        <v>617</v>
      </c>
      <c r="H9" s="23">
        <f>SUM(H5:H8)</f>
        <v>470</v>
      </c>
      <c r="I9" s="23">
        <f>SUM(I5:I8)</f>
        <v>119</v>
      </c>
      <c r="J9" s="23">
        <f>SUM(J5:J8)</f>
        <v>28</v>
      </c>
      <c r="K9" s="23">
        <f>SUM(K5:K8)</f>
        <v>125</v>
      </c>
      <c r="L9" s="23">
        <f>SUM(L5:L8)</f>
        <v>43</v>
      </c>
      <c r="M9" s="23">
        <f>SUM(M5:M8)</f>
        <v>7</v>
      </c>
      <c r="N9" s="22">
        <f>SUM(N5:N8)</f>
        <v>75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41205</v>
      </c>
      <c r="D10" s="15">
        <f>+H10+L10</f>
        <v>41205</v>
      </c>
      <c r="E10" s="15">
        <f>+I10+M10</f>
        <v>0</v>
      </c>
      <c r="F10" s="15">
        <f>+J10+N10</f>
        <v>0</v>
      </c>
      <c r="G10" s="15">
        <f>SUM(H10:J10)</f>
        <v>36571</v>
      </c>
      <c r="H10" s="15">
        <v>36571</v>
      </c>
      <c r="I10" s="15">
        <v>0</v>
      </c>
      <c r="J10" s="15">
        <v>0</v>
      </c>
      <c r="K10" s="15">
        <f>SUM(L10:N10)</f>
        <v>4634</v>
      </c>
      <c r="L10" s="15">
        <v>4634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12629</v>
      </c>
      <c r="D11" s="16">
        <f>+H11+L11</f>
        <v>196</v>
      </c>
      <c r="E11" s="16">
        <f>+I11+M11</f>
        <v>6826</v>
      </c>
      <c r="F11" s="16">
        <f>+J11+N11</f>
        <v>5607</v>
      </c>
      <c r="G11" s="16">
        <f>SUM(H11:J11)</f>
        <v>7661</v>
      </c>
      <c r="H11" s="16">
        <v>196</v>
      </c>
      <c r="I11" s="16">
        <v>6466</v>
      </c>
      <c r="J11" s="16">
        <v>999</v>
      </c>
      <c r="K11" s="16">
        <f>SUM(L11:N11)</f>
        <v>4968</v>
      </c>
      <c r="L11" s="16">
        <v>0</v>
      </c>
      <c r="M11" s="16">
        <v>360</v>
      </c>
      <c r="N11" s="18">
        <v>4608</v>
      </c>
    </row>
    <row r="12" spans="1:14" ht="15" customHeight="1" x14ac:dyDescent="0.15">
      <c r="A12" s="27"/>
      <c r="B12" s="50" t="s">
        <v>27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18642</v>
      </c>
      <c r="D13" s="7">
        <f>+H13+L13</f>
        <v>18642</v>
      </c>
      <c r="E13" s="7">
        <f>+I13+M13</f>
        <v>0</v>
      </c>
      <c r="F13" s="7">
        <f>+J13+N13</f>
        <v>0</v>
      </c>
      <c r="G13" s="7">
        <f>SUM(H13:J13)</f>
        <v>18419</v>
      </c>
      <c r="H13" s="7">
        <v>18419</v>
      </c>
      <c r="I13" s="7">
        <v>0</v>
      </c>
      <c r="J13" s="7">
        <v>0</v>
      </c>
      <c r="K13" s="7">
        <f>SUM(L13:N13)</f>
        <v>223</v>
      </c>
      <c r="L13" s="7">
        <v>223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72476</v>
      </c>
      <c r="D14" s="3">
        <f>SUM(D10:D13)</f>
        <v>60043</v>
      </c>
      <c r="E14" s="3">
        <f>SUM(E10:E13)</f>
        <v>6826</v>
      </c>
      <c r="F14" s="3">
        <f>SUM(F10:F13)</f>
        <v>5607</v>
      </c>
      <c r="G14" s="3">
        <f>SUM(G10:G13)</f>
        <v>62651</v>
      </c>
      <c r="H14" s="3">
        <f>SUM(H10:H13)</f>
        <v>55186</v>
      </c>
      <c r="I14" s="3">
        <f>SUM(I10:I13)</f>
        <v>6466</v>
      </c>
      <c r="J14" s="3">
        <f>SUM(J10:J13)</f>
        <v>999</v>
      </c>
      <c r="K14" s="3">
        <f>SUM(K10:K13)</f>
        <v>9825</v>
      </c>
      <c r="L14" s="3">
        <f>SUM(L10:L13)</f>
        <v>4857</v>
      </c>
      <c r="M14" s="3">
        <f>SUM(M10:M13)</f>
        <v>360</v>
      </c>
      <c r="N14" s="2">
        <f>SUM(N10:N13)</f>
        <v>4608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80</v>
      </c>
      <c r="D5" s="15">
        <v>37</v>
      </c>
      <c r="E5" s="56">
        <f>F5+G5+H5</f>
        <v>43</v>
      </c>
      <c r="F5" s="15">
        <v>8</v>
      </c>
      <c r="G5" s="15">
        <v>0</v>
      </c>
      <c r="H5" s="14">
        <v>35</v>
      </c>
    </row>
    <row r="6" spans="1:8" ht="15" customHeight="1" x14ac:dyDescent="0.15">
      <c r="A6" s="55"/>
      <c r="B6" s="50" t="s">
        <v>28</v>
      </c>
      <c r="C6" s="49">
        <f>D6+E6</f>
        <v>174</v>
      </c>
      <c r="D6" s="16">
        <v>111</v>
      </c>
      <c r="E6" s="16">
        <f>F6+G6+H6</f>
        <v>63</v>
      </c>
      <c r="F6" s="16">
        <v>0</v>
      </c>
      <c r="G6" s="16">
        <v>0</v>
      </c>
      <c r="H6" s="18">
        <v>63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34</v>
      </c>
      <c r="D8" s="7">
        <v>32</v>
      </c>
      <c r="E8" s="15">
        <f>F8+G8+H8</f>
        <v>2</v>
      </c>
      <c r="F8" s="7">
        <v>0</v>
      </c>
      <c r="G8" s="7">
        <v>0</v>
      </c>
      <c r="H8" s="6">
        <v>2</v>
      </c>
    </row>
    <row r="9" spans="1:8" ht="15" customHeight="1" x14ac:dyDescent="0.15">
      <c r="A9" s="54"/>
      <c r="B9" s="24" t="s">
        <v>25</v>
      </c>
      <c r="C9" s="23">
        <f>SUM(C5:C8)</f>
        <v>288</v>
      </c>
      <c r="D9" s="23">
        <f>SUM(D5:D8)</f>
        <v>180</v>
      </c>
      <c r="E9" s="23">
        <f>SUM(E5:E8)</f>
        <v>108</v>
      </c>
      <c r="F9" s="23">
        <f>SUM(F5:F8)</f>
        <v>8</v>
      </c>
      <c r="G9" s="23">
        <f>SUM(G5:G8)</f>
        <v>0</v>
      </c>
      <c r="H9" s="22">
        <f>SUM(H5:H8)</f>
        <v>100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9420</v>
      </c>
      <c r="D10" s="11">
        <v>4323</v>
      </c>
      <c r="E10" s="11">
        <f>F10+G10+H10</f>
        <v>5097</v>
      </c>
      <c r="F10" s="11">
        <v>1130</v>
      </c>
      <c r="G10" s="11">
        <v>0</v>
      </c>
      <c r="H10" s="10">
        <v>3967</v>
      </c>
    </row>
    <row r="11" spans="1:8" ht="15" customHeight="1" x14ac:dyDescent="0.15">
      <c r="A11" s="27"/>
      <c r="B11" s="50" t="s">
        <v>28</v>
      </c>
      <c r="C11" s="49">
        <f>D11+E11</f>
        <v>8670</v>
      </c>
      <c r="D11" s="16">
        <v>5982</v>
      </c>
      <c r="E11" s="16">
        <f>F11+G11+H11</f>
        <v>2688</v>
      </c>
      <c r="F11" s="16">
        <v>0</v>
      </c>
      <c r="G11" s="16">
        <v>0</v>
      </c>
      <c r="H11" s="18">
        <v>2688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4137</v>
      </c>
      <c r="D13" s="7">
        <v>3914</v>
      </c>
      <c r="E13" s="48">
        <f>F13+G13+H13</f>
        <v>223</v>
      </c>
      <c r="F13" s="7">
        <v>0</v>
      </c>
      <c r="G13" s="7">
        <v>0</v>
      </c>
      <c r="H13" s="6">
        <v>223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22227</v>
      </c>
      <c r="D14" s="3">
        <f>SUM(D10:D13)</f>
        <v>14219</v>
      </c>
      <c r="E14" s="46">
        <f>SUM(E10:E13)</f>
        <v>8008</v>
      </c>
      <c r="F14" s="3">
        <f>SUM(F10:F13)</f>
        <v>1130</v>
      </c>
      <c r="G14" s="46">
        <f>SUM(G10:G13)</f>
        <v>0</v>
      </c>
      <c r="H14" s="2">
        <f>SUM(H10:H13)</f>
        <v>6878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F16" sqref="F16"/>
    </sheetView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617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617</v>
      </c>
      <c r="I5" s="15">
        <v>196</v>
      </c>
      <c r="J5" s="15">
        <v>10</v>
      </c>
      <c r="K5" s="14">
        <v>411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19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19</v>
      </c>
      <c r="I8" s="16">
        <v>19</v>
      </c>
      <c r="J8" s="16">
        <v>0</v>
      </c>
      <c r="K8" s="18">
        <v>0</v>
      </c>
    </row>
    <row r="9" spans="1:11" ht="15" customHeight="1" x14ac:dyDescent="0.15">
      <c r="A9" s="27"/>
      <c r="B9" s="19" t="s">
        <v>5</v>
      </c>
      <c r="C9" s="16">
        <f>+D9+H9</f>
        <v>101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101</v>
      </c>
      <c r="I9" s="16">
        <v>52</v>
      </c>
      <c r="J9" s="16">
        <v>0</v>
      </c>
      <c r="K9" s="18">
        <v>49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5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5</v>
      </c>
      <c r="I11" s="7">
        <v>0</v>
      </c>
      <c r="J11" s="7">
        <v>0</v>
      </c>
      <c r="K11" s="6">
        <v>5</v>
      </c>
    </row>
    <row r="12" spans="1:11" ht="15" customHeight="1" x14ac:dyDescent="0.15">
      <c r="A12" s="27"/>
      <c r="B12" s="12" t="s">
        <v>2</v>
      </c>
      <c r="C12" s="11">
        <f>SUM(C7:C11)</f>
        <v>125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125</v>
      </c>
      <c r="I12" s="11">
        <f>SUM(I7:I11)</f>
        <v>71</v>
      </c>
      <c r="J12" s="11">
        <f>SUM(J7:J11)</f>
        <v>0</v>
      </c>
      <c r="K12" s="10">
        <f>SUM(K7:K11)</f>
        <v>54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742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742</v>
      </c>
      <c r="I14" s="23">
        <f>+I5+I12</f>
        <v>267</v>
      </c>
      <c r="J14" s="23">
        <f>+J5+J12</f>
        <v>10</v>
      </c>
      <c r="K14" s="22">
        <f>+K5+K12</f>
        <v>465</v>
      </c>
    </row>
    <row r="15" spans="1:11" ht="15" customHeight="1" x14ac:dyDescent="0.15">
      <c r="A15" s="21"/>
      <c r="B15" s="20" t="s">
        <v>9</v>
      </c>
      <c r="C15" s="15">
        <f>SUM(D15+H15)</f>
        <v>62651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62651</v>
      </c>
      <c r="I15" s="15">
        <v>20612</v>
      </c>
      <c r="J15" s="15">
        <v>253</v>
      </c>
      <c r="K15" s="14">
        <v>41786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2280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2280</v>
      </c>
      <c r="I18" s="16">
        <v>2280</v>
      </c>
      <c r="J18" s="16">
        <v>0</v>
      </c>
      <c r="K18" s="18">
        <v>0</v>
      </c>
    </row>
    <row r="19" spans="1:11" ht="15" customHeight="1" x14ac:dyDescent="0.15">
      <c r="A19" s="13"/>
      <c r="B19" s="19" t="s">
        <v>5</v>
      </c>
      <c r="C19" s="16">
        <f>+D19+H19</f>
        <v>7028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7028</v>
      </c>
      <c r="I19" s="16">
        <v>2192</v>
      </c>
      <c r="J19" s="16">
        <v>0</v>
      </c>
      <c r="K19" s="18">
        <v>4836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517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517</v>
      </c>
      <c r="I21" s="7">
        <v>0</v>
      </c>
      <c r="J21" s="7">
        <v>0</v>
      </c>
      <c r="K21" s="6">
        <v>517</v>
      </c>
    </row>
    <row r="22" spans="1:11" ht="15" customHeight="1" x14ac:dyDescent="0.15">
      <c r="A22" s="13"/>
      <c r="B22" s="12" t="s">
        <v>2</v>
      </c>
      <c r="C22" s="11">
        <f>SUM(C17:C21)</f>
        <v>9825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9825</v>
      </c>
      <c r="I22" s="11">
        <f>SUM(I17:I21)</f>
        <v>4472</v>
      </c>
      <c r="J22" s="11">
        <f>SUM(J17:J21)</f>
        <v>0</v>
      </c>
      <c r="K22" s="10">
        <f>SUM(K17:K21)</f>
        <v>5353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72476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72476</v>
      </c>
      <c r="I24" s="3">
        <f>+I15+I22</f>
        <v>25084</v>
      </c>
      <c r="J24" s="3">
        <f>+J15+J22</f>
        <v>253</v>
      </c>
      <c r="K24" s="2">
        <f>+K15+K22</f>
        <v>47139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2021-02-25T01:29:43Z</dcterms:modified>
</cp:coreProperties>
</file>