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00" activeTab="0"/>
  </bookViews>
  <sheets>
    <sheet name="H27岐阜" sheetId="1" r:id="rId1"/>
  </sheets>
  <definedNames>
    <definedName name="_xlnm.Print_Area" localSheetId="0">'H27岐阜'!$B$1:$K$113</definedName>
    <definedName name="_xlnm.Print_Titles" localSheetId="0">'H27岐阜'!$5:$6</definedName>
  </definedNames>
  <calcPr fullCalcOnLoad="1"/>
</workbook>
</file>

<file path=xl/sharedStrings.xml><?xml version="1.0" encoding="utf-8"?>
<sst xmlns="http://schemas.openxmlformats.org/spreadsheetml/2006/main" count="330" uniqueCount="139">
  <si>
    <t>全体</t>
  </si>
  <si>
    <t>高度急性期</t>
  </si>
  <si>
    <t>急性期</t>
  </si>
  <si>
    <t>回復期</t>
  </si>
  <si>
    <t>慢性期</t>
  </si>
  <si>
    <t>合計</t>
  </si>
  <si>
    <t>医療機関名</t>
  </si>
  <si>
    <t>城南病院</t>
  </si>
  <si>
    <t>笠松病院</t>
  </si>
  <si>
    <t>岐阜市民病院</t>
  </si>
  <si>
    <t>河村病院</t>
  </si>
  <si>
    <t>愛生病院</t>
  </si>
  <si>
    <t>羽島市民病院</t>
  </si>
  <si>
    <t>岩砂病院・岩砂マタニティ</t>
  </si>
  <si>
    <t>関谷内科外科病院</t>
  </si>
  <si>
    <t>独立行政法人国立病院機構長良医療センター</t>
  </si>
  <si>
    <t>各務原リハビリテーション病院</t>
  </si>
  <si>
    <t>齊藤産科婦人科院</t>
  </si>
  <si>
    <t>野川眼科医院</t>
  </si>
  <si>
    <t>サンライズクリニック</t>
  </si>
  <si>
    <t>くまざき内科</t>
  </si>
  <si>
    <t>田中整形外科</t>
  </si>
  <si>
    <t>横山産院</t>
  </si>
  <si>
    <t>榊原整形外科</t>
  </si>
  <si>
    <t>みどり病院</t>
  </si>
  <si>
    <t>医療法人社団志朋会　加納渡辺病院</t>
  </si>
  <si>
    <t>国立大学法人岐阜大学医学部附属病院</t>
  </si>
  <si>
    <t>山内ホスピタル</t>
  </si>
  <si>
    <t>医療法人社団永寿会大橋整形外科病院</t>
  </si>
  <si>
    <t>医療法人社団　幸紀会　安江病院</t>
  </si>
  <si>
    <t>医療法人社団　誠広会　平野総合病院</t>
  </si>
  <si>
    <t>岐阜ハートセンター</t>
  </si>
  <si>
    <t>岐阜赤十字病院</t>
  </si>
  <si>
    <t>医療法人和光会　山田病院</t>
  </si>
  <si>
    <t>医療法人慶睦会　千手堂病院</t>
  </si>
  <si>
    <t>医療法人社団慈朋会澤田病院</t>
  </si>
  <si>
    <t>医療法人社団　誠広会　岐阜中央病院</t>
  </si>
  <si>
    <t>岐阜県総合医療センター</t>
  </si>
  <si>
    <t>公立学校共済組合　東海中央病院</t>
  </si>
  <si>
    <t>所在地</t>
  </si>
  <si>
    <t>有床診療所　計</t>
  </si>
  <si>
    <t>病院　計</t>
  </si>
  <si>
    <t>はやの耳鼻いんこう科</t>
  </si>
  <si>
    <t>阪野クリニック</t>
  </si>
  <si>
    <t>レディースクリニックまぶち</t>
  </si>
  <si>
    <t>岐阜泌尿器科</t>
  </si>
  <si>
    <t>松岡整形外科・内科リハビリテーション</t>
  </si>
  <si>
    <t>かとうマタニティークリニック</t>
  </si>
  <si>
    <t>おおのレディースクリニック</t>
  </si>
  <si>
    <t>医療法人社団光和会山内眼科</t>
  </si>
  <si>
    <t>医療法人社団　操健康クリニック</t>
  </si>
  <si>
    <t>服部耳鼻咽喉科</t>
  </si>
  <si>
    <t>矢嶋小児科小児循環器クリニック</t>
  </si>
  <si>
    <t>宮崎レディスクリニック</t>
  </si>
  <si>
    <t>桑山眼科</t>
  </si>
  <si>
    <t>早崎レディースクリニック</t>
  </si>
  <si>
    <t>佐久間眼科医院</t>
  </si>
  <si>
    <t>はっとりクリニック</t>
  </si>
  <si>
    <t>大塚レディスクリニック</t>
  </si>
  <si>
    <t>たかはし眼科クリニック</t>
  </si>
  <si>
    <t>あさこう眼科クリニック</t>
  </si>
  <si>
    <t>医療法人　四葉会　永田産婦人科</t>
  </si>
  <si>
    <t>各務原第一外科</t>
  </si>
  <si>
    <t>そはら赤座医院</t>
  </si>
  <si>
    <t>堀産婦人科</t>
  </si>
  <si>
    <t>ほづみ整形外科医院</t>
  </si>
  <si>
    <t>宇土医院</t>
  </si>
  <si>
    <t>堀部クリニック</t>
  </si>
  <si>
    <t>こめの医院</t>
  </si>
  <si>
    <t>まつなみ健康増進クリニック</t>
  </si>
  <si>
    <t>いとうレディースケアクリニック</t>
  </si>
  <si>
    <t>岐阜医療圏における医療機能ごとの病床の状況</t>
  </si>
  <si>
    <t>芥見診療所</t>
  </si>
  <si>
    <t>医療法人社団桃仁会　羽島クリニック</t>
  </si>
  <si>
    <t>所在地ＣＤ</t>
  </si>
  <si>
    <t>区分</t>
  </si>
  <si>
    <t>病院</t>
  </si>
  <si>
    <t>有診</t>
  </si>
  <si>
    <t>■現状（平成27年（2015年）7月1日時点）</t>
  </si>
  <si>
    <t>医療法人社団　登豊会　近石病院</t>
  </si>
  <si>
    <t>Y&amp;M 藤掛第一病院</t>
  </si>
  <si>
    <t>医療法人社団　双樹会　早徳病院</t>
  </si>
  <si>
    <t>医療法人　生友会　柳津病院</t>
  </si>
  <si>
    <t>操レディスホスピタル</t>
  </si>
  <si>
    <t>医療法人　秀幸会　横山病院</t>
  </si>
  <si>
    <t>医療法人杏野会　各務原病院</t>
  </si>
  <si>
    <t>岐阜県厚生農業協同組合連合会　岐北厚生病院</t>
  </si>
  <si>
    <t>かさい内科小児科皮ふ科</t>
  </si>
  <si>
    <t>医療法人古田産科婦人科クリニック</t>
  </si>
  <si>
    <t>高橋産婦人科</t>
  </si>
  <si>
    <t>松原医院</t>
  </si>
  <si>
    <t>福富医院</t>
  </si>
  <si>
    <t>医療法人　いずみレディスクリニック</t>
  </si>
  <si>
    <t>岐阜メイツ睡眠クリニック</t>
  </si>
  <si>
    <t>一色の森　ゆりレディスクリニック</t>
  </si>
  <si>
    <t>高橋眼科医院</t>
  </si>
  <si>
    <t>石原産婦人科</t>
  </si>
  <si>
    <t>永田医院</t>
  </si>
  <si>
    <t>医療法人　德伸会　浅井耳鼻咽喉科院</t>
  </si>
  <si>
    <t>医療法人渡邉会しま医院</t>
  </si>
  <si>
    <t>小林内科</t>
  </si>
  <si>
    <t>医療法人社団　新成会　石田眼科</t>
  </si>
  <si>
    <t>医療法人清光会　名和内科</t>
  </si>
  <si>
    <t>医療法人若葉会　さとうファミリークリニック</t>
  </si>
  <si>
    <t>モアレディスクリニック</t>
  </si>
  <si>
    <t>岐阜市</t>
  </si>
  <si>
    <t>羽島市</t>
  </si>
  <si>
    <t>各務原市</t>
  </si>
  <si>
    <t>各務原市</t>
  </si>
  <si>
    <t>山県市</t>
  </si>
  <si>
    <t>笠松町</t>
  </si>
  <si>
    <t>笠松町</t>
  </si>
  <si>
    <t>岐阜市</t>
  </si>
  <si>
    <t>瑞穂市</t>
  </si>
  <si>
    <t>瑞穂市</t>
  </si>
  <si>
    <t>本巣市</t>
  </si>
  <si>
    <t>岐南町</t>
  </si>
  <si>
    <t>北方町</t>
  </si>
  <si>
    <t>（床）</t>
  </si>
  <si>
    <t>休棟中、休棟後の再開の予定なし、休棟・廃止予定、無回答</t>
  </si>
  <si>
    <t>2015年7月1日時点の機能として、各医療機関が自主的に選択した機能の状況です。</t>
  </si>
  <si>
    <t>梅田クリニック</t>
  </si>
  <si>
    <t>医療法人内田眼科</t>
  </si>
  <si>
    <t>朝日大学歯学部附属病院</t>
  </si>
  <si>
    <t>瑞穂市</t>
  </si>
  <si>
    <t>恩田眼科クリニック</t>
  </si>
  <si>
    <t>医療法人高井外科</t>
  </si>
  <si>
    <t>フェニックス総合クリニック</t>
  </si>
  <si>
    <t>花林レディースクリニック</t>
  </si>
  <si>
    <t>羽島市</t>
  </si>
  <si>
    <t>陳産婦人科</t>
  </si>
  <si>
    <t>朝日大学歯学部附属村上記念病院</t>
  </si>
  <si>
    <t>操外科病院</t>
  </si>
  <si>
    <t>松波総合病院</t>
  </si>
  <si>
    <t>佐竹整形外科</t>
  </si>
  <si>
    <t>赤座医院上印食診療所</t>
  </si>
  <si>
    <t>北方医院</t>
  </si>
  <si>
    <t>*フェニックス在宅支援クリニック</t>
  </si>
  <si>
    <t>*の付いている医療機関について、平成28年6月22日に更新しました。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</si>
</sst>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13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horizontal="center" vertical="center" shrinkToFit="1"/>
    </xf>
    <xf numFmtId="0" fontId="4" fillId="13" borderId="11" xfId="0" applyFont="1" applyFill="1" applyBorder="1" applyAlignment="1">
      <alignment vertical="center"/>
    </xf>
    <xf numFmtId="0" fontId="4" fillId="13" borderId="12" xfId="0" applyFont="1" applyFill="1" applyBorder="1" applyAlignment="1">
      <alignment vertical="center"/>
    </xf>
    <xf numFmtId="0" fontId="4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 shrinkToFit="1"/>
    </xf>
    <xf numFmtId="0" fontId="5" fillId="13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38" fontId="5" fillId="12" borderId="23" xfId="49" applyFont="1" applyFill="1" applyBorder="1" applyAlignment="1">
      <alignment vertical="center"/>
    </xf>
    <xf numFmtId="38" fontId="5" fillId="12" borderId="24" xfId="49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38" fontId="5" fillId="33" borderId="24" xfId="49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13" borderId="16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13"/>
  <sheetViews>
    <sheetView tabSelected="1" view="pageBreakPreview" zoomScaleSheetLayoutView="100" zoomScalePageLayoutView="0" workbookViewId="0" topLeftCell="A40">
      <selection activeCell="C45" sqref="C45:C111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1" width="11.57421875" style="0" customWidth="1"/>
  </cols>
  <sheetData>
    <row r="1" spans="2:5" ht="24" customHeight="1">
      <c r="B1" s="2" t="s">
        <v>71</v>
      </c>
      <c r="C1" s="2"/>
      <c r="D1" s="2"/>
      <c r="E1" s="4"/>
    </row>
    <row r="2" spans="2:11" ht="24" customHeight="1">
      <c r="B2" s="2" t="s">
        <v>78</v>
      </c>
      <c r="C2" s="2"/>
      <c r="D2" s="2"/>
      <c r="K2" s="3"/>
    </row>
    <row r="3" spans="2:11" ht="24" customHeight="1">
      <c r="B3" s="38" t="s">
        <v>120</v>
      </c>
      <c r="C3" s="38"/>
      <c r="D3" s="2"/>
      <c r="K3" s="3"/>
    </row>
    <row r="4" spans="2:11" ht="24" customHeight="1">
      <c r="B4" s="38" t="s">
        <v>138</v>
      </c>
      <c r="C4" s="38"/>
      <c r="D4" s="2"/>
      <c r="K4" s="3" t="s">
        <v>118</v>
      </c>
    </row>
    <row r="5" spans="1:11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1"/>
    </row>
    <row r="6" spans="1:11" s="12" customFormat="1" ht="62.25" customHeight="1">
      <c r="A6" s="6"/>
      <c r="B6" s="13" t="s">
        <v>75</v>
      </c>
      <c r="C6" s="13" t="s">
        <v>6</v>
      </c>
      <c r="D6" s="13" t="s">
        <v>74</v>
      </c>
      <c r="E6" s="14" t="s">
        <v>39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39" t="s">
        <v>119</v>
      </c>
    </row>
    <row r="7" spans="1:11" s="12" customFormat="1" ht="22.5" customHeight="1">
      <c r="A7" s="6"/>
      <c r="B7" s="34" t="s">
        <v>76</v>
      </c>
      <c r="C7" s="52" t="s">
        <v>37</v>
      </c>
      <c r="D7" s="17">
        <v>21201</v>
      </c>
      <c r="E7" s="44" t="s">
        <v>105</v>
      </c>
      <c r="F7" s="18">
        <f aca="true" t="shared" si="0" ref="F7:F38">SUM(G7:K7)</f>
        <v>590</v>
      </c>
      <c r="G7" s="18">
        <v>298</v>
      </c>
      <c r="H7" s="18">
        <v>292</v>
      </c>
      <c r="I7" s="18">
        <v>0</v>
      </c>
      <c r="J7" s="18">
        <v>0</v>
      </c>
      <c r="K7" s="18">
        <v>0</v>
      </c>
    </row>
    <row r="8" spans="1:11" s="12" customFormat="1" ht="22.5" customHeight="1">
      <c r="A8" s="6"/>
      <c r="B8" s="33" t="s">
        <v>76</v>
      </c>
      <c r="C8" s="53" t="s">
        <v>26</v>
      </c>
      <c r="D8" s="19">
        <v>21201</v>
      </c>
      <c r="E8" s="37" t="s">
        <v>105</v>
      </c>
      <c r="F8" s="21">
        <f t="shared" si="0"/>
        <v>577</v>
      </c>
      <c r="G8" s="21">
        <v>577</v>
      </c>
      <c r="H8" s="21">
        <v>0</v>
      </c>
      <c r="I8" s="21">
        <v>0</v>
      </c>
      <c r="J8" s="21">
        <v>0</v>
      </c>
      <c r="K8" s="21">
        <v>0</v>
      </c>
    </row>
    <row r="9" spans="1:11" s="12" customFormat="1" ht="22.5" customHeight="1">
      <c r="A9" s="6"/>
      <c r="B9" s="33" t="s">
        <v>76</v>
      </c>
      <c r="C9" s="53" t="s">
        <v>9</v>
      </c>
      <c r="D9" s="19">
        <v>21201</v>
      </c>
      <c r="E9" s="37" t="s">
        <v>105</v>
      </c>
      <c r="F9" s="21">
        <f t="shared" si="0"/>
        <v>559</v>
      </c>
      <c r="G9" s="21">
        <v>207</v>
      </c>
      <c r="H9" s="21">
        <v>352</v>
      </c>
      <c r="I9" s="21">
        <v>0</v>
      </c>
      <c r="J9" s="21">
        <v>0</v>
      </c>
      <c r="K9" s="21">
        <v>0</v>
      </c>
    </row>
    <row r="10" spans="1:11" s="12" customFormat="1" ht="22.5" customHeight="1">
      <c r="A10" s="6"/>
      <c r="B10" s="33" t="s">
        <v>76</v>
      </c>
      <c r="C10" s="53" t="s">
        <v>15</v>
      </c>
      <c r="D10" s="19">
        <v>21201</v>
      </c>
      <c r="E10" s="37" t="s">
        <v>105</v>
      </c>
      <c r="F10" s="21">
        <f t="shared" si="0"/>
        <v>416</v>
      </c>
      <c r="G10" s="21">
        <v>0</v>
      </c>
      <c r="H10" s="21">
        <v>236</v>
      </c>
      <c r="I10" s="21">
        <v>0</v>
      </c>
      <c r="J10" s="21">
        <v>180</v>
      </c>
      <c r="K10" s="21">
        <v>0</v>
      </c>
    </row>
    <row r="11" spans="1:11" s="12" customFormat="1" ht="22.5" customHeight="1">
      <c r="A11" s="6"/>
      <c r="B11" s="33" t="s">
        <v>76</v>
      </c>
      <c r="C11" s="53" t="s">
        <v>131</v>
      </c>
      <c r="D11" s="19">
        <v>21201</v>
      </c>
      <c r="E11" s="37" t="s">
        <v>105</v>
      </c>
      <c r="F11" s="21">
        <f t="shared" si="0"/>
        <v>400</v>
      </c>
      <c r="G11" s="21">
        <v>17</v>
      </c>
      <c r="H11" s="21">
        <v>332</v>
      </c>
      <c r="I11" s="21">
        <v>51</v>
      </c>
      <c r="J11" s="21">
        <v>0</v>
      </c>
      <c r="K11" s="21">
        <v>0</v>
      </c>
    </row>
    <row r="12" spans="1:11" s="12" customFormat="1" ht="22.5" customHeight="1">
      <c r="A12" s="6"/>
      <c r="B12" s="33" t="s">
        <v>76</v>
      </c>
      <c r="C12" s="53" t="s">
        <v>36</v>
      </c>
      <c r="D12" s="19">
        <v>21201</v>
      </c>
      <c r="E12" s="37" t="s">
        <v>105</v>
      </c>
      <c r="F12" s="21">
        <f t="shared" si="0"/>
        <v>372</v>
      </c>
      <c r="G12" s="21">
        <v>0</v>
      </c>
      <c r="H12" s="21">
        <v>168</v>
      </c>
      <c r="I12" s="21">
        <v>116</v>
      </c>
      <c r="J12" s="21">
        <v>88</v>
      </c>
      <c r="K12" s="21">
        <v>0</v>
      </c>
    </row>
    <row r="13" spans="1:11" s="12" customFormat="1" ht="22.5" customHeight="1">
      <c r="A13" s="6"/>
      <c r="B13" s="33" t="s">
        <v>76</v>
      </c>
      <c r="C13" s="53" t="s">
        <v>10</v>
      </c>
      <c r="D13" s="19">
        <v>21201</v>
      </c>
      <c r="E13" s="37" t="s">
        <v>105</v>
      </c>
      <c r="F13" s="21">
        <f t="shared" si="0"/>
        <v>315</v>
      </c>
      <c r="G13" s="21">
        <v>0</v>
      </c>
      <c r="H13" s="21">
        <v>107</v>
      </c>
      <c r="I13" s="21">
        <v>98</v>
      </c>
      <c r="J13" s="21">
        <v>110</v>
      </c>
      <c r="K13" s="21">
        <v>0</v>
      </c>
    </row>
    <row r="14" spans="1:11" s="12" customFormat="1" ht="22.5" customHeight="1">
      <c r="A14" s="6"/>
      <c r="B14" s="33" t="s">
        <v>76</v>
      </c>
      <c r="C14" s="53" t="s">
        <v>32</v>
      </c>
      <c r="D14" s="19">
        <v>21201</v>
      </c>
      <c r="E14" s="37" t="s">
        <v>105</v>
      </c>
      <c r="F14" s="21">
        <f t="shared" si="0"/>
        <v>300</v>
      </c>
      <c r="G14" s="21">
        <v>10</v>
      </c>
      <c r="H14" s="21">
        <v>290</v>
      </c>
      <c r="I14" s="21">
        <v>0</v>
      </c>
      <c r="J14" s="21">
        <v>0</v>
      </c>
      <c r="K14" s="21">
        <v>0</v>
      </c>
    </row>
    <row r="15" spans="1:11" s="12" customFormat="1" ht="22.5" customHeight="1">
      <c r="A15" s="6"/>
      <c r="B15" s="33" t="s">
        <v>76</v>
      </c>
      <c r="C15" s="53" t="s">
        <v>35</v>
      </c>
      <c r="D15" s="19">
        <v>21201</v>
      </c>
      <c r="E15" s="37" t="s">
        <v>105</v>
      </c>
      <c r="F15" s="21">
        <f t="shared" si="0"/>
        <v>233</v>
      </c>
      <c r="G15" s="21">
        <v>0</v>
      </c>
      <c r="H15" s="21">
        <v>60</v>
      </c>
      <c r="I15" s="21">
        <v>0</v>
      </c>
      <c r="J15" s="21">
        <v>173</v>
      </c>
      <c r="K15" s="21">
        <v>0</v>
      </c>
    </row>
    <row r="16" spans="1:11" s="12" customFormat="1" ht="22.5" customHeight="1">
      <c r="A16" s="6"/>
      <c r="B16" s="33" t="s">
        <v>76</v>
      </c>
      <c r="C16" s="53" t="s">
        <v>30</v>
      </c>
      <c r="D16" s="19">
        <v>21201</v>
      </c>
      <c r="E16" s="37" t="s">
        <v>105</v>
      </c>
      <c r="F16" s="21">
        <f t="shared" si="0"/>
        <v>199</v>
      </c>
      <c r="G16" s="21">
        <v>0</v>
      </c>
      <c r="H16" s="21">
        <v>199</v>
      </c>
      <c r="I16" s="21">
        <v>0</v>
      </c>
      <c r="J16" s="21">
        <v>0</v>
      </c>
      <c r="K16" s="21">
        <v>0</v>
      </c>
    </row>
    <row r="17" spans="1:11" s="12" customFormat="1" ht="22.5" customHeight="1">
      <c r="A17" s="6"/>
      <c r="B17" s="33" t="s">
        <v>76</v>
      </c>
      <c r="C17" s="53" t="s">
        <v>13</v>
      </c>
      <c r="D17" s="19">
        <v>21201</v>
      </c>
      <c r="E17" s="37" t="s">
        <v>105</v>
      </c>
      <c r="F17" s="21">
        <f t="shared" si="0"/>
        <v>132</v>
      </c>
      <c r="G17" s="21">
        <v>0</v>
      </c>
      <c r="H17" s="21">
        <v>92</v>
      </c>
      <c r="I17" s="21">
        <v>40</v>
      </c>
      <c r="J17" s="21">
        <v>0</v>
      </c>
      <c r="K17" s="21">
        <v>0</v>
      </c>
    </row>
    <row r="18" spans="1:11" s="12" customFormat="1" ht="22.5" customHeight="1">
      <c r="A18" s="6"/>
      <c r="B18" s="33" t="s">
        <v>76</v>
      </c>
      <c r="C18" s="53" t="s">
        <v>27</v>
      </c>
      <c r="D18" s="19">
        <v>21201</v>
      </c>
      <c r="E18" s="37" t="s">
        <v>105</v>
      </c>
      <c r="F18" s="21">
        <f t="shared" si="0"/>
        <v>125</v>
      </c>
      <c r="G18" s="21">
        <v>0</v>
      </c>
      <c r="H18" s="21">
        <v>57</v>
      </c>
      <c r="I18" s="21">
        <v>68</v>
      </c>
      <c r="J18" s="21">
        <v>0</v>
      </c>
      <c r="K18" s="21">
        <v>0</v>
      </c>
    </row>
    <row r="19" spans="1:11" s="12" customFormat="1" ht="22.5" customHeight="1">
      <c r="A19" s="6"/>
      <c r="B19" s="33" t="s">
        <v>76</v>
      </c>
      <c r="C19" s="53" t="s">
        <v>79</v>
      </c>
      <c r="D19" s="19">
        <v>21201</v>
      </c>
      <c r="E19" s="37" t="s">
        <v>105</v>
      </c>
      <c r="F19" s="21">
        <f t="shared" si="0"/>
        <v>125</v>
      </c>
      <c r="G19" s="21">
        <v>0</v>
      </c>
      <c r="H19" s="21">
        <v>39</v>
      </c>
      <c r="I19" s="21">
        <v>44</v>
      </c>
      <c r="J19" s="21">
        <v>42</v>
      </c>
      <c r="K19" s="21">
        <v>0</v>
      </c>
    </row>
    <row r="20" spans="1:11" s="12" customFormat="1" ht="22.5" customHeight="1">
      <c r="A20" s="6"/>
      <c r="B20" s="33" t="s">
        <v>76</v>
      </c>
      <c r="C20" s="53" t="s">
        <v>33</v>
      </c>
      <c r="D20" s="19">
        <v>21201</v>
      </c>
      <c r="E20" s="37" t="s">
        <v>105</v>
      </c>
      <c r="F20" s="21">
        <f t="shared" si="0"/>
        <v>120</v>
      </c>
      <c r="G20" s="21">
        <v>0</v>
      </c>
      <c r="H20" s="21">
        <v>60</v>
      </c>
      <c r="I20" s="21">
        <v>30</v>
      </c>
      <c r="J20" s="21">
        <v>30</v>
      </c>
      <c r="K20" s="21">
        <v>0</v>
      </c>
    </row>
    <row r="21" spans="1:11" s="12" customFormat="1" ht="22.5" customHeight="1">
      <c r="A21" s="6"/>
      <c r="B21" s="33" t="s">
        <v>76</v>
      </c>
      <c r="C21" s="53" t="s">
        <v>80</v>
      </c>
      <c r="D21" s="19">
        <v>21201</v>
      </c>
      <c r="E21" s="37" t="s">
        <v>105</v>
      </c>
      <c r="F21" s="21">
        <f t="shared" si="0"/>
        <v>119</v>
      </c>
      <c r="G21" s="21">
        <v>0</v>
      </c>
      <c r="H21" s="21">
        <v>0</v>
      </c>
      <c r="I21" s="21">
        <v>0</v>
      </c>
      <c r="J21" s="21">
        <v>119</v>
      </c>
      <c r="K21" s="21">
        <v>0</v>
      </c>
    </row>
    <row r="22" spans="1:11" s="12" customFormat="1" ht="22.5" customHeight="1">
      <c r="A22" s="6"/>
      <c r="B22" s="33" t="s">
        <v>76</v>
      </c>
      <c r="C22" s="53" t="s">
        <v>28</v>
      </c>
      <c r="D22" s="19">
        <v>21201</v>
      </c>
      <c r="E22" s="37" t="s">
        <v>105</v>
      </c>
      <c r="F22" s="21">
        <f t="shared" si="0"/>
        <v>110</v>
      </c>
      <c r="G22" s="21">
        <v>0</v>
      </c>
      <c r="H22" s="21">
        <v>0</v>
      </c>
      <c r="I22" s="21">
        <v>0</v>
      </c>
      <c r="J22" s="21">
        <v>110</v>
      </c>
      <c r="K22" s="21">
        <v>0</v>
      </c>
    </row>
    <row r="23" spans="1:11" s="12" customFormat="1" ht="22.5" customHeight="1">
      <c r="A23" s="6"/>
      <c r="B23" s="33" t="s">
        <v>76</v>
      </c>
      <c r="C23" s="53" t="s">
        <v>81</v>
      </c>
      <c r="D23" s="19">
        <v>21201</v>
      </c>
      <c r="E23" s="37" t="s">
        <v>105</v>
      </c>
      <c r="F23" s="21">
        <f t="shared" si="0"/>
        <v>100</v>
      </c>
      <c r="G23" s="21">
        <v>0</v>
      </c>
      <c r="H23" s="21">
        <v>40</v>
      </c>
      <c r="I23" s="21">
        <v>0</v>
      </c>
      <c r="J23" s="21">
        <v>60</v>
      </c>
      <c r="K23" s="21">
        <v>0</v>
      </c>
    </row>
    <row r="24" spans="1:11" s="12" customFormat="1" ht="22.5" customHeight="1">
      <c r="A24" s="6"/>
      <c r="B24" s="33" t="s">
        <v>76</v>
      </c>
      <c r="C24" s="53" t="s">
        <v>24</v>
      </c>
      <c r="D24" s="19">
        <v>21201</v>
      </c>
      <c r="E24" s="37" t="s">
        <v>105</v>
      </c>
      <c r="F24" s="21">
        <f t="shared" si="0"/>
        <v>99</v>
      </c>
      <c r="G24" s="21">
        <v>0</v>
      </c>
      <c r="H24" s="21">
        <v>55</v>
      </c>
      <c r="I24" s="21">
        <v>44</v>
      </c>
      <c r="J24" s="21">
        <v>0</v>
      </c>
      <c r="K24" s="21">
        <v>0</v>
      </c>
    </row>
    <row r="25" spans="1:11" s="12" customFormat="1" ht="22.5" customHeight="1">
      <c r="A25" s="6"/>
      <c r="B25" s="33" t="s">
        <v>76</v>
      </c>
      <c r="C25" s="53" t="s">
        <v>8</v>
      </c>
      <c r="D25" s="19">
        <v>21201</v>
      </c>
      <c r="E25" s="37" t="s">
        <v>105</v>
      </c>
      <c r="F25" s="21">
        <f t="shared" si="0"/>
        <v>88</v>
      </c>
      <c r="G25" s="21">
        <v>0</v>
      </c>
      <c r="H25" s="21">
        <v>45</v>
      </c>
      <c r="I25" s="21">
        <v>0</v>
      </c>
      <c r="J25" s="21">
        <v>43</v>
      </c>
      <c r="K25" s="21">
        <v>0</v>
      </c>
    </row>
    <row r="26" spans="1:11" s="12" customFormat="1" ht="22.5" customHeight="1">
      <c r="A26" s="6"/>
      <c r="B26" s="33" t="s">
        <v>76</v>
      </c>
      <c r="C26" s="53" t="s">
        <v>31</v>
      </c>
      <c r="D26" s="19">
        <v>21201</v>
      </c>
      <c r="E26" s="37" t="s">
        <v>105</v>
      </c>
      <c r="F26" s="21">
        <f t="shared" si="0"/>
        <v>80</v>
      </c>
      <c r="G26" s="21">
        <v>0</v>
      </c>
      <c r="H26" s="21">
        <v>80</v>
      </c>
      <c r="I26" s="21">
        <v>0</v>
      </c>
      <c r="J26" s="21">
        <v>0</v>
      </c>
      <c r="K26" s="21">
        <v>0</v>
      </c>
    </row>
    <row r="27" spans="1:11" s="12" customFormat="1" ht="22.5" customHeight="1">
      <c r="A27" s="6"/>
      <c r="B27" s="33" t="s">
        <v>76</v>
      </c>
      <c r="C27" s="53" t="s">
        <v>29</v>
      </c>
      <c r="D27" s="19">
        <v>21201</v>
      </c>
      <c r="E27" s="37" t="s">
        <v>105</v>
      </c>
      <c r="F27" s="21">
        <f t="shared" si="0"/>
        <v>60</v>
      </c>
      <c r="G27" s="21">
        <v>0</v>
      </c>
      <c r="H27" s="21">
        <v>60</v>
      </c>
      <c r="I27" s="21">
        <v>0</v>
      </c>
      <c r="J27" s="21">
        <v>0</v>
      </c>
      <c r="K27" s="21">
        <v>0</v>
      </c>
    </row>
    <row r="28" spans="1:11" s="12" customFormat="1" ht="22.5" customHeight="1">
      <c r="A28" s="6"/>
      <c r="B28" s="33" t="s">
        <v>76</v>
      </c>
      <c r="C28" s="53" t="s">
        <v>7</v>
      </c>
      <c r="D28" s="19">
        <v>21201</v>
      </c>
      <c r="E28" s="37" t="s">
        <v>105</v>
      </c>
      <c r="F28" s="21">
        <f t="shared" si="0"/>
        <v>60</v>
      </c>
      <c r="G28" s="21">
        <v>0</v>
      </c>
      <c r="H28" s="21">
        <v>0</v>
      </c>
      <c r="I28" s="21">
        <v>0</v>
      </c>
      <c r="J28" s="21">
        <v>60</v>
      </c>
      <c r="K28" s="21">
        <v>0</v>
      </c>
    </row>
    <row r="29" spans="1:11" s="12" customFormat="1" ht="22.5" customHeight="1">
      <c r="A29" s="6"/>
      <c r="B29" s="33" t="s">
        <v>76</v>
      </c>
      <c r="C29" s="53" t="s">
        <v>34</v>
      </c>
      <c r="D29" s="19">
        <v>21201</v>
      </c>
      <c r="E29" s="37" t="s">
        <v>105</v>
      </c>
      <c r="F29" s="21">
        <f t="shared" si="0"/>
        <v>50</v>
      </c>
      <c r="G29" s="21">
        <v>0</v>
      </c>
      <c r="H29" s="21">
        <v>0</v>
      </c>
      <c r="I29" s="21">
        <v>0</v>
      </c>
      <c r="J29" s="21">
        <v>50</v>
      </c>
      <c r="K29" s="21">
        <v>0</v>
      </c>
    </row>
    <row r="30" spans="1:11" s="12" customFormat="1" ht="22.5" customHeight="1">
      <c r="A30" s="6"/>
      <c r="B30" s="33" t="s">
        <v>76</v>
      </c>
      <c r="C30" s="53" t="s">
        <v>82</v>
      </c>
      <c r="D30" s="19">
        <v>21201</v>
      </c>
      <c r="E30" s="37" t="s">
        <v>105</v>
      </c>
      <c r="F30" s="21">
        <f t="shared" si="0"/>
        <v>45</v>
      </c>
      <c r="G30" s="21">
        <v>0</v>
      </c>
      <c r="H30" s="21">
        <v>30</v>
      </c>
      <c r="I30" s="21">
        <v>15</v>
      </c>
      <c r="J30" s="21">
        <v>0</v>
      </c>
      <c r="K30" s="21">
        <v>0</v>
      </c>
    </row>
    <row r="31" spans="1:11" s="12" customFormat="1" ht="22.5" customHeight="1">
      <c r="A31" s="6"/>
      <c r="B31" s="33" t="s">
        <v>76</v>
      </c>
      <c r="C31" s="53" t="s">
        <v>14</v>
      </c>
      <c r="D31" s="19">
        <v>21201</v>
      </c>
      <c r="E31" s="37" t="s">
        <v>105</v>
      </c>
      <c r="F31" s="21">
        <f t="shared" si="0"/>
        <v>40</v>
      </c>
      <c r="G31" s="21">
        <v>0</v>
      </c>
      <c r="H31" s="21">
        <v>0</v>
      </c>
      <c r="I31" s="21">
        <v>0</v>
      </c>
      <c r="J31" s="21">
        <v>40</v>
      </c>
      <c r="K31" s="21">
        <v>0</v>
      </c>
    </row>
    <row r="32" spans="1:11" s="12" customFormat="1" ht="22.5" customHeight="1">
      <c r="A32" s="6"/>
      <c r="B32" s="33" t="s">
        <v>76</v>
      </c>
      <c r="C32" s="53" t="s">
        <v>132</v>
      </c>
      <c r="D32" s="19">
        <v>21201</v>
      </c>
      <c r="E32" s="37" t="s">
        <v>105</v>
      </c>
      <c r="F32" s="21">
        <f t="shared" si="0"/>
        <v>35</v>
      </c>
      <c r="G32" s="21">
        <v>0</v>
      </c>
      <c r="H32" s="21">
        <v>35</v>
      </c>
      <c r="I32" s="21">
        <v>0</v>
      </c>
      <c r="J32" s="21">
        <v>0</v>
      </c>
      <c r="K32" s="21">
        <v>0</v>
      </c>
    </row>
    <row r="33" spans="1:11" s="12" customFormat="1" ht="22.5" customHeight="1">
      <c r="A33" s="6"/>
      <c r="B33" s="33" t="s">
        <v>76</v>
      </c>
      <c r="C33" s="53" t="s">
        <v>25</v>
      </c>
      <c r="D33" s="19">
        <v>21201</v>
      </c>
      <c r="E33" s="37" t="s">
        <v>105</v>
      </c>
      <c r="F33" s="21">
        <f t="shared" si="0"/>
        <v>34</v>
      </c>
      <c r="G33" s="21">
        <v>0</v>
      </c>
      <c r="H33" s="21">
        <v>34</v>
      </c>
      <c r="I33" s="21">
        <v>0</v>
      </c>
      <c r="J33" s="21">
        <v>0</v>
      </c>
      <c r="K33" s="21">
        <v>0</v>
      </c>
    </row>
    <row r="34" spans="1:11" s="12" customFormat="1" ht="22.5" customHeight="1">
      <c r="A34" s="6"/>
      <c r="B34" s="33" t="s">
        <v>76</v>
      </c>
      <c r="C34" s="53" t="s">
        <v>83</v>
      </c>
      <c r="D34" s="19">
        <v>21201</v>
      </c>
      <c r="E34" s="36" t="s">
        <v>105</v>
      </c>
      <c r="F34" s="21">
        <f t="shared" si="0"/>
        <v>32</v>
      </c>
      <c r="G34" s="21">
        <v>0</v>
      </c>
      <c r="H34" s="21">
        <v>32</v>
      </c>
      <c r="I34" s="21">
        <v>0</v>
      </c>
      <c r="J34" s="21">
        <v>0</v>
      </c>
      <c r="K34" s="21">
        <v>0</v>
      </c>
    </row>
    <row r="35" spans="1:11" s="12" customFormat="1" ht="22.5" customHeight="1">
      <c r="A35" s="6"/>
      <c r="B35" s="33" t="s">
        <v>76</v>
      </c>
      <c r="C35" s="53" t="s">
        <v>12</v>
      </c>
      <c r="D35" s="19">
        <v>21209</v>
      </c>
      <c r="E35" s="20" t="s">
        <v>106</v>
      </c>
      <c r="F35" s="21">
        <f t="shared" si="0"/>
        <v>271</v>
      </c>
      <c r="G35" s="21">
        <v>6</v>
      </c>
      <c r="H35" s="21">
        <v>225</v>
      </c>
      <c r="I35" s="21">
        <v>40</v>
      </c>
      <c r="J35" s="21">
        <v>0</v>
      </c>
      <c r="K35" s="21">
        <v>0</v>
      </c>
    </row>
    <row r="36" spans="1:11" s="12" customFormat="1" ht="22.5" customHeight="1">
      <c r="A36" s="6"/>
      <c r="B36" s="33" t="s">
        <v>76</v>
      </c>
      <c r="C36" s="53" t="s">
        <v>38</v>
      </c>
      <c r="D36" s="19">
        <v>21213</v>
      </c>
      <c r="E36" s="20" t="s">
        <v>108</v>
      </c>
      <c r="F36" s="21">
        <f t="shared" si="0"/>
        <v>332</v>
      </c>
      <c r="G36" s="21">
        <v>12</v>
      </c>
      <c r="H36" s="21">
        <v>275</v>
      </c>
      <c r="I36" s="21">
        <v>30</v>
      </c>
      <c r="J36" s="21">
        <v>15</v>
      </c>
      <c r="K36" s="21">
        <v>0</v>
      </c>
    </row>
    <row r="37" spans="1:11" s="12" customFormat="1" ht="22.5" customHeight="1">
      <c r="A37" s="22"/>
      <c r="B37" s="33" t="s">
        <v>76</v>
      </c>
      <c r="C37" s="53" t="s">
        <v>16</v>
      </c>
      <c r="D37" s="19">
        <v>21213</v>
      </c>
      <c r="E37" s="20" t="s">
        <v>108</v>
      </c>
      <c r="F37" s="21">
        <f t="shared" si="0"/>
        <v>118</v>
      </c>
      <c r="G37" s="21">
        <v>0</v>
      </c>
      <c r="H37" s="21">
        <v>0</v>
      </c>
      <c r="I37" s="21">
        <v>22</v>
      </c>
      <c r="J37" s="21">
        <v>96</v>
      </c>
      <c r="K37" s="21">
        <v>0</v>
      </c>
    </row>
    <row r="38" spans="1:11" s="12" customFormat="1" ht="22.5" customHeight="1">
      <c r="A38" s="22"/>
      <c r="B38" s="33" t="s">
        <v>76</v>
      </c>
      <c r="C38" s="53" t="s">
        <v>84</v>
      </c>
      <c r="D38" s="19">
        <v>21213</v>
      </c>
      <c r="E38" s="20" t="s">
        <v>108</v>
      </c>
      <c r="F38" s="23">
        <f t="shared" si="0"/>
        <v>58</v>
      </c>
      <c r="G38" s="23">
        <v>0</v>
      </c>
      <c r="H38" s="23">
        <v>0</v>
      </c>
      <c r="I38" s="23">
        <v>0</v>
      </c>
      <c r="J38" s="23">
        <v>58</v>
      </c>
      <c r="K38" s="23">
        <v>0</v>
      </c>
    </row>
    <row r="39" spans="1:11" s="12" customFormat="1" ht="22.5" customHeight="1">
      <c r="A39" s="22"/>
      <c r="B39" s="33" t="s">
        <v>76</v>
      </c>
      <c r="C39" s="53" t="s">
        <v>85</v>
      </c>
      <c r="D39" s="19">
        <v>21215</v>
      </c>
      <c r="E39" s="20" t="s">
        <v>108</v>
      </c>
      <c r="F39" s="21">
        <f aca="true" t="shared" si="1" ref="F39:F71">SUM(G39:K39)</f>
        <v>30</v>
      </c>
      <c r="G39" s="21">
        <v>0</v>
      </c>
      <c r="H39" s="21">
        <v>0</v>
      </c>
      <c r="I39" s="21">
        <v>0</v>
      </c>
      <c r="J39" s="21">
        <v>30</v>
      </c>
      <c r="K39" s="21">
        <v>0</v>
      </c>
    </row>
    <row r="40" spans="1:11" s="12" customFormat="1" ht="22.5" customHeight="1">
      <c r="A40" s="22"/>
      <c r="B40" s="33" t="s">
        <v>76</v>
      </c>
      <c r="C40" s="53" t="s">
        <v>86</v>
      </c>
      <c r="D40" s="19">
        <v>21216</v>
      </c>
      <c r="E40" s="24" t="s">
        <v>109</v>
      </c>
      <c r="F40" s="21">
        <f t="shared" si="1"/>
        <v>316</v>
      </c>
      <c r="G40" s="21">
        <v>0</v>
      </c>
      <c r="H40" s="21">
        <v>201</v>
      </c>
      <c r="I40" s="21">
        <v>0</v>
      </c>
      <c r="J40" s="21">
        <v>60</v>
      </c>
      <c r="K40" s="21">
        <v>55</v>
      </c>
    </row>
    <row r="41" spans="1:11" s="12" customFormat="1" ht="22.5" customHeight="1">
      <c r="A41" s="22"/>
      <c r="B41" s="33" t="s">
        <v>76</v>
      </c>
      <c r="C41" s="53" t="s">
        <v>133</v>
      </c>
      <c r="D41" s="19">
        <v>21303</v>
      </c>
      <c r="E41" s="24" t="s">
        <v>111</v>
      </c>
      <c r="F41" s="21">
        <f t="shared" si="1"/>
        <v>501</v>
      </c>
      <c r="G41" s="21">
        <v>198</v>
      </c>
      <c r="H41" s="21">
        <v>124</v>
      </c>
      <c r="I41" s="21">
        <v>120</v>
      </c>
      <c r="J41" s="21">
        <v>59</v>
      </c>
      <c r="K41" s="21">
        <v>0</v>
      </c>
    </row>
    <row r="42" spans="1:11" s="12" customFormat="1" ht="22.5" customHeight="1">
      <c r="A42" s="22"/>
      <c r="B42" s="35" t="s">
        <v>76</v>
      </c>
      <c r="C42" s="53" t="s">
        <v>11</v>
      </c>
      <c r="D42" s="51">
        <v>21303</v>
      </c>
      <c r="E42" s="29" t="s">
        <v>111</v>
      </c>
      <c r="F42" s="21">
        <f>SUM(G42:K42)</f>
        <v>153</v>
      </c>
      <c r="G42" s="21">
        <v>0</v>
      </c>
      <c r="H42" s="21">
        <v>0</v>
      </c>
      <c r="I42" s="21">
        <v>0</v>
      </c>
      <c r="J42" s="21">
        <v>153</v>
      </c>
      <c r="K42" s="21">
        <v>0</v>
      </c>
    </row>
    <row r="43" spans="1:11" s="12" customFormat="1" ht="22.5" customHeight="1" thickBot="1">
      <c r="A43" s="22"/>
      <c r="B43" s="35" t="s">
        <v>76</v>
      </c>
      <c r="C43" s="54" t="s">
        <v>123</v>
      </c>
      <c r="D43" s="51">
        <v>21303</v>
      </c>
      <c r="E43" s="29" t="s">
        <v>124</v>
      </c>
      <c r="F43" s="21">
        <f t="shared" si="1"/>
        <v>30</v>
      </c>
      <c r="G43" s="21">
        <v>0</v>
      </c>
      <c r="H43" s="21">
        <v>30</v>
      </c>
      <c r="I43" s="21">
        <v>0</v>
      </c>
      <c r="J43" s="21">
        <v>0</v>
      </c>
      <c r="K43" s="21">
        <v>0</v>
      </c>
    </row>
    <row r="44" spans="1:11" s="12" customFormat="1" ht="22.5" customHeight="1" thickBot="1">
      <c r="A44" s="22"/>
      <c r="B44" s="48" t="s">
        <v>41</v>
      </c>
      <c r="C44" s="49"/>
      <c r="D44" s="49"/>
      <c r="E44" s="50"/>
      <c r="F44" s="25">
        <f t="shared" si="1"/>
        <v>7224</v>
      </c>
      <c r="G44" s="25">
        <f>SUM(G7:G43)</f>
        <v>1325</v>
      </c>
      <c r="H44" s="25">
        <f>SUM(H7:H43)</f>
        <v>3550</v>
      </c>
      <c r="I44" s="25">
        <f>SUM(I7:I43)</f>
        <v>718</v>
      </c>
      <c r="J44" s="25">
        <f>SUM(J7:J43)</f>
        <v>1576</v>
      </c>
      <c r="K44" s="26">
        <f>SUM(K7:K43)</f>
        <v>55</v>
      </c>
    </row>
    <row r="45" spans="1:11" s="12" customFormat="1" ht="22.5" customHeight="1">
      <c r="A45" s="22"/>
      <c r="B45" s="32" t="s">
        <v>77</v>
      </c>
      <c r="C45" s="56" t="s">
        <v>87</v>
      </c>
      <c r="D45" s="30">
        <v>21201</v>
      </c>
      <c r="E45" s="31" t="s">
        <v>112</v>
      </c>
      <c r="F45" s="21">
        <f t="shared" si="1"/>
        <v>19</v>
      </c>
      <c r="G45" s="21">
        <v>0</v>
      </c>
      <c r="H45" s="21">
        <v>0</v>
      </c>
      <c r="I45" s="21">
        <v>0</v>
      </c>
      <c r="J45" s="21">
        <v>19</v>
      </c>
      <c r="K45" s="21">
        <v>0</v>
      </c>
    </row>
    <row r="46" spans="1:11" s="12" customFormat="1" ht="22.5" customHeight="1">
      <c r="A46" s="22"/>
      <c r="B46" s="33" t="s">
        <v>77</v>
      </c>
      <c r="C46" s="53" t="s">
        <v>20</v>
      </c>
      <c r="D46" s="19">
        <v>21201</v>
      </c>
      <c r="E46" s="31" t="s">
        <v>112</v>
      </c>
      <c r="F46" s="21">
        <f t="shared" si="1"/>
        <v>19</v>
      </c>
      <c r="G46" s="21">
        <v>0</v>
      </c>
      <c r="H46" s="21">
        <v>0</v>
      </c>
      <c r="I46" s="21">
        <v>0</v>
      </c>
      <c r="J46" s="21">
        <v>19</v>
      </c>
      <c r="K46" s="21">
        <v>0</v>
      </c>
    </row>
    <row r="47" spans="1:11" s="12" customFormat="1" ht="22.5" customHeight="1">
      <c r="A47" s="22"/>
      <c r="B47" s="33" t="s">
        <v>77</v>
      </c>
      <c r="C47" s="53" t="s">
        <v>88</v>
      </c>
      <c r="D47" s="19">
        <v>21201</v>
      </c>
      <c r="E47" s="31" t="s">
        <v>112</v>
      </c>
      <c r="F47" s="21">
        <f t="shared" si="1"/>
        <v>19</v>
      </c>
      <c r="G47" s="21">
        <v>0</v>
      </c>
      <c r="H47" s="21">
        <v>19</v>
      </c>
      <c r="I47" s="21">
        <v>0</v>
      </c>
      <c r="J47" s="21">
        <v>0</v>
      </c>
      <c r="K47" s="21">
        <v>0</v>
      </c>
    </row>
    <row r="48" spans="1:11" s="12" customFormat="1" ht="22.5" customHeight="1">
      <c r="A48" s="22"/>
      <c r="B48" s="33" t="s">
        <v>77</v>
      </c>
      <c r="C48" s="53" t="s">
        <v>50</v>
      </c>
      <c r="D48" s="19">
        <v>21201</v>
      </c>
      <c r="E48" s="31" t="s">
        <v>112</v>
      </c>
      <c r="F48" s="21">
        <f t="shared" si="1"/>
        <v>19</v>
      </c>
      <c r="G48" s="21">
        <v>0</v>
      </c>
      <c r="H48" s="21">
        <v>19</v>
      </c>
      <c r="I48" s="21">
        <v>0</v>
      </c>
      <c r="J48" s="21">
        <v>0</v>
      </c>
      <c r="K48" s="21">
        <v>0</v>
      </c>
    </row>
    <row r="49" spans="1:11" s="12" customFormat="1" ht="22.5" customHeight="1">
      <c r="A49" s="22"/>
      <c r="B49" s="33" t="s">
        <v>77</v>
      </c>
      <c r="C49" s="53" t="s">
        <v>72</v>
      </c>
      <c r="D49" s="19">
        <v>21201</v>
      </c>
      <c r="E49" s="31" t="s">
        <v>112</v>
      </c>
      <c r="F49" s="21">
        <f t="shared" si="1"/>
        <v>19</v>
      </c>
      <c r="G49" s="21">
        <v>0</v>
      </c>
      <c r="H49" s="21">
        <v>0</v>
      </c>
      <c r="I49" s="21">
        <v>0</v>
      </c>
      <c r="J49" s="21">
        <v>19</v>
      </c>
      <c r="K49" s="21">
        <v>0</v>
      </c>
    </row>
    <row r="50" spans="1:11" s="12" customFormat="1" ht="22.5" customHeight="1">
      <c r="A50" s="22"/>
      <c r="B50" s="33" t="s">
        <v>77</v>
      </c>
      <c r="C50" s="53" t="s">
        <v>89</v>
      </c>
      <c r="D50" s="19">
        <v>21201</v>
      </c>
      <c r="E50" s="31" t="s">
        <v>112</v>
      </c>
      <c r="F50" s="21">
        <f t="shared" si="1"/>
        <v>19</v>
      </c>
      <c r="G50" s="21">
        <v>0</v>
      </c>
      <c r="H50" s="21">
        <v>19</v>
      </c>
      <c r="I50" s="21">
        <v>0</v>
      </c>
      <c r="J50" s="21">
        <v>0</v>
      </c>
      <c r="K50" s="21">
        <v>0</v>
      </c>
    </row>
    <row r="51" spans="1:11" s="12" customFormat="1" ht="22.5" customHeight="1">
      <c r="A51" s="22"/>
      <c r="B51" s="33" t="s">
        <v>77</v>
      </c>
      <c r="C51" s="53" t="s">
        <v>46</v>
      </c>
      <c r="D51" s="19">
        <v>21201</v>
      </c>
      <c r="E51" s="31" t="s">
        <v>112</v>
      </c>
      <c r="F51" s="21">
        <f t="shared" si="1"/>
        <v>19</v>
      </c>
      <c r="G51" s="21">
        <v>0</v>
      </c>
      <c r="H51" s="21">
        <v>0</v>
      </c>
      <c r="I51" s="21">
        <v>0</v>
      </c>
      <c r="J51" s="21">
        <v>19</v>
      </c>
      <c r="K51" s="21">
        <v>0</v>
      </c>
    </row>
    <row r="52" spans="1:11" s="12" customFormat="1" ht="22.5" customHeight="1">
      <c r="A52" s="22"/>
      <c r="B52" s="33" t="s">
        <v>77</v>
      </c>
      <c r="C52" s="53" t="s">
        <v>90</v>
      </c>
      <c r="D52" s="19">
        <v>21201</v>
      </c>
      <c r="E52" s="31" t="s">
        <v>112</v>
      </c>
      <c r="F52" s="21">
        <f t="shared" si="1"/>
        <v>19</v>
      </c>
      <c r="G52" s="21">
        <v>0</v>
      </c>
      <c r="H52" s="21">
        <v>0</v>
      </c>
      <c r="I52" s="21">
        <v>0</v>
      </c>
      <c r="J52" s="21">
        <v>19</v>
      </c>
      <c r="K52" s="21">
        <v>0</v>
      </c>
    </row>
    <row r="53" spans="1:11" s="12" customFormat="1" ht="22.5" customHeight="1">
      <c r="A53" s="22"/>
      <c r="B53" s="33" t="s">
        <v>77</v>
      </c>
      <c r="C53" s="53" t="s">
        <v>45</v>
      </c>
      <c r="D53" s="19">
        <v>21201</v>
      </c>
      <c r="E53" s="31" t="s">
        <v>112</v>
      </c>
      <c r="F53" s="21">
        <f t="shared" si="1"/>
        <v>18</v>
      </c>
      <c r="G53" s="21">
        <v>0</v>
      </c>
      <c r="H53" s="21">
        <v>0</v>
      </c>
      <c r="I53" s="21">
        <v>0</v>
      </c>
      <c r="J53" s="21">
        <v>0</v>
      </c>
      <c r="K53" s="21">
        <v>18</v>
      </c>
    </row>
    <row r="54" spans="1:11" s="12" customFormat="1" ht="22.5" customHeight="1">
      <c r="A54" s="22"/>
      <c r="B54" s="33" t="s">
        <v>77</v>
      </c>
      <c r="C54" s="53" t="s">
        <v>91</v>
      </c>
      <c r="D54" s="19">
        <v>21201</v>
      </c>
      <c r="E54" s="31" t="s">
        <v>112</v>
      </c>
      <c r="F54" s="21">
        <f t="shared" si="1"/>
        <v>17</v>
      </c>
      <c r="G54" s="21">
        <v>0</v>
      </c>
      <c r="H54" s="21">
        <v>17</v>
      </c>
      <c r="I54" s="21">
        <v>0</v>
      </c>
      <c r="J54" s="21">
        <v>0</v>
      </c>
      <c r="K54" s="21">
        <v>0</v>
      </c>
    </row>
    <row r="55" spans="1:11" s="12" customFormat="1" ht="22.5" customHeight="1">
      <c r="A55" s="22"/>
      <c r="B55" s="33" t="s">
        <v>77</v>
      </c>
      <c r="C55" s="53" t="s">
        <v>48</v>
      </c>
      <c r="D55" s="19">
        <v>21201</v>
      </c>
      <c r="E55" s="31" t="s">
        <v>112</v>
      </c>
      <c r="F55" s="21">
        <f t="shared" si="1"/>
        <v>16</v>
      </c>
      <c r="G55" s="21">
        <v>0</v>
      </c>
      <c r="H55" s="21">
        <v>16</v>
      </c>
      <c r="I55" s="21">
        <v>0</v>
      </c>
      <c r="J55" s="21">
        <v>0</v>
      </c>
      <c r="K55" s="21">
        <v>0</v>
      </c>
    </row>
    <row r="56" spans="1:11" s="12" customFormat="1" ht="22.5" customHeight="1">
      <c r="A56" s="22"/>
      <c r="B56" s="33" t="s">
        <v>77</v>
      </c>
      <c r="C56" s="53" t="s">
        <v>92</v>
      </c>
      <c r="D56" s="19">
        <v>21201</v>
      </c>
      <c r="E56" s="31" t="s">
        <v>112</v>
      </c>
      <c r="F56" s="21">
        <f t="shared" si="1"/>
        <v>16</v>
      </c>
      <c r="G56" s="21">
        <v>0</v>
      </c>
      <c r="H56" s="21">
        <v>16</v>
      </c>
      <c r="I56" s="21">
        <v>0</v>
      </c>
      <c r="J56" s="21">
        <v>0</v>
      </c>
      <c r="K56" s="21">
        <v>0</v>
      </c>
    </row>
    <row r="57" spans="1:11" s="12" customFormat="1" ht="22.5" customHeight="1">
      <c r="A57" s="22"/>
      <c r="B57" s="33" t="s">
        <v>77</v>
      </c>
      <c r="C57" s="53" t="s">
        <v>93</v>
      </c>
      <c r="D57" s="19">
        <v>21201</v>
      </c>
      <c r="E57" s="31" t="s">
        <v>112</v>
      </c>
      <c r="F57" s="21">
        <f t="shared" si="1"/>
        <v>16</v>
      </c>
      <c r="G57" s="21">
        <v>0</v>
      </c>
      <c r="H57" s="21">
        <v>0</v>
      </c>
      <c r="I57" s="21">
        <v>16</v>
      </c>
      <c r="J57" s="21">
        <v>0</v>
      </c>
      <c r="K57" s="21">
        <v>0</v>
      </c>
    </row>
    <row r="58" spans="1:11" s="12" customFormat="1" ht="22.5" customHeight="1">
      <c r="A58" s="22"/>
      <c r="B58" s="33" t="s">
        <v>77</v>
      </c>
      <c r="C58" s="53" t="s">
        <v>58</v>
      </c>
      <c r="D58" s="19">
        <v>21201</v>
      </c>
      <c r="E58" s="31" t="s">
        <v>112</v>
      </c>
      <c r="F58" s="21">
        <f t="shared" si="1"/>
        <v>16</v>
      </c>
      <c r="G58" s="21">
        <v>0</v>
      </c>
      <c r="H58" s="21">
        <v>16</v>
      </c>
      <c r="I58" s="21">
        <v>0</v>
      </c>
      <c r="J58" s="21">
        <v>0</v>
      </c>
      <c r="K58" s="21">
        <v>0</v>
      </c>
    </row>
    <row r="59" spans="1:11" s="12" customFormat="1" ht="22.5" customHeight="1">
      <c r="A59" s="22"/>
      <c r="B59" s="33" t="s">
        <v>77</v>
      </c>
      <c r="C59" s="53" t="s">
        <v>47</v>
      </c>
      <c r="D59" s="19">
        <v>21201</v>
      </c>
      <c r="E59" s="31" t="s">
        <v>112</v>
      </c>
      <c r="F59" s="21">
        <f t="shared" si="1"/>
        <v>15</v>
      </c>
      <c r="G59" s="21">
        <v>0</v>
      </c>
      <c r="H59" s="21">
        <v>15</v>
      </c>
      <c r="I59" s="21">
        <v>0</v>
      </c>
      <c r="J59" s="21">
        <v>0</v>
      </c>
      <c r="K59" s="21">
        <v>0</v>
      </c>
    </row>
    <row r="60" spans="1:11" s="12" customFormat="1" ht="22.5" customHeight="1">
      <c r="A60" s="22"/>
      <c r="B60" s="33" t="s">
        <v>77</v>
      </c>
      <c r="C60" s="53" t="s">
        <v>94</v>
      </c>
      <c r="D60" s="19">
        <v>21201</v>
      </c>
      <c r="E60" s="31" t="s">
        <v>112</v>
      </c>
      <c r="F60" s="21">
        <f t="shared" si="1"/>
        <v>14</v>
      </c>
      <c r="G60" s="21">
        <v>0</v>
      </c>
      <c r="H60" s="21">
        <v>14</v>
      </c>
      <c r="I60" s="21">
        <v>0</v>
      </c>
      <c r="J60" s="21">
        <v>0</v>
      </c>
      <c r="K60" s="21">
        <v>0</v>
      </c>
    </row>
    <row r="61" spans="1:11" s="12" customFormat="1" ht="22.5" customHeight="1">
      <c r="A61" s="22"/>
      <c r="B61" s="33" t="s">
        <v>77</v>
      </c>
      <c r="C61" s="53" t="s">
        <v>53</v>
      </c>
      <c r="D61" s="19">
        <v>21201</v>
      </c>
      <c r="E61" s="31" t="s">
        <v>112</v>
      </c>
      <c r="F61" s="21">
        <f t="shared" si="1"/>
        <v>12</v>
      </c>
      <c r="G61" s="21">
        <v>0</v>
      </c>
      <c r="H61" s="21">
        <v>12</v>
      </c>
      <c r="I61" s="21">
        <v>0</v>
      </c>
      <c r="J61" s="21">
        <v>0</v>
      </c>
      <c r="K61" s="21">
        <v>0</v>
      </c>
    </row>
    <row r="62" spans="1:11" s="12" customFormat="1" ht="22.5" customHeight="1">
      <c r="A62" s="22"/>
      <c r="B62" s="33" t="s">
        <v>77</v>
      </c>
      <c r="C62" s="53" t="s">
        <v>44</v>
      </c>
      <c r="D62" s="19">
        <v>21201</v>
      </c>
      <c r="E62" s="31" t="s">
        <v>112</v>
      </c>
      <c r="F62" s="21">
        <f t="shared" si="1"/>
        <v>11</v>
      </c>
      <c r="G62" s="21">
        <v>0</v>
      </c>
      <c r="H62" s="21">
        <v>11</v>
      </c>
      <c r="I62" s="21">
        <v>0</v>
      </c>
      <c r="J62" s="21">
        <v>0</v>
      </c>
      <c r="K62" s="21">
        <v>0</v>
      </c>
    </row>
    <row r="63" spans="1:11" s="12" customFormat="1" ht="22.5" customHeight="1">
      <c r="A63" s="22"/>
      <c r="B63" s="33" t="s">
        <v>77</v>
      </c>
      <c r="C63" s="53" t="s">
        <v>51</v>
      </c>
      <c r="D63" s="19">
        <v>21201</v>
      </c>
      <c r="E63" s="31" t="s">
        <v>112</v>
      </c>
      <c r="F63" s="21">
        <f t="shared" si="1"/>
        <v>9</v>
      </c>
      <c r="G63" s="21">
        <v>0</v>
      </c>
      <c r="H63" s="21">
        <v>9</v>
      </c>
      <c r="I63" s="21">
        <v>0</v>
      </c>
      <c r="J63" s="21">
        <v>0</v>
      </c>
      <c r="K63" s="21">
        <v>0</v>
      </c>
    </row>
    <row r="64" spans="1:11" s="12" customFormat="1" ht="22.5" customHeight="1">
      <c r="A64" s="22"/>
      <c r="B64" s="33" t="s">
        <v>77</v>
      </c>
      <c r="C64" s="53" t="s">
        <v>95</v>
      </c>
      <c r="D64" s="19">
        <v>21201</v>
      </c>
      <c r="E64" s="31" t="s">
        <v>112</v>
      </c>
      <c r="F64" s="21">
        <f t="shared" si="1"/>
        <v>8</v>
      </c>
      <c r="G64" s="21">
        <v>0</v>
      </c>
      <c r="H64" s="21">
        <v>8</v>
      </c>
      <c r="I64" s="21">
        <v>0</v>
      </c>
      <c r="J64" s="21">
        <v>0</v>
      </c>
      <c r="K64" s="21">
        <v>0</v>
      </c>
    </row>
    <row r="65" spans="1:11" s="12" customFormat="1" ht="22.5" customHeight="1">
      <c r="A65" s="22"/>
      <c r="B65" s="33" t="s">
        <v>77</v>
      </c>
      <c r="C65" s="53" t="s">
        <v>96</v>
      </c>
      <c r="D65" s="19">
        <v>21201</v>
      </c>
      <c r="E65" s="31" t="s">
        <v>112</v>
      </c>
      <c r="F65" s="21">
        <f t="shared" si="1"/>
        <v>7</v>
      </c>
      <c r="G65" s="21">
        <v>0</v>
      </c>
      <c r="H65" s="21">
        <v>7</v>
      </c>
      <c r="I65" s="21">
        <v>0</v>
      </c>
      <c r="J65" s="21">
        <v>0</v>
      </c>
      <c r="K65" s="21">
        <v>0</v>
      </c>
    </row>
    <row r="66" spans="1:11" s="12" customFormat="1" ht="22.5" customHeight="1">
      <c r="A66" s="22"/>
      <c r="B66" s="33" t="s">
        <v>77</v>
      </c>
      <c r="C66" s="53" t="s">
        <v>49</v>
      </c>
      <c r="D66" s="19">
        <v>21201</v>
      </c>
      <c r="E66" s="31" t="s">
        <v>112</v>
      </c>
      <c r="F66" s="21">
        <f t="shared" si="1"/>
        <v>6</v>
      </c>
      <c r="G66" s="21">
        <v>0</v>
      </c>
      <c r="H66" s="21">
        <v>6</v>
      </c>
      <c r="I66" s="21">
        <v>0</v>
      </c>
      <c r="J66" s="21">
        <v>0</v>
      </c>
      <c r="K66" s="21">
        <v>0</v>
      </c>
    </row>
    <row r="67" spans="1:11" s="12" customFormat="1" ht="22.5" customHeight="1">
      <c r="A67" s="22"/>
      <c r="B67" s="33" t="s">
        <v>77</v>
      </c>
      <c r="C67" s="53" t="s">
        <v>97</v>
      </c>
      <c r="D67" s="19">
        <v>21201</v>
      </c>
      <c r="E67" s="37" t="s">
        <v>112</v>
      </c>
      <c r="F67" s="21">
        <f t="shared" si="1"/>
        <v>6</v>
      </c>
      <c r="G67" s="21">
        <v>0</v>
      </c>
      <c r="H67" s="21">
        <v>0</v>
      </c>
      <c r="I67" s="21">
        <v>0</v>
      </c>
      <c r="J67" s="21">
        <v>0</v>
      </c>
      <c r="K67" s="21">
        <v>6</v>
      </c>
    </row>
    <row r="68" spans="1:11" s="12" customFormat="1" ht="22.5" customHeight="1">
      <c r="A68" s="22"/>
      <c r="B68" s="33" t="s">
        <v>77</v>
      </c>
      <c r="C68" s="53" t="s">
        <v>18</v>
      </c>
      <c r="D68" s="19">
        <v>21201</v>
      </c>
      <c r="E68" s="42" t="s">
        <v>112</v>
      </c>
      <c r="F68" s="21">
        <f t="shared" si="1"/>
        <v>6</v>
      </c>
      <c r="G68" s="21">
        <v>0</v>
      </c>
      <c r="H68" s="21">
        <v>6</v>
      </c>
      <c r="I68" s="21">
        <v>0</v>
      </c>
      <c r="J68" s="21">
        <v>0</v>
      </c>
      <c r="K68" s="21">
        <v>0</v>
      </c>
    </row>
    <row r="69" spans="1:11" s="12" customFormat="1" ht="22.5" customHeight="1">
      <c r="A69" s="22"/>
      <c r="B69" s="33" t="s">
        <v>77</v>
      </c>
      <c r="C69" s="53" t="s">
        <v>98</v>
      </c>
      <c r="D69" s="19">
        <v>21201</v>
      </c>
      <c r="E69" s="42" t="s">
        <v>112</v>
      </c>
      <c r="F69" s="21">
        <f t="shared" si="1"/>
        <v>5</v>
      </c>
      <c r="G69" s="21">
        <v>0</v>
      </c>
      <c r="H69" s="21">
        <v>5</v>
      </c>
      <c r="I69" s="21">
        <v>0</v>
      </c>
      <c r="J69" s="21">
        <v>0</v>
      </c>
      <c r="K69" s="21">
        <v>0</v>
      </c>
    </row>
    <row r="70" spans="1:11" s="12" customFormat="1" ht="22.5" customHeight="1">
      <c r="A70" s="22"/>
      <c r="B70" s="33" t="s">
        <v>77</v>
      </c>
      <c r="C70" s="53" t="s">
        <v>99</v>
      </c>
      <c r="D70" s="19">
        <v>21201</v>
      </c>
      <c r="E70" s="42" t="s">
        <v>112</v>
      </c>
      <c r="F70" s="21">
        <f t="shared" si="1"/>
        <v>5</v>
      </c>
      <c r="G70" s="21">
        <v>0</v>
      </c>
      <c r="H70" s="21">
        <v>0</v>
      </c>
      <c r="I70" s="21">
        <v>0</v>
      </c>
      <c r="J70" s="21">
        <v>0</v>
      </c>
      <c r="K70" s="21">
        <v>5</v>
      </c>
    </row>
    <row r="71" spans="1:11" s="12" customFormat="1" ht="22.5" customHeight="1">
      <c r="A71" s="22"/>
      <c r="B71" s="33" t="s">
        <v>77</v>
      </c>
      <c r="C71" s="53" t="s">
        <v>17</v>
      </c>
      <c r="D71" s="19">
        <v>21201</v>
      </c>
      <c r="E71" s="42" t="s">
        <v>112</v>
      </c>
      <c r="F71" s="21">
        <f t="shared" si="1"/>
        <v>5</v>
      </c>
      <c r="G71" s="21">
        <v>0</v>
      </c>
      <c r="H71" s="21">
        <v>5</v>
      </c>
      <c r="I71" s="21">
        <v>0</v>
      </c>
      <c r="J71" s="21">
        <v>0</v>
      </c>
      <c r="K71" s="21">
        <v>0</v>
      </c>
    </row>
    <row r="72" spans="1:11" s="12" customFormat="1" ht="22.5" customHeight="1">
      <c r="A72" s="22"/>
      <c r="B72" s="33" t="s">
        <v>77</v>
      </c>
      <c r="C72" s="53" t="s">
        <v>57</v>
      </c>
      <c r="D72" s="19">
        <v>21201</v>
      </c>
      <c r="E72" s="42" t="s">
        <v>112</v>
      </c>
      <c r="F72" s="21">
        <f aca="true" t="shared" si="2" ref="F72:F113">SUM(G72:K72)</f>
        <v>4</v>
      </c>
      <c r="G72" s="21">
        <v>0</v>
      </c>
      <c r="H72" s="21">
        <v>4</v>
      </c>
      <c r="I72" s="21">
        <v>0</v>
      </c>
      <c r="J72" s="21">
        <v>0</v>
      </c>
      <c r="K72" s="21">
        <v>0</v>
      </c>
    </row>
    <row r="73" spans="1:11" s="12" customFormat="1" ht="22.5" customHeight="1">
      <c r="A73" s="22"/>
      <c r="B73" s="33" t="s">
        <v>77</v>
      </c>
      <c r="C73" s="53" t="s">
        <v>43</v>
      </c>
      <c r="D73" s="19">
        <v>21201</v>
      </c>
      <c r="E73" s="42" t="s">
        <v>112</v>
      </c>
      <c r="F73" s="21">
        <f t="shared" si="2"/>
        <v>4</v>
      </c>
      <c r="G73" s="21">
        <v>0</v>
      </c>
      <c r="H73" s="21">
        <v>4</v>
      </c>
      <c r="I73" s="21">
        <v>0</v>
      </c>
      <c r="J73" s="21">
        <v>0</v>
      </c>
      <c r="K73" s="21">
        <v>0</v>
      </c>
    </row>
    <row r="74" spans="1:11" s="12" customFormat="1" ht="22.5" customHeight="1">
      <c r="A74" s="22"/>
      <c r="B74" s="33" t="s">
        <v>77</v>
      </c>
      <c r="C74" s="53" t="s">
        <v>54</v>
      </c>
      <c r="D74" s="19">
        <v>21201</v>
      </c>
      <c r="E74" s="42" t="s">
        <v>112</v>
      </c>
      <c r="F74" s="21">
        <f t="shared" si="2"/>
        <v>3</v>
      </c>
      <c r="G74" s="21">
        <v>0</v>
      </c>
      <c r="H74" s="21">
        <v>3</v>
      </c>
      <c r="I74" s="21">
        <v>0</v>
      </c>
      <c r="J74" s="21">
        <v>0</v>
      </c>
      <c r="K74" s="21">
        <v>0</v>
      </c>
    </row>
    <row r="75" spans="1:11" s="12" customFormat="1" ht="22.5" customHeight="1">
      <c r="A75" s="22"/>
      <c r="B75" s="33" t="s">
        <v>77</v>
      </c>
      <c r="C75" s="53" t="s">
        <v>56</v>
      </c>
      <c r="D75" s="19">
        <v>21201</v>
      </c>
      <c r="E75" s="42" t="s">
        <v>112</v>
      </c>
      <c r="F75" s="21">
        <f t="shared" si="2"/>
        <v>3</v>
      </c>
      <c r="G75" s="21">
        <v>0</v>
      </c>
      <c r="H75" s="21">
        <v>3</v>
      </c>
      <c r="I75" s="21">
        <v>0</v>
      </c>
      <c r="J75" s="21">
        <v>0</v>
      </c>
      <c r="K75" s="21">
        <v>0</v>
      </c>
    </row>
    <row r="76" spans="1:11" s="12" customFormat="1" ht="22.5" customHeight="1">
      <c r="A76" s="22"/>
      <c r="B76" s="33" t="s">
        <v>77</v>
      </c>
      <c r="C76" s="53" t="s">
        <v>42</v>
      </c>
      <c r="D76" s="19">
        <v>21201</v>
      </c>
      <c r="E76" s="42" t="s">
        <v>112</v>
      </c>
      <c r="F76" s="23">
        <f t="shared" si="2"/>
        <v>2</v>
      </c>
      <c r="G76" s="23">
        <v>0</v>
      </c>
      <c r="H76" s="23">
        <v>0</v>
      </c>
      <c r="I76" s="23">
        <v>0</v>
      </c>
      <c r="J76" s="23">
        <v>0</v>
      </c>
      <c r="K76" s="23">
        <v>2</v>
      </c>
    </row>
    <row r="77" spans="1:11" s="12" customFormat="1" ht="22.5" customHeight="1">
      <c r="A77" s="22"/>
      <c r="B77" s="33" t="s">
        <v>77</v>
      </c>
      <c r="C77" s="53" t="s">
        <v>52</v>
      </c>
      <c r="D77" s="19">
        <v>21201</v>
      </c>
      <c r="E77" s="42" t="s">
        <v>112</v>
      </c>
      <c r="F77" s="21">
        <f t="shared" si="2"/>
        <v>2</v>
      </c>
      <c r="G77" s="21">
        <v>0</v>
      </c>
      <c r="H77" s="21">
        <v>0</v>
      </c>
      <c r="I77" s="21">
        <v>0</v>
      </c>
      <c r="J77" s="21">
        <v>2</v>
      </c>
      <c r="K77" s="21">
        <v>0</v>
      </c>
    </row>
    <row r="78" spans="1:11" s="12" customFormat="1" ht="22.5" customHeight="1">
      <c r="A78" s="22"/>
      <c r="B78" s="33" t="s">
        <v>77</v>
      </c>
      <c r="C78" s="53" t="s">
        <v>55</v>
      </c>
      <c r="D78" s="19">
        <v>21201</v>
      </c>
      <c r="E78" s="42" t="s">
        <v>112</v>
      </c>
      <c r="F78" s="21">
        <f t="shared" si="2"/>
        <v>1</v>
      </c>
      <c r="G78" s="21">
        <v>0</v>
      </c>
      <c r="H78" s="21">
        <v>1</v>
      </c>
      <c r="I78" s="21">
        <v>0</v>
      </c>
      <c r="J78" s="21">
        <v>0</v>
      </c>
      <c r="K78" s="21">
        <v>0</v>
      </c>
    </row>
    <row r="79" spans="1:11" s="12" customFormat="1" ht="22.5" customHeight="1" thickBot="1">
      <c r="A79" s="22"/>
      <c r="B79" s="33" t="s">
        <v>77</v>
      </c>
      <c r="C79" s="53" t="s">
        <v>121</v>
      </c>
      <c r="D79" s="55">
        <v>21421</v>
      </c>
      <c r="E79" s="37" t="s">
        <v>105</v>
      </c>
      <c r="F79" s="21">
        <f>SUM(G79:K79)</f>
        <v>19</v>
      </c>
      <c r="G79" s="41">
        <v>0</v>
      </c>
      <c r="H79" s="41">
        <v>0</v>
      </c>
      <c r="I79" s="21">
        <v>0</v>
      </c>
      <c r="J79" s="40">
        <v>0</v>
      </c>
      <c r="K79" s="40">
        <v>19</v>
      </c>
    </row>
    <row r="80" spans="1:11" s="12" customFormat="1" ht="22.5" customHeight="1">
      <c r="A80" s="22"/>
      <c r="B80" s="33" t="s">
        <v>77</v>
      </c>
      <c r="C80" s="53" t="s">
        <v>122</v>
      </c>
      <c r="D80" s="19">
        <v>21421</v>
      </c>
      <c r="E80" s="42" t="s">
        <v>105</v>
      </c>
      <c r="F80" s="23">
        <f>SUM(G80:K80)</f>
        <v>5</v>
      </c>
      <c r="G80" s="21">
        <v>0</v>
      </c>
      <c r="H80" s="21">
        <v>5</v>
      </c>
      <c r="I80" s="23">
        <v>0</v>
      </c>
      <c r="J80" s="21">
        <v>0</v>
      </c>
      <c r="K80" s="21">
        <v>0</v>
      </c>
    </row>
    <row r="81" spans="1:11" s="12" customFormat="1" ht="22.5" customHeight="1">
      <c r="A81" s="22"/>
      <c r="B81" s="33" t="s">
        <v>77</v>
      </c>
      <c r="C81" s="53" t="s">
        <v>125</v>
      </c>
      <c r="D81" s="30">
        <v>21201</v>
      </c>
      <c r="E81" s="42" t="s">
        <v>105</v>
      </c>
      <c r="F81" s="23">
        <f>SUM(G81:K81)</f>
        <v>4</v>
      </c>
      <c r="G81" s="23">
        <v>0</v>
      </c>
      <c r="H81" s="23">
        <v>4</v>
      </c>
      <c r="I81" s="23">
        <v>0</v>
      </c>
      <c r="J81" s="23">
        <v>0</v>
      </c>
      <c r="K81" s="23">
        <v>0</v>
      </c>
    </row>
    <row r="82" spans="1:11" s="12" customFormat="1" ht="22.5" customHeight="1">
      <c r="A82" s="22"/>
      <c r="B82" s="33" t="s">
        <v>77</v>
      </c>
      <c r="C82" s="53" t="s">
        <v>126</v>
      </c>
      <c r="D82" s="19">
        <v>21201</v>
      </c>
      <c r="E82" s="42" t="s">
        <v>105</v>
      </c>
      <c r="F82" s="21">
        <f>SUM(G82:K82)</f>
        <v>10</v>
      </c>
      <c r="G82" s="21">
        <v>0</v>
      </c>
      <c r="H82" s="21">
        <v>10</v>
      </c>
      <c r="I82" s="21">
        <v>0</v>
      </c>
      <c r="J82" s="21">
        <v>0</v>
      </c>
      <c r="K82" s="21">
        <v>0</v>
      </c>
    </row>
    <row r="83" spans="1:11" s="12" customFormat="1" ht="22.5" customHeight="1">
      <c r="A83" s="22"/>
      <c r="B83" s="33" t="s">
        <v>77</v>
      </c>
      <c r="C83" s="53" t="s">
        <v>21</v>
      </c>
      <c r="D83" s="19">
        <v>21209</v>
      </c>
      <c r="E83" s="37" t="s">
        <v>106</v>
      </c>
      <c r="F83" s="21">
        <f t="shared" si="2"/>
        <v>5</v>
      </c>
      <c r="G83" s="21">
        <v>0</v>
      </c>
      <c r="H83" s="21">
        <v>5</v>
      </c>
      <c r="I83" s="21">
        <v>0</v>
      </c>
      <c r="J83" s="21">
        <v>0</v>
      </c>
      <c r="K83" s="21">
        <v>0</v>
      </c>
    </row>
    <row r="84" spans="1:11" s="12" customFormat="1" ht="22.5" customHeight="1">
      <c r="A84" s="22"/>
      <c r="B84" s="33" t="s">
        <v>77</v>
      </c>
      <c r="C84" s="53" t="s">
        <v>60</v>
      </c>
      <c r="D84" s="19">
        <v>21209</v>
      </c>
      <c r="E84" s="37" t="s">
        <v>106</v>
      </c>
      <c r="F84" s="21">
        <f t="shared" si="2"/>
        <v>3</v>
      </c>
      <c r="G84" s="21">
        <v>0</v>
      </c>
      <c r="H84" s="21">
        <v>3</v>
      </c>
      <c r="I84" s="21">
        <v>0</v>
      </c>
      <c r="J84" s="21">
        <v>0</v>
      </c>
      <c r="K84" s="21">
        <v>0</v>
      </c>
    </row>
    <row r="85" spans="1:11" s="12" customFormat="1" ht="22.5" customHeight="1">
      <c r="A85" s="22"/>
      <c r="B85" s="33" t="s">
        <v>77</v>
      </c>
      <c r="C85" s="53" t="s">
        <v>59</v>
      </c>
      <c r="D85" s="19">
        <v>21209</v>
      </c>
      <c r="E85" s="37" t="s">
        <v>106</v>
      </c>
      <c r="F85" s="21">
        <f t="shared" si="2"/>
        <v>2</v>
      </c>
      <c r="G85" s="21">
        <v>0</v>
      </c>
      <c r="H85" s="21">
        <v>2</v>
      </c>
      <c r="I85" s="21">
        <v>0</v>
      </c>
      <c r="J85" s="21">
        <v>0</v>
      </c>
      <c r="K85" s="21">
        <v>0</v>
      </c>
    </row>
    <row r="86" spans="1:11" s="43" customFormat="1" ht="22.5" customHeight="1">
      <c r="A86" s="22"/>
      <c r="B86" s="33" t="s">
        <v>77</v>
      </c>
      <c r="C86" s="53" t="s">
        <v>128</v>
      </c>
      <c r="D86" s="19">
        <v>21209</v>
      </c>
      <c r="E86" s="37" t="s">
        <v>129</v>
      </c>
      <c r="F86" s="21">
        <f t="shared" si="2"/>
        <v>19</v>
      </c>
      <c r="G86" s="21">
        <v>0</v>
      </c>
      <c r="H86" s="21">
        <v>19</v>
      </c>
      <c r="I86" s="21">
        <v>0</v>
      </c>
      <c r="J86" s="21">
        <v>0</v>
      </c>
      <c r="K86" s="21">
        <v>0</v>
      </c>
    </row>
    <row r="87" spans="1:11" s="43" customFormat="1" ht="22.5" customHeight="1">
      <c r="A87" s="22"/>
      <c r="B87" s="33" t="s">
        <v>77</v>
      </c>
      <c r="C87" s="53" t="s">
        <v>130</v>
      </c>
      <c r="D87" s="19">
        <v>21209</v>
      </c>
      <c r="E87" s="37" t="s">
        <v>129</v>
      </c>
      <c r="F87" s="21">
        <f t="shared" si="2"/>
        <v>2</v>
      </c>
      <c r="G87" s="21">
        <v>0</v>
      </c>
      <c r="H87" s="21">
        <v>0</v>
      </c>
      <c r="I87" s="21">
        <v>0</v>
      </c>
      <c r="J87" s="21">
        <v>0</v>
      </c>
      <c r="K87" s="21">
        <v>2</v>
      </c>
    </row>
    <row r="88" spans="1:11" s="12" customFormat="1" ht="22.5" customHeight="1">
      <c r="A88" s="22"/>
      <c r="B88" s="33" t="s">
        <v>77</v>
      </c>
      <c r="C88" s="53" t="s">
        <v>63</v>
      </c>
      <c r="D88" s="19">
        <v>21209</v>
      </c>
      <c r="E88" s="37" t="s">
        <v>108</v>
      </c>
      <c r="F88" s="21">
        <f t="shared" si="2"/>
        <v>19</v>
      </c>
      <c r="G88" s="21">
        <v>0</v>
      </c>
      <c r="H88" s="21">
        <v>0</v>
      </c>
      <c r="I88" s="21">
        <v>0</v>
      </c>
      <c r="J88" s="21">
        <v>19</v>
      </c>
      <c r="K88" s="21">
        <v>0</v>
      </c>
    </row>
    <row r="89" spans="1:11" s="12" customFormat="1" ht="22.5" customHeight="1">
      <c r="A89" s="22"/>
      <c r="B89" s="33" t="s">
        <v>77</v>
      </c>
      <c r="C89" s="53" t="s">
        <v>23</v>
      </c>
      <c r="D89" s="19">
        <v>21209</v>
      </c>
      <c r="E89" s="37" t="s">
        <v>108</v>
      </c>
      <c r="F89" s="21">
        <f t="shared" si="2"/>
        <v>19</v>
      </c>
      <c r="G89" s="21">
        <v>0</v>
      </c>
      <c r="H89" s="21">
        <v>19</v>
      </c>
      <c r="I89" s="21">
        <v>0</v>
      </c>
      <c r="J89" s="21">
        <v>0</v>
      </c>
      <c r="K89" s="21">
        <v>0</v>
      </c>
    </row>
    <row r="90" spans="1:11" s="12" customFormat="1" ht="22.5" customHeight="1">
      <c r="A90" s="22"/>
      <c r="B90" s="33" t="s">
        <v>77</v>
      </c>
      <c r="C90" s="53" t="s">
        <v>100</v>
      </c>
      <c r="D90" s="19">
        <v>21213</v>
      </c>
      <c r="E90" s="37" t="s">
        <v>107</v>
      </c>
      <c r="F90" s="21">
        <f t="shared" si="2"/>
        <v>19</v>
      </c>
      <c r="G90" s="21">
        <v>0</v>
      </c>
      <c r="H90" s="21">
        <v>0</v>
      </c>
      <c r="I90" s="21">
        <v>0</v>
      </c>
      <c r="J90" s="21">
        <v>19</v>
      </c>
      <c r="K90" s="21">
        <v>0</v>
      </c>
    </row>
    <row r="91" spans="1:11" s="12" customFormat="1" ht="22.5" customHeight="1">
      <c r="A91" s="22"/>
      <c r="B91" s="33" t="s">
        <v>77</v>
      </c>
      <c r="C91" s="53" t="s">
        <v>61</v>
      </c>
      <c r="D91" s="19">
        <v>21213</v>
      </c>
      <c r="E91" s="37" t="s">
        <v>107</v>
      </c>
      <c r="F91" s="21">
        <f t="shared" si="2"/>
        <v>18</v>
      </c>
      <c r="G91" s="21">
        <v>0</v>
      </c>
      <c r="H91" s="21">
        <v>18</v>
      </c>
      <c r="I91" s="21">
        <v>0</v>
      </c>
      <c r="J91" s="21">
        <v>0</v>
      </c>
      <c r="K91" s="21">
        <v>0</v>
      </c>
    </row>
    <row r="92" spans="1:11" s="12" customFormat="1" ht="22.5" customHeight="1">
      <c r="A92" s="22"/>
      <c r="B92" s="33" t="s">
        <v>77</v>
      </c>
      <c r="C92" s="53" t="s">
        <v>62</v>
      </c>
      <c r="D92" s="19">
        <v>21213</v>
      </c>
      <c r="E92" s="37" t="s">
        <v>107</v>
      </c>
      <c r="F92" s="21">
        <f t="shared" si="2"/>
        <v>14</v>
      </c>
      <c r="G92" s="21">
        <v>0</v>
      </c>
      <c r="H92" s="21">
        <v>0</v>
      </c>
      <c r="I92" s="21">
        <v>14</v>
      </c>
      <c r="J92" s="21">
        <v>0</v>
      </c>
      <c r="K92" s="21">
        <v>0</v>
      </c>
    </row>
    <row r="93" spans="1:11" s="12" customFormat="1" ht="22.5" customHeight="1">
      <c r="A93" s="22"/>
      <c r="B93" s="33" t="s">
        <v>77</v>
      </c>
      <c r="C93" s="53" t="s">
        <v>22</v>
      </c>
      <c r="D93" s="19">
        <v>21213</v>
      </c>
      <c r="E93" s="37" t="s">
        <v>107</v>
      </c>
      <c r="F93" s="21">
        <f t="shared" si="2"/>
        <v>8</v>
      </c>
      <c r="G93" s="21">
        <v>0</v>
      </c>
      <c r="H93" s="21">
        <v>8</v>
      </c>
      <c r="I93" s="21">
        <v>0</v>
      </c>
      <c r="J93" s="21">
        <v>0</v>
      </c>
      <c r="K93" s="21">
        <v>0</v>
      </c>
    </row>
    <row r="94" spans="1:11" s="12" customFormat="1" ht="22.5" customHeight="1">
      <c r="A94" s="22"/>
      <c r="B94" s="33" t="s">
        <v>77</v>
      </c>
      <c r="C94" s="53" t="s">
        <v>64</v>
      </c>
      <c r="D94" s="19">
        <v>21213</v>
      </c>
      <c r="E94" s="37" t="s">
        <v>107</v>
      </c>
      <c r="F94" s="21">
        <f t="shared" si="2"/>
        <v>8</v>
      </c>
      <c r="G94" s="21">
        <v>0</v>
      </c>
      <c r="H94" s="21">
        <v>0</v>
      </c>
      <c r="I94" s="21">
        <v>0</v>
      </c>
      <c r="J94" s="21">
        <v>0</v>
      </c>
      <c r="K94" s="21">
        <v>8</v>
      </c>
    </row>
    <row r="95" spans="1:11" s="12" customFormat="1" ht="22.5" customHeight="1">
      <c r="A95" s="22"/>
      <c r="B95" s="33" t="s">
        <v>77</v>
      </c>
      <c r="C95" s="53" t="s">
        <v>101</v>
      </c>
      <c r="D95" s="19">
        <v>21213</v>
      </c>
      <c r="E95" s="37" t="s">
        <v>107</v>
      </c>
      <c r="F95" s="21">
        <f t="shared" si="2"/>
        <v>4</v>
      </c>
      <c r="G95" s="21">
        <v>0</v>
      </c>
      <c r="H95" s="21">
        <v>4</v>
      </c>
      <c r="I95" s="21">
        <v>0</v>
      </c>
      <c r="J95" s="21">
        <v>0</v>
      </c>
      <c r="K95" s="21">
        <v>0</v>
      </c>
    </row>
    <row r="96" spans="1:11" s="12" customFormat="1" ht="22.5" customHeight="1">
      <c r="A96" s="22"/>
      <c r="B96" s="33" t="s">
        <v>77</v>
      </c>
      <c r="C96" s="53" t="s">
        <v>127</v>
      </c>
      <c r="D96" s="19">
        <v>21213</v>
      </c>
      <c r="E96" s="37" t="s">
        <v>107</v>
      </c>
      <c r="F96" s="21">
        <f>SUM(G96:K96)</f>
        <v>19</v>
      </c>
      <c r="G96" s="21">
        <v>0</v>
      </c>
      <c r="H96" s="21">
        <v>0</v>
      </c>
      <c r="I96" s="21">
        <v>19</v>
      </c>
      <c r="J96" s="21">
        <v>0</v>
      </c>
      <c r="K96" s="21">
        <v>0</v>
      </c>
    </row>
    <row r="97" spans="1:11" s="12" customFormat="1" ht="22.5" customHeight="1">
      <c r="A97" s="22"/>
      <c r="B97" s="33" t="s">
        <v>77</v>
      </c>
      <c r="C97" s="53" t="s">
        <v>137</v>
      </c>
      <c r="D97" s="19">
        <v>21213</v>
      </c>
      <c r="E97" s="37" t="s">
        <v>107</v>
      </c>
      <c r="F97" s="21">
        <f>SUM(G97:K97)</f>
        <v>19</v>
      </c>
      <c r="G97" s="21">
        <v>0</v>
      </c>
      <c r="H97" s="21">
        <v>19</v>
      </c>
      <c r="I97" s="21">
        <v>0</v>
      </c>
      <c r="J97" s="21">
        <v>0</v>
      </c>
      <c r="K97" s="21">
        <v>0</v>
      </c>
    </row>
    <row r="98" spans="1:11" s="12" customFormat="1" ht="22.5" customHeight="1">
      <c r="A98" s="22"/>
      <c r="B98" s="33" t="s">
        <v>77</v>
      </c>
      <c r="C98" s="53" t="s">
        <v>65</v>
      </c>
      <c r="D98" s="19">
        <v>21213</v>
      </c>
      <c r="E98" s="37" t="s">
        <v>114</v>
      </c>
      <c r="F98" s="21">
        <f t="shared" si="2"/>
        <v>19</v>
      </c>
      <c r="G98" s="21">
        <v>0</v>
      </c>
      <c r="H98" s="21">
        <v>0</v>
      </c>
      <c r="I98" s="21">
        <v>19</v>
      </c>
      <c r="J98" s="21">
        <v>0</v>
      </c>
      <c r="K98" s="21">
        <v>0</v>
      </c>
    </row>
    <row r="99" spans="1:11" s="12" customFormat="1" ht="22.5" customHeight="1">
      <c r="A99" s="22"/>
      <c r="B99" s="33" t="s">
        <v>77</v>
      </c>
      <c r="C99" s="53" t="s">
        <v>134</v>
      </c>
      <c r="D99" s="19">
        <v>21213</v>
      </c>
      <c r="E99" s="24" t="s">
        <v>113</v>
      </c>
      <c r="F99" s="21">
        <f t="shared" si="2"/>
        <v>19</v>
      </c>
      <c r="G99" s="21">
        <v>0</v>
      </c>
      <c r="H99" s="21">
        <v>19</v>
      </c>
      <c r="I99" s="21">
        <v>0</v>
      </c>
      <c r="J99" s="21">
        <v>0</v>
      </c>
      <c r="K99" s="21">
        <v>0</v>
      </c>
    </row>
    <row r="100" spans="1:11" s="12" customFormat="1" ht="22.5" customHeight="1">
      <c r="A100" s="22"/>
      <c r="B100" s="33" t="s">
        <v>77</v>
      </c>
      <c r="C100" s="53" t="s">
        <v>66</v>
      </c>
      <c r="D100" s="19">
        <v>21216</v>
      </c>
      <c r="E100" s="24" t="s">
        <v>113</v>
      </c>
      <c r="F100" s="21">
        <f t="shared" si="2"/>
        <v>5</v>
      </c>
      <c r="G100" s="21">
        <v>0</v>
      </c>
      <c r="H100" s="21">
        <v>5</v>
      </c>
      <c r="I100" s="21">
        <v>0</v>
      </c>
      <c r="J100" s="21">
        <v>0</v>
      </c>
      <c r="K100" s="21">
        <v>0</v>
      </c>
    </row>
    <row r="101" spans="1:11" s="12" customFormat="1" ht="22.5" customHeight="1">
      <c r="A101" s="22"/>
      <c r="B101" s="33" t="s">
        <v>77</v>
      </c>
      <c r="C101" s="53" t="s">
        <v>102</v>
      </c>
      <c r="D101" s="19">
        <v>21216</v>
      </c>
      <c r="E101" s="24" t="s">
        <v>113</v>
      </c>
      <c r="F101" s="21">
        <f t="shared" si="2"/>
        <v>4</v>
      </c>
      <c r="G101" s="21">
        <v>0</v>
      </c>
      <c r="H101" s="21">
        <v>0</v>
      </c>
      <c r="I101" s="21">
        <v>4</v>
      </c>
      <c r="J101" s="21">
        <v>0</v>
      </c>
      <c r="K101" s="21">
        <v>0</v>
      </c>
    </row>
    <row r="102" spans="1:11" s="12" customFormat="1" ht="22.5" customHeight="1">
      <c r="A102" s="22"/>
      <c r="B102" s="33" t="s">
        <v>77</v>
      </c>
      <c r="C102" s="53" t="s">
        <v>67</v>
      </c>
      <c r="D102" s="19">
        <v>21216</v>
      </c>
      <c r="E102" s="24" t="s">
        <v>115</v>
      </c>
      <c r="F102" s="21">
        <f t="shared" si="2"/>
        <v>15</v>
      </c>
      <c r="G102" s="21">
        <v>0</v>
      </c>
      <c r="H102" s="21">
        <v>0</v>
      </c>
      <c r="I102" s="21">
        <v>0</v>
      </c>
      <c r="J102" s="21">
        <v>15</v>
      </c>
      <c r="K102" s="21">
        <v>0</v>
      </c>
    </row>
    <row r="103" spans="1:11" s="12" customFormat="1" ht="22.5" customHeight="1">
      <c r="A103" s="22"/>
      <c r="B103" s="33" t="s">
        <v>77</v>
      </c>
      <c r="C103" s="53" t="s">
        <v>19</v>
      </c>
      <c r="D103" s="19">
        <v>21218</v>
      </c>
      <c r="E103" s="24" t="s">
        <v>116</v>
      </c>
      <c r="F103" s="21">
        <f t="shared" si="2"/>
        <v>6</v>
      </c>
      <c r="G103" s="21">
        <v>0</v>
      </c>
      <c r="H103" s="21">
        <v>6</v>
      </c>
      <c r="I103" s="21">
        <v>0</v>
      </c>
      <c r="J103" s="21">
        <v>0</v>
      </c>
      <c r="K103" s="21">
        <v>0</v>
      </c>
    </row>
    <row r="104" spans="1:11" s="12" customFormat="1" ht="22.5" customHeight="1">
      <c r="A104" s="22"/>
      <c r="B104" s="33" t="s">
        <v>77</v>
      </c>
      <c r="C104" s="53" t="s">
        <v>135</v>
      </c>
      <c r="D104" s="19">
        <v>21302</v>
      </c>
      <c r="E104" s="24" t="s">
        <v>116</v>
      </c>
      <c r="F104" s="21">
        <f t="shared" si="2"/>
        <v>1</v>
      </c>
      <c r="G104" s="21">
        <v>0</v>
      </c>
      <c r="H104" s="21">
        <v>1</v>
      </c>
      <c r="I104" s="21">
        <v>0</v>
      </c>
      <c r="J104" s="21">
        <v>0</v>
      </c>
      <c r="K104" s="21">
        <v>0</v>
      </c>
    </row>
    <row r="105" spans="1:11" s="12" customFormat="1" ht="22.5" customHeight="1">
      <c r="A105" s="22"/>
      <c r="B105" s="33" t="s">
        <v>77</v>
      </c>
      <c r="C105" s="53" t="s">
        <v>73</v>
      </c>
      <c r="D105" s="19">
        <v>21303</v>
      </c>
      <c r="E105" s="24" t="s">
        <v>111</v>
      </c>
      <c r="F105" s="21">
        <f t="shared" si="2"/>
        <v>18</v>
      </c>
      <c r="G105" s="21">
        <v>0</v>
      </c>
      <c r="H105" s="21">
        <v>18</v>
      </c>
      <c r="I105" s="21">
        <v>0</v>
      </c>
      <c r="J105" s="21">
        <v>0</v>
      </c>
      <c r="K105" s="21">
        <v>0</v>
      </c>
    </row>
    <row r="106" spans="1:11" s="12" customFormat="1" ht="22.5" customHeight="1">
      <c r="A106" s="22"/>
      <c r="B106" s="33" t="s">
        <v>77</v>
      </c>
      <c r="C106" s="53" t="s">
        <v>68</v>
      </c>
      <c r="D106" s="19">
        <v>21303</v>
      </c>
      <c r="E106" s="24" t="s">
        <v>110</v>
      </c>
      <c r="F106" s="21">
        <f t="shared" si="2"/>
        <v>16</v>
      </c>
      <c r="G106" s="21">
        <v>0</v>
      </c>
      <c r="H106" s="21">
        <v>0</v>
      </c>
      <c r="I106" s="21">
        <v>0</v>
      </c>
      <c r="J106" s="21">
        <v>16</v>
      </c>
      <c r="K106" s="21">
        <v>0</v>
      </c>
    </row>
    <row r="107" spans="1:11" s="12" customFormat="1" ht="22.5" customHeight="1">
      <c r="A107" s="22"/>
      <c r="B107" s="33" t="s">
        <v>77</v>
      </c>
      <c r="C107" s="53" t="s">
        <v>69</v>
      </c>
      <c r="D107" s="19">
        <v>21303</v>
      </c>
      <c r="E107" s="24" t="s">
        <v>110</v>
      </c>
      <c r="F107" s="21">
        <f t="shared" si="2"/>
        <v>10</v>
      </c>
      <c r="G107" s="21">
        <v>0</v>
      </c>
      <c r="H107" s="21">
        <v>10</v>
      </c>
      <c r="I107" s="21">
        <v>0</v>
      </c>
      <c r="J107" s="21">
        <v>0</v>
      </c>
      <c r="K107" s="21">
        <v>0</v>
      </c>
    </row>
    <row r="108" spans="1:11" s="12" customFormat="1" ht="22.5" customHeight="1">
      <c r="A108" s="22"/>
      <c r="B108" s="33" t="s">
        <v>77</v>
      </c>
      <c r="C108" s="53" t="s">
        <v>70</v>
      </c>
      <c r="D108" s="19">
        <v>21303</v>
      </c>
      <c r="E108" s="24" t="s">
        <v>117</v>
      </c>
      <c r="F108" s="21">
        <f t="shared" si="2"/>
        <v>19</v>
      </c>
      <c r="G108" s="21">
        <v>0</v>
      </c>
      <c r="H108" s="21">
        <v>19</v>
      </c>
      <c r="I108" s="21">
        <v>0</v>
      </c>
      <c r="J108" s="21">
        <v>0</v>
      </c>
      <c r="K108" s="21">
        <v>0</v>
      </c>
    </row>
    <row r="109" spans="1:11" s="12" customFormat="1" ht="22.5" customHeight="1">
      <c r="A109" s="22"/>
      <c r="B109" s="33" t="s">
        <v>77</v>
      </c>
      <c r="C109" s="53" t="s">
        <v>136</v>
      </c>
      <c r="D109" s="19">
        <v>21421</v>
      </c>
      <c r="E109" s="24" t="s">
        <v>117</v>
      </c>
      <c r="F109" s="21">
        <f t="shared" si="2"/>
        <v>19</v>
      </c>
      <c r="G109" s="21">
        <v>0</v>
      </c>
      <c r="H109" s="21">
        <v>0</v>
      </c>
      <c r="I109" s="21">
        <v>19</v>
      </c>
      <c r="J109" s="21">
        <v>0</v>
      </c>
      <c r="K109" s="21">
        <v>0</v>
      </c>
    </row>
    <row r="110" spans="1:11" s="12" customFormat="1" ht="22.5" customHeight="1">
      <c r="A110" s="22"/>
      <c r="B110" s="33" t="s">
        <v>77</v>
      </c>
      <c r="C110" s="53" t="s">
        <v>103</v>
      </c>
      <c r="D110" s="19">
        <v>21421</v>
      </c>
      <c r="E110" s="24" t="s">
        <v>117</v>
      </c>
      <c r="F110" s="21">
        <f t="shared" si="2"/>
        <v>18</v>
      </c>
      <c r="G110" s="21">
        <v>0</v>
      </c>
      <c r="H110" s="21">
        <v>0</v>
      </c>
      <c r="I110" s="21">
        <v>0</v>
      </c>
      <c r="J110" s="21">
        <v>18</v>
      </c>
      <c r="K110" s="21">
        <v>0</v>
      </c>
    </row>
    <row r="111" spans="1:11" s="12" customFormat="1" ht="22.5" customHeight="1" thickBot="1">
      <c r="A111" s="22"/>
      <c r="B111" s="33" t="s">
        <v>77</v>
      </c>
      <c r="C111" s="54" t="s">
        <v>104</v>
      </c>
      <c r="D111" s="55">
        <v>21421</v>
      </c>
      <c r="E111" s="29" t="s">
        <v>117</v>
      </c>
      <c r="F111" s="21">
        <f t="shared" si="2"/>
        <v>17</v>
      </c>
      <c r="G111" s="21">
        <v>0</v>
      </c>
      <c r="H111" s="21">
        <v>17</v>
      </c>
      <c r="I111" s="21">
        <v>0</v>
      </c>
      <c r="J111" s="40">
        <v>0</v>
      </c>
      <c r="K111" s="40">
        <v>0</v>
      </c>
    </row>
    <row r="112" spans="1:11" s="12" customFormat="1" ht="22.5" customHeight="1" thickBot="1">
      <c r="A112" s="22"/>
      <c r="B112" s="48" t="s">
        <v>40</v>
      </c>
      <c r="C112" s="49"/>
      <c r="D112" s="49"/>
      <c r="E112" s="50"/>
      <c r="F112" s="25">
        <f t="shared" si="2"/>
        <v>781</v>
      </c>
      <c r="G112" s="25">
        <f>SUM(G45:G111)</f>
        <v>0</v>
      </c>
      <c r="H112" s="25">
        <f>SUM(H45:H111)</f>
        <v>446</v>
      </c>
      <c r="I112" s="25">
        <f>SUM(I45:I111)</f>
        <v>91</v>
      </c>
      <c r="J112" s="25">
        <f>SUM(J45:J111)</f>
        <v>184</v>
      </c>
      <c r="K112" s="26">
        <f>SUM(K45:K111)</f>
        <v>60</v>
      </c>
    </row>
    <row r="113" spans="1:11" s="12" customFormat="1" ht="22.5" customHeight="1" thickBot="1">
      <c r="A113" s="6"/>
      <c r="B113" s="45" t="s">
        <v>5</v>
      </c>
      <c r="C113" s="46"/>
      <c r="D113" s="46"/>
      <c r="E113" s="47"/>
      <c r="F113" s="27">
        <f t="shared" si="2"/>
        <v>8005</v>
      </c>
      <c r="G113" s="27">
        <f>G112+G44</f>
        <v>1325</v>
      </c>
      <c r="H113" s="27">
        <f>H112+H44</f>
        <v>3996</v>
      </c>
      <c r="I113" s="27">
        <f>I112+I44</f>
        <v>809</v>
      </c>
      <c r="J113" s="27">
        <f>J112+J44</f>
        <v>1760</v>
      </c>
      <c r="K113" s="28">
        <f>K112+K44</f>
        <v>115</v>
      </c>
    </row>
  </sheetData>
  <sheetProtection/>
  <mergeCells count="3">
    <mergeCell ref="B113:E113"/>
    <mergeCell ref="B112:E112"/>
    <mergeCell ref="B44:E44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9" scale="62" r:id="rId1"/>
  <headerFooter>
    <oddHeader>&amp;R岐阜　H27（2015）年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亮平</dc:creator>
  <cp:keywords/>
  <dc:description/>
  <cp:lastModifiedBy> </cp:lastModifiedBy>
  <cp:lastPrinted>2020-06-12T07:11:51Z</cp:lastPrinted>
  <dcterms:modified xsi:type="dcterms:W3CDTF">2020-12-08T08:39:49Z</dcterms:modified>
  <cp:category/>
  <cp:version/>
  <cp:contentType/>
  <cp:contentStatus/>
</cp:coreProperties>
</file>