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G7" i="3"/>
  <c r="B7" i="3" s="1"/>
  <c r="L7" i="3"/>
  <c r="C8" i="3"/>
  <c r="G8" i="3"/>
  <c r="B8" i="3" s="1"/>
  <c r="L8" i="3"/>
  <c r="C9" i="3"/>
  <c r="G9" i="3"/>
  <c r="B9" i="3" s="1"/>
  <c r="L9" i="3"/>
  <c r="C10" i="3"/>
  <c r="G10" i="3"/>
  <c r="B10" i="3" s="1"/>
  <c r="L10" i="3"/>
  <c r="C11" i="3"/>
  <c r="G11" i="3"/>
  <c r="B11" i="3" s="1"/>
  <c r="L11" i="3"/>
  <c r="C12" i="3"/>
  <c r="B12" i="3" s="1"/>
  <c r="G12" i="3"/>
  <c r="L12" i="3"/>
  <c r="C13" i="3"/>
  <c r="G13" i="3"/>
  <c r="B13" i="3" s="1"/>
  <c r="L13" i="3"/>
  <c r="C14" i="3"/>
  <c r="B14" i="3" s="1"/>
  <c r="G14" i="3"/>
  <c r="L14" i="3"/>
  <c r="D16" i="3"/>
  <c r="C16" i="3" s="1"/>
  <c r="E16" i="3"/>
  <c r="F16" i="3"/>
  <c r="H16" i="3"/>
  <c r="G16" i="3" s="1"/>
  <c r="I16" i="3"/>
  <c r="J16" i="3"/>
  <c r="K16" i="3"/>
  <c r="M16" i="3"/>
  <c r="N16" i="3"/>
  <c r="L16" i="3" s="1"/>
  <c r="O16" i="3"/>
  <c r="P16" i="3"/>
  <c r="Q16" i="3"/>
  <c r="D17" i="3"/>
  <c r="C17" i="3" s="1"/>
  <c r="E17" i="3"/>
  <c r="F17" i="3"/>
  <c r="H17" i="3"/>
  <c r="G17" i="3" s="1"/>
  <c r="I17" i="3"/>
  <c r="J17" i="3"/>
  <c r="K17" i="3"/>
  <c r="M17" i="3"/>
  <c r="N17" i="3"/>
  <c r="L17" i="3" s="1"/>
  <c r="O17" i="3"/>
  <c r="P17" i="3"/>
  <c r="Q17" i="3"/>
  <c r="D19" i="3"/>
  <c r="C19" i="3" s="1"/>
  <c r="E19" i="3"/>
  <c r="F19" i="3"/>
  <c r="H19" i="3"/>
  <c r="I19" i="3"/>
  <c r="G19" i="3" s="1"/>
  <c r="J19" i="3"/>
  <c r="K19" i="3"/>
  <c r="M19" i="3"/>
  <c r="N19" i="3"/>
  <c r="L19" i="3" s="1"/>
  <c r="O19" i="3"/>
  <c r="P19" i="3"/>
  <c r="Q19" i="3"/>
  <c r="C6" i="2"/>
  <c r="B6" i="2" s="1"/>
  <c r="G6" i="2"/>
  <c r="L6" i="2"/>
  <c r="C7" i="2"/>
  <c r="G7" i="2"/>
  <c r="B7" i="2" s="1"/>
  <c r="L7" i="2"/>
  <c r="C8" i="2"/>
  <c r="G8" i="2"/>
  <c r="B8" i="2" s="1"/>
  <c r="L8" i="2"/>
  <c r="C9" i="2"/>
  <c r="G9" i="2"/>
  <c r="B9" i="2" s="1"/>
  <c r="L9" i="2"/>
  <c r="C10" i="2"/>
  <c r="G10" i="2"/>
  <c r="B10" i="2" s="1"/>
  <c r="L10" i="2"/>
  <c r="C11" i="2"/>
  <c r="G11" i="2"/>
  <c r="B11" i="2" s="1"/>
  <c r="L11" i="2"/>
  <c r="C12" i="2"/>
  <c r="G12" i="2"/>
  <c r="B12" i="2" s="1"/>
  <c r="L12" i="2"/>
  <c r="C13" i="2"/>
  <c r="G13" i="2"/>
  <c r="B13" i="2" s="1"/>
  <c r="L13" i="2"/>
  <c r="C14" i="2"/>
  <c r="G14" i="2"/>
  <c r="B14" i="2" s="1"/>
  <c r="L14" i="2"/>
  <c r="D16" i="2"/>
  <c r="C16" i="2" s="1"/>
  <c r="E16" i="2"/>
  <c r="F16" i="2"/>
  <c r="H16" i="2"/>
  <c r="G16" i="2" s="1"/>
  <c r="I16" i="2"/>
  <c r="J16" i="2"/>
  <c r="K16" i="2"/>
  <c r="M16" i="2"/>
  <c r="N16" i="2"/>
  <c r="L16" i="2" s="1"/>
  <c r="O16" i="2"/>
  <c r="P16" i="2"/>
  <c r="Q16" i="2"/>
  <c r="D17" i="2"/>
  <c r="C17" i="2" s="1"/>
  <c r="E17" i="2"/>
  <c r="F17" i="2"/>
  <c r="H17" i="2"/>
  <c r="G17" i="2" s="1"/>
  <c r="I17" i="2"/>
  <c r="J17" i="2"/>
  <c r="K17" i="2"/>
  <c r="M17" i="2"/>
  <c r="N17" i="2"/>
  <c r="L17" i="2" s="1"/>
  <c r="O17" i="2"/>
  <c r="P17" i="2"/>
  <c r="Q17" i="2"/>
  <c r="D19" i="2"/>
  <c r="C19" i="2" s="1"/>
  <c r="E19" i="2"/>
  <c r="F19" i="2"/>
  <c r="H19" i="2"/>
  <c r="G19" i="2" s="1"/>
  <c r="I19" i="2"/>
  <c r="J19" i="2"/>
  <c r="K19" i="2"/>
  <c r="M19" i="2"/>
  <c r="N19" i="2"/>
  <c r="L19" i="2" s="1"/>
  <c r="O19" i="2"/>
  <c r="P19" i="2"/>
  <c r="Q19" i="2"/>
  <c r="B19" i="3" l="1"/>
  <c r="B17" i="3"/>
  <c r="B16" i="3"/>
  <c r="B19" i="2"/>
  <c r="B17" i="2"/>
  <c r="B16" i="2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<sst xmlns="http://schemas.openxmlformats.org/spreadsheetml/2006/main" count="149" uniqueCount="99">
  <si>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</si>
  <si>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</si>
  <si>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</si>
  <si>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</si>
  <si>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</si>
  <si>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</si>
  <si>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</si>
  <si>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</si>
  <si>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</si>
  <si>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</si>
  <si>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</si>
  <si>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</si>
  <si>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</si>
  <si>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</si>
  <si>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</si>
  <si>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</si>
  <si>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</si>
  <si>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</si>
  <si>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</si>
  <si>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</si>
  <si>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</si>
  <si>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</si>
  <si>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</si>
  <si>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</si>
  <si>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</si>
  <si>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</si>
  <si>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</si>
  <si>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</si>
  <si>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</si>
  <si>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</si>
  <si>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</si>
  <si>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</si>
  <si>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</si>
  <si>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10月分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</si>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</sst>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43769</v>
      </c>
      <c r="C5" s="59">
        <v>19160</v>
      </c>
      <c r="D5" s="59">
        <v>312</v>
      </c>
      <c r="E5" s="59">
        <v>22233</v>
      </c>
      <c r="F5" s="59">
        <v>131</v>
      </c>
      <c r="G5" s="59">
        <v>193</v>
      </c>
      <c r="H5" s="59">
        <v>322</v>
      </c>
      <c r="I5" s="59">
        <v>411</v>
      </c>
      <c r="J5" s="59">
        <v>870</v>
      </c>
      <c r="K5" s="59">
        <v>137</v>
      </c>
      <c r="L5" s="59">
        <v>16475</v>
      </c>
      <c r="M5" s="58">
        <v>27294</v>
      </c>
    </row>
    <row r="6" spans="1:13" ht="15" customHeight="1" x14ac:dyDescent="0.15">
      <c r="A6" s="48" t="s">
        <v>92</v>
      </c>
      <c r="B6" s="47">
        <f>SUM( C6:K6)</f>
        <v>9221</v>
      </c>
      <c r="C6" s="46">
        <v>6924</v>
      </c>
      <c r="D6" s="46">
        <v>0</v>
      </c>
      <c r="E6" s="46">
        <v>0</v>
      </c>
      <c r="F6" s="46">
        <v>197</v>
      </c>
      <c r="G6" s="46">
        <v>0</v>
      </c>
      <c r="H6" s="46">
        <v>2100</v>
      </c>
      <c r="I6" s="46">
        <v>0</v>
      </c>
      <c r="J6" s="46">
        <v>0</v>
      </c>
      <c r="K6" s="46">
        <v>0</v>
      </c>
      <c r="L6" s="46">
        <v>5684</v>
      </c>
      <c r="M6" s="45">
        <v>3537</v>
      </c>
    </row>
    <row r="7" spans="1:13" ht="15" customHeight="1" x14ac:dyDescent="0.15">
      <c r="A7" s="48" t="s">
        <v>91</v>
      </c>
      <c r="B7" s="47">
        <f>SUM( C7:K7)</f>
        <v>2806</v>
      </c>
      <c r="C7" s="46">
        <v>2600</v>
      </c>
      <c r="D7" s="46">
        <v>0</v>
      </c>
      <c r="E7" s="46">
        <v>11</v>
      </c>
      <c r="F7" s="46">
        <v>0</v>
      </c>
      <c r="G7" s="46">
        <v>130</v>
      </c>
      <c r="H7" s="46">
        <v>0</v>
      </c>
      <c r="I7" s="46">
        <v>0</v>
      </c>
      <c r="J7" s="46">
        <v>65</v>
      </c>
      <c r="K7" s="46">
        <v>0</v>
      </c>
      <c r="L7" s="46">
        <v>2587</v>
      </c>
      <c r="M7" s="45">
        <v>219</v>
      </c>
    </row>
    <row r="8" spans="1:13" ht="15" customHeight="1" x14ac:dyDescent="0.15">
      <c r="A8" s="48" t="s">
        <v>90</v>
      </c>
      <c r="B8" s="47">
        <f>SUM( C8:K8)</f>
        <v>7536</v>
      </c>
      <c r="C8" s="46">
        <v>3998</v>
      </c>
      <c r="D8" s="46">
        <v>0</v>
      </c>
      <c r="E8" s="46">
        <v>0</v>
      </c>
      <c r="F8" s="46">
        <v>3433</v>
      </c>
      <c r="G8" s="46">
        <v>0</v>
      </c>
      <c r="H8" s="46">
        <v>0</v>
      </c>
      <c r="I8" s="46">
        <v>0</v>
      </c>
      <c r="J8" s="46">
        <v>0</v>
      </c>
      <c r="K8" s="46">
        <v>105</v>
      </c>
      <c r="L8" s="46">
        <v>2681</v>
      </c>
      <c r="M8" s="45">
        <v>4855</v>
      </c>
    </row>
    <row r="9" spans="1:13" ht="15" customHeight="1" x14ac:dyDescent="0.15">
      <c r="A9" s="48" t="s">
        <v>89</v>
      </c>
      <c r="B9" s="47">
        <f>SUM( C9:K9)</f>
        <v>6666</v>
      </c>
      <c r="C9" s="46">
        <v>5276</v>
      </c>
      <c r="D9" s="46">
        <v>0</v>
      </c>
      <c r="E9" s="46">
        <v>84</v>
      </c>
      <c r="F9" s="46">
        <v>343</v>
      </c>
      <c r="G9" s="46">
        <v>0</v>
      </c>
      <c r="H9" s="46">
        <v>0</v>
      </c>
      <c r="I9" s="46">
        <v>0</v>
      </c>
      <c r="J9" s="46">
        <v>963</v>
      </c>
      <c r="K9" s="46">
        <v>0</v>
      </c>
      <c r="L9" s="46">
        <v>5139</v>
      </c>
      <c r="M9" s="45">
        <v>1527</v>
      </c>
    </row>
    <row r="10" spans="1:13" ht="15" customHeight="1" x14ac:dyDescent="0.15">
      <c r="A10" s="48" t="s">
        <v>88</v>
      </c>
      <c r="B10" s="47">
        <f>SUM( C10:K10)</f>
        <v>5178</v>
      </c>
      <c r="C10" s="46">
        <v>3491</v>
      </c>
      <c r="D10" s="46">
        <v>283</v>
      </c>
      <c r="E10" s="46">
        <v>83</v>
      </c>
      <c r="F10" s="46">
        <v>0</v>
      </c>
      <c r="G10" s="46">
        <v>0</v>
      </c>
      <c r="H10" s="46">
        <v>1321</v>
      </c>
      <c r="I10" s="46">
        <v>0</v>
      </c>
      <c r="J10" s="46">
        <v>0</v>
      </c>
      <c r="K10" s="46">
        <v>0</v>
      </c>
      <c r="L10" s="46">
        <v>3872</v>
      </c>
      <c r="M10" s="45">
        <v>1306</v>
      </c>
    </row>
    <row r="11" spans="1:13" ht="15" customHeight="1" x14ac:dyDescent="0.15">
      <c r="A11" s="48" t="s">
        <v>87</v>
      </c>
      <c r="B11" s="47">
        <f>SUM( C11:K11)</f>
        <v>866</v>
      </c>
      <c r="C11" s="46">
        <v>332</v>
      </c>
      <c r="D11" s="46">
        <v>0</v>
      </c>
      <c r="E11" s="46">
        <v>85</v>
      </c>
      <c r="F11" s="46">
        <v>388</v>
      </c>
      <c r="G11" s="46">
        <v>0</v>
      </c>
      <c r="H11" s="46">
        <v>0</v>
      </c>
      <c r="I11" s="46">
        <v>0</v>
      </c>
      <c r="J11" s="46">
        <v>0</v>
      </c>
      <c r="K11" s="46">
        <v>61</v>
      </c>
      <c r="L11" s="46">
        <v>332</v>
      </c>
      <c r="M11" s="45">
        <v>534</v>
      </c>
    </row>
    <row r="12" spans="1:13" ht="15" customHeight="1" x14ac:dyDescent="0.15">
      <c r="A12" s="48" t="s">
        <v>86</v>
      </c>
      <c r="B12" s="47">
        <f>SUM( C12:K12)</f>
        <v>6181</v>
      </c>
      <c r="C12" s="46">
        <v>4212</v>
      </c>
      <c r="D12" s="46">
        <v>0</v>
      </c>
      <c r="E12" s="46">
        <v>33</v>
      </c>
      <c r="F12" s="46">
        <v>1735</v>
      </c>
      <c r="G12" s="46">
        <v>0</v>
      </c>
      <c r="H12" s="46">
        <v>0</v>
      </c>
      <c r="I12" s="46">
        <v>0</v>
      </c>
      <c r="J12" s="46">
        <v>201</v>
      </c>
      <c r="K12" s="46">
        <v>0</v>
      </c>
      <c r="L12" s="46">
        <v>4245</v>
      </c>
      <c r="M12" s="45">
        <v>1936</v>
      </c>
    </row>
    <row r="13" spans="1:13" ht="15" customHeight="1" x14ac:dyDescent="0.15">
      <c r="A13" s="48" t="s">
        <v>85</v>
      </c>
      <c r="B13" s="47">
        <f>SUM( C13:K13)</f>
        <v>3665</v>
      </c>
      <c r="C13" s="46">
        <v>3525</v>
      </c>
      <c r="D13" s="46">
        <v>0</v>
      </c>
      <c r="E13" s="46">
        <v>140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2848</v>
      </c>
      <c r="M13" s="45">
        <v>817</v>
      </c>
    </row>
    <row r="14" spans="1:13" ht="15" customHeight="1" x14ac:dyDescent="0.15">
      <c r="A14" s="48" t="s">
        <v>84</v>
      </c>
      <c r="B14" s="47">
        <f>SUM( C14:K14)</f>
        <v>5007</v>
      </c>
      <c r="C14" s="46">
        <v>2081</v>
      </c>
      <c r="D14" s="46">
        <v>0</v>
      </c>
      <c r="E14" s="46">
        <v>948</v>
      </c>
      <c r="F14" s="46">
        <v>179</v>
      </c>
      <c r="G14" s="46">
        <v>0</v>
      </c>
      <c r="H14" s="46">
        <v>0</v>
      </c>
      <c r="I14" s="46">
        <v>15</v>
      </c>
      <c r="J14" s="46">
        <v>369</v>
      </c>
      <c r="K14" s="46">
        <v>1415</v>
      </c>
      <c r="L14" s="46">
        <v>1627</v>
      </c>
      <c r="M14" s="45">
        <v>3380</v>
      </c>
    </row>
    <row r="15" spans="1:13" ht="15" customHeight="1" x14ac:dyDescent="0.15">
      <c r="A15" s="48" t="s">
        <v>83</v>
      </c>
      <c r="B15" s="47">
        <f>SUM( C15:K15)</f>
        <v>17553</v>
      </c>
      <c r="C15" s="46">
        <v>2434</v>
      </c>
      <c r="D15" s="46">
        <v>0</v>
      </c>
      <c r="E15" s="46">
        <v>0</v>
      </c>
      <c r="F15" s="46">
        <v>13273</v>
      </c>
      <c r="G15" s="46">
        <v>0</v>
      </c>
      <c r="H15" s="46">
        <v>113</v>
      </c>
      <c r="I15" s="46">
        <v>0</v>
      </c>
      <c r="J15" s="46">
        <v>1733</v>
      </c>
      <c r="K15" s="46">
        <v>0</v>
      </c>
      <c r="L15" s="46">
        <v>1907</v>
      </c>
      <c r="M15" s="45">
        <v>15646</v>
      </c>
    </row>
    <row r="16" spans="1:13" ht="15" customHeight="1" x14ac:dyDescent="0.15">
      <c r="A16" s="48" t="s">
        <v>82</v>
      </c>
      <c r="B16" s="47">
        <f>SUM( C16:K16)</f>
        <v>2391</v>
      </c>
      <c r="C16" s="46">
        <v>1426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865</v>
      </c>
      <c r="J16" s="46">
        <v>40</v>
      </c>
      <c r="K16" s="46">
        <v>60</v>
      </c>
      <c r="L16" s="46">
        <v>1431</v>
      </c>
      <c r="M16" s="45">
        <v>960</v>
      </c>
    </row>
    <row r="17" spans="1:13" ht="15" customHeight="1" x14ac:dyDescent="0.15">
      <c r="A17" s="48" t="s">
        <v>81</v>
      </c>
      <c r="B17" s="47">
        <f>SUM( C17:K17)</f>
        <v>11589</v>
      </c>
      <c r="C17" s="46">
        <v>6115</v>
      </c>
      <c r="D17" s="46">
        <v>397</v>
      </c>
      <c r="E17" s="46">
        <v>0</v>
      </c>
      <c r="F17" s="46">
        <v>1387</v>
      </c>
      <c r="G17" s="46">
        <v>0</v>
      </c>
      <c r="H17" s="46">
        <v>0</v>
      </c>
      <c r="I17" s="46">
        <v>1590</v>
      </c>
      <c r="J17" s="46">
        <v>1524</v>
      </c>
      <c r="K17" s="46">
        <v>576</v>
      </c>
      <c r="L17" s="46">
        <v>5483</v>
      </c>
      <c r="M17" s="45">
        <v>6106</v>
      </c>
    </row>
    <row r="18" spans="1:13" ht="15" customHeight="1" x14ac:dyDescent="0.15">
      <c r="A18" s="48" t="s">
        <v>80</v>
      </c>
      <c r="B18" s="47">
        <f>SUM( C18:K18)</f>
        <v>9218</v>
      </c>
      <c r="C18" s="46">
        <v>5564</v>
      </c>
      <c r="D18" s="46">
        <v>0</v>
      </c>
      <c r="E18" s="46">
        <v>0</v>
      </c>
      <c r="F18" s="46">
        <v>844</v>
      </c>
      <c r="G18" s="46">
        <v>91</v>
      </c>
      <c r="H18" s="46">
        <v>2011</v>
      </c>
      <c r="I18" s="46">
        <v>217</v>
      </c>
      <c r="J18" s="46">
        <v>491</v>
      </c>
      <c r="K18" s="46">
        <v>0</v>
      </c>
      <c r="L18" s="46">
        <v>5361</v>
      </c>
      <c r="M18" s="45">
        <v>3857</v>
      </c>
    </row>
    <row r="19" spans="1:13" ht="15" customHeight="1" x14ac:dyDescent="0.15">
      <c r="A19" s="48" t="s">
        <v>79</v>
      </c>
      <c r="B19" s="47">
        <f>SUM( C19:K19)</f>
        <v>1388</v>
      </c>
      <c r="C19" s="46">
        <v>942</v>
      </c>
      <c r="D19" s="46">
        <v>0</v>
      </c>
      <c r="E19" s="46">
        <v>429</v>
      </c>
      <c r="F19" s="46">
        <v>0</v>
      </c>
      <c r="G19" s="46">
        <v>0</v>
      </c>
      <c r="H19" s="46">
        <v>0</v>
      </c>
      <c r="I19" s="46">
        <v>0</v>
      </c>
      <c r="J19" s="46">
        <v>17</v>
      </c>
      <c r="K19" s="46">
        <v>0</v>
      </c>
      <c r="L19" s="46">
        <v>1371</v>
      </c>
      <c r="M19" s="45">
        <v>17</v>
      </c>
    </row>
    <row r="20" spans="1:13" ht="15" customHeight="1" x14ac:dyDescent="0.15">
      <c r="A20" s="48" t="s">
        <v>78</v>
      </c>
      <c r="B20" s="47">
        <f>SUM( C20:K20)</f>
        <v>4148</v>
      </c>
      <c r="C20" s="46">
        <v>3838</v>
      </c>
      <c r="D20" s="46">
        <v>66</v>
      </c>
      <c r="E20" s="46">
        <v>0</v>
      </c>
      <c r="F20" s="46">
        <v>215</v>
      </c>
      <c r="G20" s="46">
        <v>0</v>
      </c>
      <c r="H20" s="46">
        <v>0</v>
      </c>
      <c r="I20" s="46">
        <v>0</v>
      </c>
      <c r="J20" s="46">
        <v>0</v>
      </c>
      <c r="K20" s="46">
        <v>29</v>
      </c>
      <c r="L20" s="46">
        <v>3470</v>
      </c>
      <c r="M20" s="45">
        <v>678</v>
      </c>
    </row>
    <row r="21" spans="1:13" ht="15" customHeight="1" x14ac:dyDescent="0.15">
      <c r="A21" s="48" t="s">
        <v>77</v>
      </c>
      <c r="B21" s="47">
        <f>SUM( C21:K21)</f>
        <v>739</v>
      </c>
      <c r="C21" s="46">
        <v>609</v>
      </c>
      <c r="D21" s="46">
        <v>0</v>
      </c>
      <c r="E21" s="46">
        <v>0</v>
      </c>
      <c r="F21" s="46">
        <v>0</v>
      </c>
      <c r="G21" s="46">
        <v>130</v>
      </c>
      <c r="H21" s="46">
        <v>0</v>
      </c>
      <c r="I21" s="46">
        <v>0</v>
      </c>
      <c r="J21" s="46">
        <v>0</v>
      </c>
      <c r="K21" s="46">
        <v>0</v>
      </c>
      <c r="L21" s="46">
        <v>580</v>
      </c>
      <c r="M21" s="45">
        <v>159</v>
      </c>
    </row>
    <row r="22" spans="1:13" ht="15" customHeight="1" x14ac:dyDescent="0.15">
      <c r="A22" s="48" t="s">
        <v>76</v>
      </c>
      <c r="B22" s="47">
        <f>SUM( C22:K22)</f>
        <v>3260</v>
      </c>
      <c r="C22" s="46">
        <v>3245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15</v>
      </c>
      <c r="K22" s="46">
        <v>0</v>
      </c>
      <c r="L22" s="46">
        <v>1593</v>
      </c>
      <c r="M22" s="45">
        <v>1667</v>
      </c>
    </row>
    <row r="23" spans="1:13" ht="15" customHeight="1" x14ac:dyDescent="0.15">
      <c r="A23" s="48" t="s">
        <v>75</v>
      </c>
      <c r="B23" s="47">
        <f>SUM( C23:K23)</f>
        <v>1667</v>
      </c>
      <c r="C23" s="46">
        <v>985</v>
      </c>
      <c r="D23" s="46">
        <v>0</v>
      </c>
      <c r="E23" s="46">
        <v>0</v>
      </c>
      <c r="F23" s="46">
        <v>279</v>
      </c>
      <c r="G23" s="46">
        <v>261</v>
      </c>
      <c r="H23" s="46">
        <v>0</v>
      </c>
      <c r="I23" s="46">
        <v>0</v>
      </c>
      <c r="J23" s="46">
        <v>0</v>
      </c>
      <c r="K23" s="46">
        <v>142</v>
      </c>
      <c r="L23" s="46">
        <v>1246</v>
      </c>
      <c r="M23" s="45">
        <v>421</v>
      </c>
    </row>
    <row r="24" spans="1:13" ht="15" customHeight="1" x14ac:dyDescent="0.15">
      <c r="A24" s="48" t="s">
        <v>74</v>
      </c>
      <c r="B24" s="47">
        <f>SUM( C24:K24)</f>
        <v>410</v>
      </c>
      <c r="C24" s="46">
        <v>410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410</v>
      </c>
      <c r="M24" s="45">
        <v>0</v>
      </c>
    </row>
    <row r="25" spans="1:13" ht="15" customHeight="1" x14ac:dyDescent="0.15">
      <c r="A25" s="56" t="s">
        <v>73</v>
      </c>
      <c r="B25" s="55">
        <f>SUM( C25:K25)</f>
        <v>903</v>
      </c>
      <c r="C25" s="54">
        <v>903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640</v>
      </c>
      <c r="M25" s="53">
        <v>263</v>
      </c>
    </row>
    <row r="26" spans="1:13" ht="15" customHeight="1" x14ac:dyDescent="0.15">
      <c r="A26" s="52" t="s">
        <v>72</v>
      </c>
      <c r="B26" s="51">
        <f>SUM( C26:K26)</f>
        <v>144161</v>
      </c>
      <c r="C26" s="50">
        <v>78070</v>
      </c>
      <c r="D26" s="50">
        <v>1058</v>
      </c>
      <c r="E26" s="50">
        <v>24046</v>
      </c>
      <c r="F26" s="50">
        <v>22404</v>
      </c>
      <c r="G26" s="50">
        <v>805</v>
      </c>
      <c r="H26" s="50">
        <v>5867</v>
      </c>
      <c r="I26" s="50">
        <v>3098</v>
      </c>
      <c r="J26" s="50">
        <v>6288</v>
      </c>
      <c r="K26" s="50">
        <v>2525</v>
      </c>
      <c r="L26" s="50">
        <v>68982</v>
      </c>
      <c r="M26" s="49">
        <v>75179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3226</v>
      </c>
      <c r="C28" s="46">
        <v>2529</v>
      </c>
      <c r="D28" s="46">
        <v>0</v>
      </c>
      <c r="E28" s="46">
        <v>0</v>
      </c>
      <c r="F28" s="46">
        <v>61</v>
      </c>
      <c r="G28" s="46">
        <v>534</v>
      </c>
      <c r="H28" s="46">
        <v>0</v>
      </c>
      <c r="I28" s="46">
        <v>0</v>
      </c>
      <c r="J28" s="46">
        <v>0</v>
      </c>
      <c r="K28" s="46">
        <v>102</v>
      </c>
      <c r="L28" s="46">
        <v>1738</v>
      </c>
      <c r="M28" s="45">
        <v>1488</v>
      </c>
    </row>
    <row r="29" spans="1:13" ht="15" customHeight="1" x14ac:dyDescent="0.15">
      <c r="A29" s="56" t="s">
        <v>70</v>
      </c>
      <c r="B29" s="55">
        <f>SUM( C29:K29)</f>
        <v>617</v>
      </c>
      <c r="C29" s="54">
        <v>617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478</v>
      </c>
      <c r="M29" s="53">
        <v>139</v>
      </c>
    </row>
    <row r="30" spans="1:13" ht="15" customHeight="1" x14ac:dyDescent="0.15">
      <c r="A30" s="52" t="s">
        <v>69</v>
      </c>
      <c r="B30" s="51">
        <f>SUM( C30:K30)</f>
        <v>3843</v>
      </c>
      <c r="C30" s="50">
        <v>3146</v>
      </c>
      <c r="D30" s="50">
        <v>0</v>
      </c>
      <c r="E30" s="50">
        <v>0</v>
      </c>
      <c r="F30" s="50">
        <v>61</v>
      </c>
      <c r="G30" s="50">
        <v>534</v>
      </c>
      <c r="H30" s="50">
        <v>0</v>
      </c>
      <c r="I30" s="50">
        <v>0</v>
      </c>
      <c r="J30" s="50">
        <v>0</v>
      </c>
      <c r="K30" s="50">
        <v>102</v>
      </c>
      <c r="L30" s="50">
        <v>2216</v>
      </c>
      <c r="M30" s="49">
        <v>1627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1067</v>
      </c>
      <c r="C32" s="54">
        <v>756</v>
      </c>
      <c r="D32" s="54">
        <v>0</v>
      </c>
      <c r="E32" s="54">
        <v>0</v>
      </c>
      <c r="F32" s="54">
        <v>0</v>
      </c>
      <c r="G32" s="54">
        <v>0</v>
      </c>
      <c r="H32" s="54">
        <v>311</v>
      </c>
      <c r="I32" s="54">
        <v>0</v>
      </c>
      <c r="J32" s="54">
        <v>0</v>
      </c>
      <c r="K32" s="54">
        <v>0</v>
      </c>
      <c r="L32" s="54">
        <v>675</v>
      </c>
      <c r="M32" s="53">
        <v>392</v>
      </c>
    </row>
    <row r="33" spans="1:13" ht="15" customHeight="1" x14ac:dyDescent="0.15">
      <c r="A33" s="52" t="s">
        <v>67</v>
      </c>
      <c r="B33" s="51">
        <f>SUM( C33:K33)</f>
        <v>1067</v>
      </c>
      <c r="C33" s="50">
        <v>756</v>
      </c>
      <c r="D33" s="50">
        <v>0</v>
      </c>
      <c r="E33" s="50">
        <v>0</v>
      </c>
      <c r="F33" s="50">
        <v>0</v>
      </c>
      <c r="G33" s="50">
        <v>0</v>
      </c>
      <c r="H33" s="50">
        <v>311</v>
      </c>
      <c r="I33" s="50">
        <v>0</v>
      </c>
      <c r="J33" s="50">
        <v>0</v>
      </c>
      <c r="K33" s="50">
        <v>0</v>
      </c>
      <c r="L33" s="50">
        <v>675</v>
      </c>
      <c r="M33" s="49">
        <v>392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21531</v>
      </c>
      <c r="C35" s="46">
        <v>1467</v>
      </c>
      <c r="D35" s="46">
        <v>0</v>
      </c>
      <c r="E35" s="46">
        <v>0</v>
      </c>
      <c r="F35" s="46">
        <v>17027</v>
      </c>
      <c r="G35" s="46">
        <v>0</v>
      </c>
      <c r="H35" s="46">
        <v>0</v>
      </c>
      <c r="I35" s="46">
        <v>175</v>
      </c>
      <c r="J35" s="46">
        <v>2862</v>
      </c>
      <c r="K35" s="46">
        <v>0</v>
      </c>
      <c r="L35" s="46">
        <v>4504</v>
      </c>
      <c r="M35" s="45">
        <v>17027</v>
      </c>
    </row>
    <row r="36" spans="1:13" ht="15" customHeight="1" x14ac:dyDescent="0.15">
      <c r="A36" s="56" t="s">
        <v>65</v>
      </c>
      <c r="B36" s="55">
        <f>SUM( C36:K36)</f>
        <v>2015</v>
      </c>
      <c r="C36" s="54">
        <v>187</v>
      </c>
      <c r="D36" s="54">
        <v>0</v>
      </c>
      <c r="E36" s="54">
        <v>0</v>
      </c>
      <c r="F36" s="54">
        <v>1828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109</v>
      </c>
      <c r="M36" s="53">
        <v>1906</v>
      </c>
    </row>
    <row r="37" spans="1:13" ht="15" customHeight="1" x14ac:dyDescent="0.15">
      <c r="A37" s="52" t="s">
        <v>64</v>
      </c>
      <c r="B37" s="51">
        <f>SUM( C37:K37)</f>
        <v>23546</v>
      </c>
      <c r="C37" s="50">
        <v>1654</v>
      </c>
      <c r="D37" s="50">
        <v>0</v>
      </c>
      <c r="E37" s="50">
        <v>0</v>
      </c>
      <c r="F37" s="50">
        <v>18855</v>
      </c>
      <c r="G37" s="50">
        <v>0</v>
      </c>
      <c r="H37" s="50">
        <v>0</v>
      </c>
      <c r="I37" s="50">
        <v>175</v>
      </c>
      <c r="J37" s="50">
        <v>2862</v>
      </c>
      <c r="K37" s="50">
        <v>0</v>
      </c>
      <c r="L37" s="50">
        <v>4613</v>
      </c>
      <c r="M37" s="49">
        <v>18933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1090</v>
      </c>
      <c r="C39" s="46">
        <v>715</v>
      </c>
      <c r="D39" s="46">
        <v>0</v>
      </c>
      <c r="E39" s="46">
        <v>0</v>
      </c>
      <c r="F39" s="46">
        <v>0</v>
      </c>
      <c r="G39" s="46">
        <v>355</v>
      </c>
      <c r="H39" s="46">
        <v>0</v>
      </c>
      <c r="I39" s="46">
        <v>0</v>
      </c>
      <c r="J39" s="46">
        <v>20</v>
      </c>
      <c r="K39" s="46">
        <v>0</v>
      </c>
      <c r="L39" s="46">
        <v>149</v>
      </c>
      <c r="M39" s="45">
        <v>941</v>
      </c>
    </row>
    <row r="40" spans="1:13" ht="15" customHeight="1" x14ac:dyDescent="0.15">
      <c r="A40" s="48" t="s">
        <v>62</v>
      </c>
      <c r="B40" s="47">
        <f>SUM( C40:M40)</f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5">
        <v>0</v>
      </c>
    </row>
    <row r="41" spans="1:13" ht="15" customHeight="1" x14ac:dyDescent="0.15">
      <c r="A41" s="56" t="s">
        <v>61</v>
      </c>
      <c r="B41" s="55">
        <f>SUM( C41:K41)</f>
        <v>496</v>
      </c>
      <c r="C41" s="54">
        <v>496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496</v>
      </c>
      <c r="M41" s="53">
        <v>0</v>
      </c>
    </row>
    <row r="42" spans="1:13" ht="15" customHeight="1" x14ac:dyDescent="0.15">
      <c r="A42" s="52" t="s">
        <v>60</v>
      </c>
      <c r="B42" s="51">
        <f>SUM( C42:K42)</f>
        <v>1586</v>
      </c>
      <c r="C42" s="50">
        <v>1211</v>
      </c>
      <c r="D42" s="50">
        <v>0</v>
      </c>
      <c r="E42" s="50">
        <v>0</v>
      </c>
      <c r="F42" s="50">
        <v>0</v>
      </c>
      <c r="G42" s="50">
        <v>355</v>
      </c>
      <c r="H42" s="50">
        <v>0</v>
      </c>
      <c r="I42" s="50">
        <v>0</v>
      </c>
      <c r="J42" s="50">
        <v>20</v>
      </c>
      <c r="K42" s="50">
        <v>0</v>
      </c>
      <c r="L42" s="50">
        <v>645</v>
      </c>
      <c r="M42" s="49">
        <v>941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502</v>
      </c>
      <c r="C44" s="46">
        <v>502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405</v>
      </c>
      <c r="M44" s="45">
        <v>97</v>
      </c>
    </row>
    <row r="45" spans="1:13" ht="15" customHeight="1" x14ac:dyDescent="0.15">
      <c r="A45" s="48" t="s">
        <v>58</v>
      </c>
      <c r="B45" s="47">
        <f>SUM( C45:K45)</f>
        <v>461</v>
      </c>
      <c r="C45" s="46">
        <v>433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28</v>
      </c>
      <c r="K45" s="46">
        <v>0</v>
      </c>
      <c r="L45" s="46">
        <v>201</v>
      </c>
      <c r="M45" s="45">
        <v>260</v>
      </c>
    </row>
    <row r="46" spans="1:13" ht="15" customHeight="1" x14ac:dyDescent="0.15">
      <c r="A46" s="56" t="s">
        <v>57</v>
      </c>
      <c r="B46" s="55">
        <f>SUM( C46:K46)</f>
        <v>916</v>
      </c>
      <c r="C46" s="54">
        <v>864</v>
      </c>
      <c r="D46" s="54">
        <v>0</v>
      </c>
      <c r="E46" s="54">
        <v>0</v>
      </c>
      <c r="F46" s="54">
        <v>0</v>
      </c>
      <c r="G46" s="54">
        <v>0</v>
      </c>
      <c r="H46" s="54">
        <v>52</v>
      </c>
      <c r="I46" s="54">
        <v>0</v>
      </c>
      <c r="J46" s="54">
        <v>0</v>
      </c>
      <c r="K46" s="54">
        <v>0</v>
      </c>
      <c r="L46" s="54">
        <v>864</v>
      </c>
      <c r="M46" s="53">
        <v>52</v>
      </c>
    </row>
    <row r="47" spans="1:13" ht="15" customHeight="1" x14ac:dyDescent="0.15">
      <c r="A47" s="52" t="s">
        <v>56</v>
      </c>
      <c r="B47" s="51">
        <f>SUM( C47:K47)</f>
        <v>1879</v>
      </c>
      <c r="C47" s="50">
        <v>1799</v>
      </c>
      <c r="D47" s="50">
        <v>0</v>
      </c>
      <c r="E47" s="50">
        <v>0</v>
      </c>
      <c r="F47" s="50">
        <v>0</v>
      </c>
      <c r="G47" s="50">
        <v>0</v>
      </c>
      <c r="H47" s="50">
        <v>52</v>
      </c>
      <c r="I47" s="50">
        <v>0</v>
      </c>
      <c r="J47" s="50">
        <v>28</v>
      </c>
      <c r="K47" s="50">
        <v>0</v>
      </c>
      <c r="L47" s="50">
        <v>1470</v>
      </c>
      <c r="M47" s="49">
        <v>409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645</v>
      </c>
      <c r="C49" s="54">
        <v>645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645</v>
      </c>
      <c r="M49" s="53">
        <v>0</v>
      </c>
    </row>
    <row r="50" spans="1:13" ht="15" customHeight="1" x14ac:dyDescent="0.15">
      <c r="A50" s="52" t="s">
        <v>54</v>
      </c>
      <c r="B50" s="51">
        <f>SUM( C50:K50)</f>
        <v>645</v>
      </c>
      <c r="C50" s="50">
        <v>645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645</v>
      </c>
      <c r="M50" s="49">
        <v>0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641</v>
      </c>
      <c r="C52" s="46">
        <v>641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641</v>
      </c>
      <c r="M52" s="45">
        <v>0</v>
      </c>
    </row>
    <row r="53" spans="1:13" ht="15" customHeight="1" x14ac:dyDescent="0.15">
      <c r="A53" s="48" t="s">
        <v>52</v>
      </c>
      <c r="B53" s="47">
        <f>SUM( C53:K53)</f>
        <v>488</v>
      </c>
      <c r="C53" s="46">
        <v>488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488</v>
      </c>
      <c r="M53" s="45">
        <v>0</v>
      </c>
    </row>
    <row r="54" spans="1:13" ht="15" customHeight="1" x14ac:dyDescent="0.15">
      <c r="A54" s="48" t="s">
        <v>51</v>
      </c>
      <c r="B54" s="47">
        <f>SUM( C54:K54)</f>
        <v>601</v>
      </c>
      <c r="C54" s="46">
        <v>240</v>
      </c>
      <c r="D54" s="46">
        <v>361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601</v>
      </c>
      <c r="M54" s="45">
        <v>0</v>
      </c>
    </row>
    <row r="55" spans="1:13" ht="15" customHeight="1" x14ac:dyDescent="0.15">
      <c r="A55" s="48" t="s">
        <v>50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49</v>
      </c>
      <c r="B56" s="47">
        <f>SUM( C56:K56)</f>
        <v>258</v>
      </c>
      <c r="C56" s="46">
        <v>258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226</v>
      </c>
      <c r="M56" s="45">
        <v>32</v>
      </c>
    </row>
    <row r="57" spans="1:13" ht="15" customHeight="1" x14ac:dyDescent="0.15">
      <c r="A57" s="48" t="s">
        <v>48</v>
      </c>
      <c r="B57" s="47">
        <f>SUM( C57:K57)</f>
        <v>141</v>
      </c>
      <c r="C57" s="46">
        <v>141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141</v>
      </c>
      <c r="M57" s="45">
        <v>0</v>
      </c>
    </row>
    <row r="58" spans="1:13" ht="15" customHeight="1" x14ac:dyDescent="0.15">
      <c r="A58" s="56" t="s">
        <v>47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46</v>
      </c>
      <c r="B59" s="51">
        <f>SUM( C59:K59)</f>
        <v>2129</v>
      </c>
      <c r="C59" s="50">
        <v>1768</v>
      </c>
      <c r="D59" s="50">
        <v>361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2097</v>
      </c>
      <c r="M59" s="49">
        <v>32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713</v>
      </c>
      <c r="C61" s="54">
        <v>713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713</v>
      </c>
      <c r="M61" s="53">
        <v>0</v>
      </c>
    </row>
    <row r="62" spans="1:13" ht="15" customHeight="1" x14ac:dyDescent="0.15">
      <c r="A62" s="52" t="s">
        <v>44</v>
      </c>
      <c r="B62" s="51">
        <f>SUM( C62:K62)</f>
        <v>713</v>
      </c>
      <c r="C62" s="50">
        <v>713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713</v>
      </c>
      <c r="M62" s="49">
        <v>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C64:K64)</f>
        <v>32</v>
      </c>
      <c r="C64" s="54">
        <v>0</v>
      </c>
      <c r="D64" s="54">
        <v>0</v>
      </c>
      <c r="E64" s="54">
        <v>32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32</v>
      </c>
      <c r="M64" s="53">
        <v>0</v>
      </c>
    </row>
    <row r="65" spans="1:13" ht="15" customHeight="1" x14ac:dyDescent="0.15">
      <c r="A65" s="52" t="s">
        <v>42</v>
      </c>
      <c r="B65" s="51">
        <f>SUM( C65:K65)</f>
        <v>32</v>
      </c>
      <c r="C65" s="50">
        <v>0</v>
      </c>
      <c r="D65" s="50">
        <v>0</v>
      </c>
      <c r="E65" s="50">
        <v>32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32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35440</v>
      </c>
      <c r="C67" s="46">
        <v>11692</v>
      </c>
      <c r="D67" s="46">
        <v>361</v>
      </c>
      <c r="E67" s="46">
        <v>32</v>
      </c>
      <c r="F67" s="46">
        <v>18916</v>
      </c>
      <c r="G67" s="46">
        <v>889</v>
      </c>
      <c r="H67" s="46">
        <v>363</v>
      </c>
      <c r="I67" s="46">
        <v>175</v>
      </c>
      <c r="J67" s="46">
        <v>2910</v>
      </c>
      <c r="K67" s="46">
        <v>102</v>
      </c>
      <c r="L67" s="46">
        <v>13106</v>
      </c>
      <c r="M67" s="45">
        <v>22334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179601</v>
      </c>
      <c r="C69" s="42">
        <v>89762</v>
      </c>
      <c r="D69" s="42">
        <v>1419</v>
      </c>
      <c r="E69" s="42">
        <v>24078</v>
      </c>
      <c r="F69" s="42">
        <v>41320</v>
      </c>
      <c r="G69" s="42">
        <v>1694</v>
      </c>
      <c r="H69" s="42">
        <v>6230</v>
      </c>
      <c r="I69" s="42">
        <v>3273</v>
      </c>
      <c r="J69" s="42">
        <v>9198</v>
      </c>
      <c r="K69" s="42">
        <v>2627</v>
      </c>
      <c r="L69" s="42">
        <v>82088</v>
      </c>
      <c r="M69" s="41">
        <v>97513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89762</v>
      </c>
      <c r="C6" s="15">
        <f>SUM(D6:F6)</f>
        <v>1551</v>
      </c>
      <c r="D6" s="15">
        <v>1551</v>
      </c>
      <c r="E6" s="15">
        <v>0</v>
      </c>
      <c r="F6" s="15">
        <v>0</v>
      </c>
      <c r="G6" s="15">
        <f>SUM(H6:J6)</f>
        <v>88211</v>
      </c>
      <c r="H6" s="15">
        <v>22642</v>
      </c>
      <c r="I6" s="15">
        <v>1400</v>
      </c>
      <c r="J6" s="15">
        <v>64169</v>
      </c>
      <c r="K6" s="15">
        <v>72678</v>
      </c>
      <c r="L6" s="15">
        <f>SUM(M6:Q6)</f>
        <v>17084</v>
      </c>
      <c r="M6" s="15">
        <v>0</v>
      </c>
      <c r="N6" s="15">
        <v>3370</v>
      </c>
      <c r="O6" s="15">
        <v>13122</v>
      </c>
      <c r="P6" s="15">
        <v>0</v>
      </c>
      <c r="Q6" s="14">
        <v>592</v>
      </c>
    </row>
    <row r="7" spans="1:17" ht="15" customHeight="1" x14ac:dyDescent="0.15">
      <c r="A7" s="13" t="s">
        <v>10</v>
      </c>
      <c r="B7" s="12">
        <f>+C7+G7</f>
        <v>1419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1419</v>
      </c>
      <c r="H7" s="11">
        <v>0</v>
      </c>
      <c r="I7" s="11">
        <v>0</v>
      </c>
      <c r="J7" s="11">
        <v>1419</v>
      </c>
      <c r="K7" s="11">
        <v>1419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24078</v>
      </c>
      <c r="C8" s="11">
        <f>SUM(D8:F8)</f>
        <v>11</v>
      </c>
      <c r="D8" s="11">
        <v>0</v>
      </c>
      <c r="E8" s="11">
        <v>11</v>
      </c>
      <c r="F8" s="11">
        <v>0</v>
      </c>
      <c r="G8" s="11">
        <f>SUM(H8:J8)</f>
        <v>24067</v>
      </c>
      <c r="H8" s="11">
        <v>23574</v>
      </c>
      <c r="I8" s="11">
        <v>84</v>
      </c>
      <c r="J8" s="11">
        <v>409</v>
      </c>
      <c r="K8" s="11">
        <v>494</v>
      </c>
      <c r="L8" s="11">
        <f>SUM(M8:Q8)</f>
        <v>23584</v>
      </c>
      <c r="M8" s="11">
        <v>240</v>
      </c>
      <c r="N8" s="11">
        <v>0</v>
      </c>
      <c r="O8" s="11">
        <v>23344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41320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41320</v>
      </c>
      <c r="H9" s="11">
        <v>41091</v>
      </c>
      <c r="I9" s="11">
        <v>0</v>
      </c>
      <c r="J9" s="11">
        <v>229</v>
      </c>
      <c r="K9" s="11">
        <v>165</v>
      </c>
      <c r="L9" s="11">
        <f>SUM(M9:Q9)</f>
        <v>41155</v>
      </c>
      <c r="M9" s="11">
        <v>0</v>
      </c>
      <c r="N9" s="11">
        <v>1810</v>
      </c>
      <c r="O9" s="11">
        <v>39284</v>
      </c>
      <c r="P9" s="11">
        <v>0</v>
      </c>
      <c r="Q9" s="10">
        <v>61</v>
      </c>
    </row>
    <row r="10" spans="1:17" ht="15" customHeight="1" x14ac:dyDescent="0.15">
      <c r="A10" s="13" t="s">
        <v>7</v>
      </c>
      <c r="B10" s="12">
        <f>+C10+G10</f>
        <v>1694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1694</v>
      </c>
      <c r="H10" s="11">
        <v>1339</v>
      </c>
      <c r="I10" s="11">
        <v>0</v>
      </c>
      <c r="J10" s="11">
        <v>355</v>
      </c>
      <c r="K10" s="11">
        <v>482</v>
      </c>
      <c r="L10" s="11">
        <f>SUM(M10:Q10)</f>
        <v>1212</v>
      </c>
      <c r="M10" s="11">
        <v>0</v>
      </c>
      <c r="N10" s="11">
        <v>130</v>
      </c>
      <c r="O10" s="11">
        <v>706</v>
      </c>
      <c r="P10" s="11">
        <v>0</v>
      </c>
      <c r="Q10" s="10">
        <v>376</v>
      </c>
    </row>
    <row r="11" spans="1:17" ht="15" customHeight="1" x14ac:dyDescent="0.15">
      <c r="A11" s="13" t="s">
        <v>6</v>
      </c>
      <c r="B11" s="12">
        <f>+C11+G11</f>
        <v>6230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6230</v>
      </c>
      <c r="H11" s="11">
        <v>5908</v>
      </c>
      <c r="I11" s="11">
        <v>0</v>
      </c>
      <c r="J11" s="11">
        <v>322</v>
      </c>
      <c r="K11" s="11">
        <v>420</v>
      </c>
      <c r="L11" s="11">
        <f>SUM(M11:Q11)</f>
        <v>5810</v>
      </c>
      <c r="M11" s="11">
        <v>0</v>
      </c>
      <c r="N11" s="11">
        <v>0</v>
      </c>
      <c r="O11" s="11">
        <v>5697</v>
      </c>
      <c r="P11" s="11">
        <v>0</v>
      </c>
      <c r="Q11" s="10">
        <v>113</v>
      </c>
    </row>
    <row r="12" spans="1:17" ht="15" customHeight="1" x14ac:dyDescent="0.15">
      <c r="A12" s="13" t="s">
        <v>5</v>
      </c>
      <c r="B12" s="12">
        <f>+C12+G12</f>
        <v>3273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3273</v>
      </c>
      <c r="H12" s="11">
        <v>865</v>
      </c>
      <c r="I12" s="11">
        <v>885</v>
      </c>
      <c r="J12" s="11">
        <v>1523</v>
      </c>
      <c r="K12" s="11">
        <v>1523</v>
      </c>
      <c r="L12" s="11">
        <f>SUM(M12:Q12)</f>
        <v>1750</v>
      </c>
      <c r="M12" s="11">
        <v>0</v>
      </c>
      <c r="N12" s="11">
        <v>0</v>
      </c>
      <c r="O12" s="11">
        <v>1750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9198</v>
      </c>
      <c r="C13" s="11">
        <f>SUM(D13:F13)</f>
        <v>1417</v>
      </c>
      <c r="D13" s="11">
        <v>51</v>
      </c>
      <c r="E13" s="11">
        <v>1105</v>
      </c>
      <c r="F13" s="11">
        <v>261</v>
      </c>
      <c r="G13" s="11">
        <f>SUM(H13:J13)</f>
        <v>7781</v>
      </c>
      <c r="H13" s="11">
        <v>1524</v>
      </c>
      <c r="I13" s="11">
        <v>6237</v>
      </c>
      <c r="J13" s="11">
        <v>20</v>
      </c>
      <c r="K13" s="11">
        <v>4417</v>
      </c>
      <c r="L13" s="11">
        <f>SUM(M13:Q13)</f>
        <v>4781</v>
      </c>
      <c r="M13" s="11">
        <v>0</v>
      </c>
      <c r="N13" s="11">
        <v>2554</v>
      </c>
      <c r="O13" s="11">
        <v>2210</v>
      </c>
      <c r="P13" s="11">
        <v>0</v>
      </c>
      <c r="Q13" s="10">
        <v>17</v>
      </c>
    </row>
    <row r="14" spans="1:17" ht="15" customHeight="1" x14ac:dyDescent="0.15">
      <c r="A14" s="13" t="s">
        <v>3</v>
      </c>
      <c r="B14" s="12">
        <f>+C14+G14</f>
        <v>2627</v>
      </c>
      <c r="C14" s="11">
        <f>SUM(D14:F14)</f>
        <v>22</v>
      </c>
      <c r="D14" s="11">
        <v>0</v>
      </c>
      <c r="E14" s="11">
        <v>0</v>
      </c>
      <c r="F14" s="11">
        <v>22</v>
      </c>
      <c r="G14" s="11">
        <f>SUM(H14:J14)</f>
        <v>2605</v>
      </c>
      <c r="H14" s="11">
        <v>2012</v>
      </c>
      <c r="I14" s="11">
        <v>81</v>
      </c>
      <c r="J14" s="11">
        <v>512</v>
      </c>
      <c r="K14" s="11">
        <v>490</v>
      </c>
      <c r="L14" s="11">
        <f>SUM(M14:Q14)</f>
        <v>2137</v>
      </c>
      <c r="M14" s="11">
        <v>0</v>
      </c>
      <c r="N14" s="11">
        <v>11</v>
      </c>
      <c r="O14" s="11">
        <v>2089</v>
      </c>
      <c r="P14" s="11">
        <v>0</v>
      </c>
      <c r="Q14" s="10">
        <v>37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91181</v>
      </c>
      <c r="C16" s="11">
        <f>SUM(D16:F16)</f>
        <v>1551</v>
      </c>
      <c r="D16" s="11">
        <f>SUM(D6:D7)</f>
        <v>1551</v>
      </c>
      <c r="E16" s="11">
        <f>SUM(E6:E7)</f>
        <v>0</v>
      </c>
      <c r="F16" s="11">
        <f>SUM(F6:F7)</f>
        <v>0</v>
      </c>
      <c r="G16" s="11">
        <f>SUM(H16:J16)</f>
        <v>89630</v>
      </c>
      <c r="H16" s="11">
        <f>SUM(H6:H7)</f>
        <v>22642</v>
      </c>
      <c r="I16" s="11">
        <f>SUM(I6:I7)</f>
        <v>1400</v>
      </c>
      <c r="J16" s="11">
        <f>SUM(J6:J7)</f>
        <v>65588</v>
      </c>
      <c r="K16" s="11">
        <f>SUM(K6:K7)</f>
        <v>74097</v>
      </c>
      <c r="L16" s="11">
        <f>SUM(M16:Q16)</f>
        <v>17084</v>
      </c>
      <c r="M16" s="11">
        <f>SUM(M6:M7)</f>
        <v>0</v>
      </c>
      <c r="N16" s="11">
        <f>SUM(N6:N7)</f>
        <v>3370</v>
      </c>
      <c r="O16" s="11">
        <f>SUM(O6:O7)</f>
        <v>13122</v>
      </c>
      <c r="P16" s="11">
        <f>SUM(P6:P7)</f>
        <v>0</v>
      </c>
      <c r="Q16" s="10">
        <f>SUM(Q6:Q7)</f>
        <v>592</v>
      </c>
    </row>
    <row r="17" spans="1:17" ht="15" customHeight="1" x14ac:dyDescent="0.15">
      <c r="A17" s="13" t="s">
        <v>1</v>
      </c>
      <c r="B17" s="12">
        <f>+C17+G17</f>
        <v>88420</v>
      </c>
      <c r="C17" s="11">
        <f>SUM(D17:F17)</f>
        <v>1450</v>
      </c>
      <c r="D17" s="11">
        <f>SUM(D8:D14)</f>
        <v>51</v>
      </c>
      <c r="E17" s="11">
        <f>SUM(E8:E14)</f>
        <v>1116</v>
      </c>
      <c r="F17" s="11">
        <f>SUM(F8:F14)</f>
        <v>283</v>
      </c>
      <c r="G17" s="11">
        <f>SUM(H17:J17)</f>
        <v>86970</v>
      </c>
      <c r="H17" s="11">
        <f>SUM(H8:H14)</f>
        <v>76313</v>
      </c>
      <c r="I17" s="11">
        <f>SUM(I8:I14)</f>
        <v>7287</v>
      </c>
      <c r="J17" s="11">
        <f>SUM(J8:J14)</f>
        <v>3370</v>
      </c>
      <c r="K17" s="11">
        <f>SUM(K8:K14)</f>
        <v>7991</v>
      </c>
      <c r="L17" s="11">
        <f>SUM(M17:Q17)</f>
        <v>80429</v>
      </c>
      <c r="M17" s="11">
        <f>SUM(M8:M14)</f>
        <v>240</v>
      </c>
      <c r="N17" s="11">
        <f>SUM(N8:N14)</f>
        <v>4505</v>
      </c>
      <c r="O17" s="11">
        <f>SUM(O8:O14)</f>
        <v>75080</v>
      </c>
      <c r="P17" s="11">
        <f>SUM(P8:P14)</f>
        <v>0</v>
      </c>
      <c r="Q17" s="10">
        <f>SUM(Q8:Q14)</f>
        <v>604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179601</v>
      </c>
      <c r="C19" s="4">
        <f>SUM(D19:F19)</f>
        <v>3001</v>
      </c>
      <c r="D19" s="3">
        <f>SUM(D16:D17)</f>
        <v>1602</v>
      </c>
      <c r="E19" s="3">
        <f>SUM(E16:E17)</f>
        <v>1116</v>
      </c>
      <c r="F19" s="3">
        <f>SUM(F16:F17)</f>
        <v>283</v>
      </c>
      <c r="G19" s="4">
        <f>SUM(H19:J19)</f>
        <v>176600</v>
      </c>
      <c r="H19" s="3">
        <f>SUM(H16:H17)</f>
        <v>98955</v>
      </c>
      <c r="I19" s="3">
        <f>SUM(I16:I17)</f>
        <v>8687</v>
      </c>
      <c r="J19" s="3">
        <f>SUM(J16:J17)</f>
        <v>68958</v>
      </c>
      <c r="K19" s="4">
        <f>SUM(K16:K17)</f>
        <v>82088</v>
      </c>
      <c r="L19" s="3">
        <f>SUM(M19:Q19)</f>
        <v>97513</v>
      </c>
      <c r="M19" s="3">
        <f>SUM(M16:M17)</f>
        <v>240</v>
      </c>
      <c r="N19" s="3">
        <f>SUM(N16:N17)</f>
        <v>7875</v>
      </c>
      <c r="O19" s="3">
        <f>SUM(O16:O17)</f>
        <v>88202</v>
      </c>
      <c r="P19" s="3">
        <f>SUM(P16:P17)</f>
        <v>0</v>
      </c>
      <c r="Q19" s="2">
        <f>SUM(Q16:Q17)</f>
        <v>1196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1749969</v>
      </c>
      <c r="C6" s="15">
        <f>SUM(D6:F6)</f>
        <v>45180</v>
      </c>
      <c r="D6" s="15">
        <v>45180</v>
      </c>
      <c r="E6" s="15">
        <v>0</v>
      </c>
      <c r="F6" s="15">
        <v>0</v>
      </c>
      <c r="G6" s="15">
        <f>SUM(H6:J6)</f>
        <v>1704789</v>
      </c>
      <c r="H6" s="15">
        <v>310196</v>
      </c>
      <c r="I6" s="15">
        <v>26000</v>
      </c>
      <c r="J6" s="15">
        <v>1368593</v>
      </c>
      <c r="K6" s="15">
        <v>1331897</v>
      </c>
      <c r="L6" s="15">
        <f>SUM(M6:Q6)</f>
        <v>418072</v>
      </c>
      <c r="M6" s="15">
        <v>0</v>
      </c>
      <c r="N6" s="15">
        <v>73500</v>
      </c>
      <c r="O6" s="15">
        <v>340450</v>
      </c>
      <c r="P6" s="15">
        <v>0</v>
      </c>
      <c r="Q6" s="14">
        <v>4122</v>
      </c>
    </row>
    <row r="7" spans="1:17" ht="15" customHeight="1" x14ac:dyDescent="0.15">
      <c r="A7" s="13" t="s">
        <v>10</v>
      </c>
      <c r="B7" s="12">
        <f>+C7+G7</f>
        <v>35224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35224</v>
      </c>
      <c r="H7" s="11">
        <v>0</v>
      </c>
      <c r="I7" s="11">
        <v>0</v>
      </c>
      <c r="J7" s="11">
        <v>35224</v>
      </c>
      <c r="K7" s="11">
        <v>35224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285332</v>
      </c>
      <c r="C8" s="11">
        <f>SUM(D8:F8)</f>
        <v>493</v>
      </c>
      <c r="D8" s="11">
        <v>0</v>
      </c>
      <c r="E8" s="11">
        <v>493</v>
      </c>
      <c r="F8" s="11">
        <v>0</v>
      </c>
      <c r="G8" s="11">
        <f>SUM(H8:J8)</f>
        <v>284839</v>
      </c>
      <c r="H8" s="11">
        <v>280160</v>
      </c>
      <c r="I8" s="11">
        <v>800</v>
      </c>
      <c r="J8" s="11">
        <v>3879</v>
      </c>
      <c r="K8" s="11">
        <v>17449</v>
      </c>
      <c r="L8" s="11">
        <f>SUM(M8:Q8)</f>
        <v>267883</v>
      </c>
      <c r="M8" s="11">
        <v>1000</v>
      </c>
      <c r="N8" s="11">
        <v>0</v>
      </c>
      <c r="O8" s="11">
        <v>266883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675510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675510</v>
      </c>
      <c r="H9" s="11">
        <v>673810</v>
      </c>
      <c r="I9" s="11">
        <v>0</v>
      </c>
      <c r="J9" s="11">
        <v>1700</v>
      </c>
      <c r="K9" s="11">
        <v>4500</v>
      </c>
      <c r="L9" s="11">
        <f>SUM(M9:Q9)</f>
        <v>671010</v>
      </c>
      <c r="M9" s="11">
        <v>0</v>
      </c>
      <c r="N9" s="11">
        <v>74000</v>
      </c>
      <c r="O9" s="11">
        <v>596860</v>
      </c>
      <c r="P9" s="11">
        <v>0</v>
      </c>
      <c r="Q9" s="10">
        <v>150</v>
      </c>
    </row>
    <row r="10" spans="1:17" ht="15" customHeight="1" x14ac:dyDescent="0.15">
      <c r="A10" s="13" t="s">
        <v>7</v>
      </c>
      <c r="B10" s="12">
        <f>+C10+G10</f>
        <v>18320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18320</v>
      </c>
      <c r="H10" s="11">
        <v>16320</v>
      </c>
      <c r="I10" s="11">
        <v>0</v>
      </c>
      <c r="J10" s="11">
        <v>2000</v>
      </c>
      <c r="K10" s="11">
        <v>7000</v>
      </c>
      <c r="L10" s="11">
        <f>SUM(M10:Q10)</f>
        <v>11320</v>
      </c>
      <c r="M10" s="11">
        <v>0</v>
      </c>
      <c r="N10" s="11">
        <v>4200</v>
      </c>
      <c r="O10" s="11">
        <v>5620</v>
      </c>
      <c r="P10" s="11">
        <v>0</v>
      </c>
      <c r="Q10" s="10">
        <v>1500</v>
      </c>
    </row>
    <row r="11" spans="1:17" ht="15" customHeight="1" x14ac:dyDescent="0.15">
      <c r="A11" s="13" t="s">
        <v>6</v>
      </c>
      <c r="B11" s="12">
        <f>+C11+G11</f>
        <v>105600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105600</v>
      </c>
      <c r="H11" s="11">
        <v>99100</v>
      </c>
      <c r="I11" s="11">
        <v>0</v>
      </c>
      <c r="J11" s="11">
        <v>6500</v>
      </c>
      <c r="K11" s="11">
        <v>11300</v>
      </c>
      <c r="L11" s="11">
        <f>SUM(M11:Q11)</f>
        <v>94300</v>
      </c>
      <c r="M11" s="11">
        <v>0</v>
      </c>
      <c r="N11" s="11">
        <v>0</v>
      </c>
      <c r="O11" s="11">
        <v>93950</v>
      </c>
      <c r="P11" s="11">
        <v>0</v>
      </c>
      <c r="Q11" s="10">
        <v>350</v>
      </c>
    </row>
    <row r="12" spans="1:17" ht="15" customHeight="1" x14ac:dyDescent="0.15">
      <c r="A12" s="13" t="s">
        <v>5</v>
      </c>
      <c r="B12" s="12">
        <f>+C12+G12</f>
        <v>82150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82150</v>
      </c>
      <c r="H12" s="11">
        <v>17000</v>
      </c>
      <c r="I12" s="11">
        <v>25000</v>
      </c>
      <c r="J12" s="11">
        <v>40150</v>
      </c>
      <c r="K12" s="11">
        <v>40150</v>
      </c>
      <c r="L12" s="11">
        <f>SUM(M12:Q12)</f>
        <v>42000</v>
      </c>
      <c r="M12" s="11">
        <v>0</v>
      </c>
      <c r="N12" s="11">
        <v>0</v>
      </c>
      <c r="O12" s="11">
        <v>42000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215799</v>
      </c>
      <c r="C13" s="11">
        <f>SUM(D13:F13)</f>
        <v>65379</v>
      </c>
      <c r="D13" s="11">
        <v>1500</v>
      </c>
      <c r="E13" s="11">
        <v>54833</v>
      </c>
      <c r="F13" s="11">
        <v>9046</v>
      </c>
      <c r="G13" s="11">
        <f>SUM(H13:J13)</f>
        <v>150420</v>
      </c>
      <c r="H13" s="11">
        <v>32770</v>
      </c>
      <c r="I13" s="11">
        <v>117150</v>
      </c>
      <c r="J13" s="11">
        <v>500</v>
      </c>
      <c r="K13" s="11">
        <v>49333</v>
      </c>
      <c r="L13" s="11">
        <f>SUM(M13:Q13)</f>
        <v>166466</v>
      </c>
      <c r="M13" s="11">
        <v>0</v>
      </c>
      <c r="N13" s="11">
        <v>115000</v>
      </c>
      <c r="O13" s="11">
        <v>49966</v>
      </c>
      <c r="P13" s="11">
        <v>0</v>
      </c>
      <c r="Q13" s="10">
        <v>1500</v>
      </c>
    </row>
    <row r="14" spans="1:17" ht="15" customHeight="1" x14ac:dyDescent="0.15">
      <c r="A14" s="13" t="s">
        <v>3</v>
      </c>
      <c r="B14" s="12">
        <f>+C14+G14</f>
        <v>35490</v>
      </c>
      <c r="C14" s="11">
        <f>SUM(D14:F14)</f>
        <v>500</v>
      </c>
      <c r="D14" s="11">
        <v>0</v>
      </c>
      <c r="E14" s="11">
        <v>0</v>
      </c>
      <c r="F14" s="11">
        <v>500</v>
      </c>
      <c r="G14" s="11">
        <f>SUM(H14:J14)</f>
        <v>34990</v>
      </c>
      <c r="H14" s="11">
        <v>27340</v>
      </c>
      <c r="I14" s="11">
        <v>1300</v>
      </c>
      <c r="J14" s="11">
        <v>6350</v>
      </c>
      <c r="K14" s="11">
        <v>7910</v>
      </c>
      <c r="L14" s="11">
        <f>SUM(M14:Q14)</f>
        <v>27580</v>
      </c>
      <c r="M14" s="11">
        <v>0</v>
      </c>
      <c r="N14" s="11">
        <v>200</v>
      </c>
      <c r="O14" s="11">
        <v>27330</v>
      </c>
      <c r="P14" s="11">
        <v>0</v>
      </c>
      <c r="Q14" s="10">
        <v>50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1785193</v>
      </c>
      <c r="C16" s="11">
        <f>SUM(D16:F16)</f>
        <v>45180</v>
      </c>
      <c r="D16" s="11">
        <f>SUM(D6:D7)</f>
        <v>45180</v>
      </c>
      <c r="E16" s="11">
        <f>SUM(E6:E7)</f>
        <v>0</v>
      </c>
      <c r="F16" s="11">
        <f>SUM(F6:F7)</f>
        <v>0</v>
      </c>
      <c r="G16" s="11">
        <f>SUM(H16:J16)</f>
        <v>1740013</v>
      </c>
      <c r="H16" s="11">
        <f>SUM(H6:H7)</f>
        <v>310196</v>
      </c>
      <c r="I16" s="11">
        <f>SUM(I6:I7)</f>
        <v>26000</v>
      </c>
      <c r="J16" s="11">
        <f>SUM(J6:J7)</f>
        <v>1403817</v>
      </c>
      <c r="K16" s="11">
        <f>SUM(K6:K7)</f>
        <v>1367121</v>
      </c>
      <c r="L16" s="11">
        <f>SUM(M16:Q16)</f>
        <v>418072</v>
      </c>
      <c r="M16" s="11">
        <f>SUM(M6:M7)</f>
        <v>0</v>
      </c>
      <c r="N16" s="11">
        <f>SUM(N6:N7)</f>
        <v>73500</v>
      </c>
      <c r="O16" s="11">
        <f>SUM(O6:O7)</f>
        <v>340450</v>
      </c>
      <c r="P16" s="11">
        <f>SUM(P6:P7)</f>
        <v>0</v>
      </c>
      <c r="Q16" s="10">
        <f>SUM(Q6:Q7)</f>
        <v>4122</v>
      </c>
    </row>
    <row r="17" spans="1:17" ht="15" customHeight="1" x14ac:dyDescent="0.15">
      <c r="A17" s="13" t="s">
        <v>1</v>
      </c>
      <c r="B17" s="12">
        <f>+C17+G17</f>
        <v>1418201</v>
      </c>
      <c r="C17" s="11">
        <f>SUM(D17:F17)</f>
        <v>66372</v>
      </c>
      <c r="D17" s="11">
        <f>SUM(D8:D14)</f>
        <v>1500</v>
      </c>
      <c r="E17" s="11">
        <f>SUM(E8:E14)</f>
        <v>55326</v>
      </c>
      <c r="F17" s="11">
        <f>SUM(F8:F14)</f>
        <v>9546</v>
      </c>
      <c r="G17" s="11">
        <f>SUM(H17:J17)</f>
        <v>1351829</v>
      </c>
      <c r="H17" s="11">
        <f>SUM(H8:H14)</f>
        <v>1146500</v>
      </c>
      <c r="I17" s="11">
        <f>SUM(I8:I14)</f>
        <v>144250</v>
      </c>
      <c r="J17" s="11">
        <f>SUM(J8:J14)</f>
        <v>61079</v>
      </c>
      <c r="K17" s="11">
        <f>SUM(K8:K14)</f>
        <v>137642</v>
      </c>
      <c r="L17" s="11">
        <f>SUM(M17:Q17)</f>
        <v>1280559</v>
      </c>
      <c r="M17" s="11">
        <f>SUM(M8:M14)</f>
        <v>1000</v>
      </c>
      <c r="N17" s="11">
        <f>SUM(N8:N14)</f>
        <v>193400</v>
      </c>
      <c r="O17" s="11">
        <f>SUM(O8:O14)</f>
        <v>1082609</v>
      </c>
      <c r="P17" s="11">
        <f>SUM(P8:P14)</f>
        <v>0</v>
      </c>
      <c r="Q17" s="10">
        <f>SUM(Q8:Q14)</f>
        <v>3550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3203394</v>
      </c>
      <c r="C19" s="4">
        <f>SUM(D19:F19)</f>
        <v>111552</v>
      </c>
      <c r="D19" s="3">
        <f>SUM(D16:D17)</f>
        <v>46680</v>
      </c>
      <c r="E19" s="3">
        <f>SUM(E16:E17)</f>
        <v>55326</v>
      </c>
      <c r="F19" s="3">
        <f>SUM(F16:F17)</f>
        <v>9546</v>
      </c>
      <c r="G19" s="4">
        <f>SUM(H19:J19)</f>
        <v>3091842</v>
      </c>
      <c r="H19" s="3">
        <f>SUM(H16:H17)</f>
        <v>1456696</v>
      </c>
      <c r="I19" s="3">
        <f>SUM(I16:I17)</f>
        <v>170250</v>
      </c>
      <c r="J19" s="3">
        <f>SUM(J16:J17)</f>
        <v>1464896</v>
      </c>
      <c r="K19" s="4">
        <f>SUM(K16:K17)</f>
        <v>1504763</v>
      </c>
      <c r="L19" s="3">
        <f>SUM(M19:Q19)</f>
        <v>1698631</v>
      </c>
      <c r="M19" s="3">
        <f>SUM(M16:M17)</f>
        <v>1000</v>
      </c>
      <c r="N19" s="3">
        <f>SUM(N16:N17)</f>
        <v>266900</v>
      </c>
      <c r="O19" s="3">
        <f>SUM(O16:O17)</f>
        <v>1423059</v>
      </c>
      <c r="P19" s="3">
        <f>SUM(P16:P17)</f>
        <v>0</v>
      </c>
      <c r="Q19" s="2">
        <f>SUM(Q16:Q17)</f>
        <v>7672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2020-11-30T01:37:16Z</dcterms:modified>
</cp:coreProperties>
</file>