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(1)" sheetId="6" r:id="rId1"/>
    <sheet name="(2)" sheetId="5" r:id="rId2"/>
    <sheet name="(3)" sheetId="4" r:id="rId3"/>
    <sheet name="(4)" sheetId="3" r:id="rId4"/>
    <sheet name="(5)" sheetId="2" r:id="rId5"/>
  </sheets>
  <definedNames>
    <definedName name="_xlnm.Print_Titles" localSheetId="0">'(1)'!$1:$5</definedName>
    <definedName name="_xlnm.Print_Titles" localSheetId="1">'(2)'!$1:$4</definedName>
    <definedName name="_xlnm.Print_Titles" localSheetId="2">'(3)'!$1:$4</definedName>
    <definedName name="_xlnm.Print_Titles" localSheetId="3">'(4)'!$1:$4</definedName>
    <definedName name="_xlnm.Print_Titles" localSheetId="4">'(5)'!$1:$4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6" l="1"/>
  <c r="H6" i="6"/>
  <c r="B7" i="6"/>
  <c r="H7" i="6"/>
  <c r="B8" i="6"/>
  <c r="H8" i="6"/>
  <c r="B9" i="6"/>
  <c r="H9" i="6"/>
  <c r="B10" i="6"/>
  <c r="H10" i="6"/>
  <c r="B11" i="6"/>
  <c r="H11" i="6"/>
  <c r="B12" i="6"/>
  <c r="H12" i="6"/>
  <c r="B13" i="6"/>
  <c r="H13" i="6"/>
  <c r="B14" i="6"/>
  <c r="H14" i="6"/>
  <c r="B15" i="6"/>
  <c r="H15" i="6"/>
  <c r="B16" i="6"/>
  <c r="H16" i="6"/>
  <c r="B17" i="6"/>
  <c r="H17" i="6"/>
  <c r="B18" i="6"/>
  <c r="H18" i="6"/>
  <c r="B19" i="6"/>
  <c r="H19" i="6"/>
  <c r="B20" i="6"/>
  <c r="H20" i="6"/>
  <c r="B21" i="6"/>
  <c r="H21" i="6"/>
  <c r="B22" i="6"/>
  <c r="H22" i="6"/>
  <c r="B23" i="6"/>
  <c r="H23" i="6"/>
  <c r="B24" i="6"/>
  <c r="H24" i="6"/>
  <c r="B25" i="6"/>
  <c r="H25" i="6"/>
  <c r="B26" i="6"/>
  <c r="H26" i="6"/>
  <c r="B27" i="6"/>
  <c r="H27" i="6"/>
  <c r="B29" i="6"/>
  <c r="H29" i="6"/>
  <c r="B30" i="6"/>
  <c r="H30" i="6"/>
  <c r="B31" i="6"/>
  <c r="H31" i="6"/>
  <c r="B33" i="6"/>
  <c r="H33" i="6"/>
  <c r="B34" i="6"/>
  <c r="H34" i="6"/>
  <c r="B36" i="6"/>
  <c r="H36" i="6"/>
  <c r="B37" i="6"/>
  <c r="H37" i="6"/>
  <c r="B38" i="6"/>
  <c r="H38" i="6"/>
  <c r="B40" i="6"/>
  <c r="H40" i="6"/>
  <c r="B41" i="6"/>
  <c r="H41" i="6"/>
  <c r="B42" i="6"/>
  <c r="H42" i="6"/>
  <c r="B43" i="6"/>
  <c r="H43" i="6"/>
  <c r="B45" i="6"/>
  <c r="H45" i="6"/>
  <c r="B46" i="6"/>
  <c r="H46" i="6"/>
  <c r="B47" i="6"/>
  <c r="H47" i="6"/>
  <c r="B48" i="6"/>
  <c r="H48" i="6"/>
  <c r="B50" i="6"/>
  <c r="H50" i="6"/>
  <c r="B51" i="6"/>
  <c r="H51" i="6"/>
  <c r="B53" i="6"/>
  <c r="H53" i="6"/>
  <c r="B54" i="6"/>
  <c r="H54" i="6"/>
  <c r="B55" i="6"/>
  <c r="H55" i="6"/>
  <c r="B56" i="6"/>
  <c r="B57" i="6"/>
  <c r="H57" i="6"/>
  <c r="B58" i="6"/>
  <c r="H58" i="6"/>
  <c r="B59" i="6"/>
  <c r="H59" i="6"/>
  <c r="B60" i="6"/>
  <c r="H60" i="6"/>
  <c r="B62" i="6"/>
  <c r="H62" i="6"/>
  <c r="B63" i="6"/>
  <c r="H63" i="6"/>
  <c r="B65" i="6"/>
  <c r="B66" i="6"/>
  <c r="B68" i="6"/>
  <c r="H68" i="6"/>
  <c r="B70" i="6"/>
  <c r="H70" i="6"/>
  <c r="D5" i="5"/>
  <c r="C5" i="5" s="1"/>
  <c r="H5" i="5"/>
  <c r="M5" i="5"/>
  <c r="D6" i="5"/>
  <c r="D9" i="5" s="1"/>
  <c r="H6" i="5"/>
  <c r="H9" i="5" s="1"/>
  <c r="M6" i="5"/>
  <c r="M9" i="5" s="1"/>
  <c r="D7" i="5"/>
  <c r="C7" i="5" s="1"/>
  <c r="H7" i="5"/>
  <c r="M7" i="5"/>
  <c r="D8" i="5"/>
  <c r="C8" i="5" s="1"/>
  <c r="H8" i="5"/>
  <c r="M8" i="5"/>
  <c r="E9" i="5"/>
  <c r="F9" i="5"/>
  <c r="G9" i="5"/>
  <c r="I9" i="5"/>
  <c r="J9" i="5"/>
  <c r="K9" i="5"/>
  <c r="L9" i="5"/>
  <c r="N9" i="5"/>
  <c r="O9" i="5"/>
  <c r="P9" i="5"/>
  <c r="Q9" i="5"/>
  <c r="C10" i="5"/>
  <c r="D10" i="5"/>
  <c r="H10" i="5"/>
  <c r="M10" i="5"/>
  <c r="M14" i="5" s="1"/>
  <c r="D11" i="5"/>
  <c r="D14" i="5" s="1"/>
  <c r="H11" i="5"/>
  <c r="H14" i="5" s="1"/>
  <c r="M11" i="5"/>
  <c r="C12" i="5"/>
  <c r="D12" i="5"/>
  <c r="H12" i="5"/>
  <c r="M12" i="5"/>
  <c r="D13" i="5"/>
  <c r="C13" i="5" s="1"/>
  <c r="H13" i="5"/>
  <c r="M13" i="5"/>
  <c r="E14" i="5"/>
  <c r="F14" i="5"/>
  <c r="G14" i="5"/>
  <c r="I14" i="5"/>
  <c r="J14" i="5"/>
  <c r="K14" i="5"/>
  <c r="L14" i="5"/>
  <c r="N14" i="5"/>
  <c r="O14" i="5"/>
  <c r="P14" i="5"/>
  <c r="Q14" i="5"/>
  <c r="D5" i="4"/>
  <c r="C5" i="4" s="1"/>
  <c r="E5" i="4"/>
  <c r="F5" i="4"/>
  <c r="G5" i="4"/>
  <c r="K5" i="4"/>
  <c r="K9" i="4" s="1"/>
  <c r="D6" i="4"/>
  <c r="D9" i="4" s="1"/>
  <c r="E6" i="4"/>
  <c r="F6" i="4"/>
  <c r="G6" i="4"/>
  <c r="K6" i="4"/>
  <c r="D7" i="4"/>
  <c r="C7" i="4" s="1"/>
  <c r="E7" i="4"/>
  <c r="E9" i="4" s="1"/>
  <c r="F7" i="4"/>
  <c r="F9" i="4" s="1"/>
  <c r="G7" i="4"/>
  <c r="K7" i="4"/>
  <c r="D8" i="4"/>
  <c r="C8" i="4" s="1"/>
  <c r="E8" i="4"/>
  <c r="F8" i="4"/>
  <c r="G8" i="4"/>
  <c r="G9" i="4" s="1"/>
  <c r="K8" i="4"/>
  <c r="H9" i="4"/>
  <c r="I9" i="4"/>
  <c r="J9" i="4"/>
  <c r="L9" i="4"/>
  <c r="M9" i="4"/>
  <c r="N9" i="4"/>
  <c r="D10" i="4"/>
  <c r="C10" i="4" s="1"/>
  <c r="E10" i="4"/>
  <c r="E14" i="4" s="1"/>
  <c r="F10" i="4"/>
  <c r="F14" i="4" s="1"/>
  <c r="G10" i="4"/>
  <c r="K10" i="4"/>
  <c r="D11" i="4"/>
  <c r="C11" i="4" s="1"/>
  <c r="E11" i="4"/>
  <c r="F11" i="4"/>
  <c r="G11" i="4"/>
  <c r="G14" i="4" s="1"/>
  <c r="K11" i="4"/>
  <c r="K14" i="4" s="1"/>
  <c r="D12" i="4"/>
  <c r="C12" i="4" s="1"/>
  <c r="E12" i="4"/>
  <c r="F12" i="4"/>
  <c r="G12" i="4"/>
  <c r="K12" i="4"/>
  <c r="D13" i="4"/>
  <c r="D14" i="4" s="1"/>
  <c r="E13" i="4"/>
  <c r="F13" i="4"/>
  <c r="G13" i="4"/>
  <c r="K13" i="4"/>
  <c r="H14" i="4"/>
  <c r="I14" i="4"/>
  <c r="J14" i="4"/>
  <c r="L14" i="4"/>
  <c r="M14" i="4"/>
  <c r="N14" i="4"/>
  <c r="C5" i="3"/>
  <c r="E5" i="3"/>
  <c r="E6" i="3"/>
  <c r="C6" i="3" s="1"/>
  <c r="E7" i="3"/>
  <c r="E9" i="3" s="1"/>
  <c r="E8" i="3"/>
  <c r="C8" i="3" s="1"/>
  <c r="D9" i="3"/>
  <c r="F9" i="3"/>
  <c r="G9" i="3"/>
  <c r="H9" i="3"/>
  <c r="E10" i="3"/>
  <c r="C10" i="3" s="1"/>
  <c r="C11" i="3"/>
  <c r="E11" i="3"/>
  <c r="E12" i="3"/>
  <c r="C12" i="3" s="1"/>
  <c r="E13" i="3"/>
  <c r="E14" i="3" s="1"/>
  <c r="D14" i="3"/>
  <c r="F14" i="3"/>
  <c r="G14" i="3"/>
  <c r="H14" i="3"/>
  <c r="D5" i="2"/>
  <c r="H5" i="2"/>
  <c r="D7" i="2"/>
  <c r="C7" i="2" s="1"/>
  <c r="H7" i="2"/>
  <c r="H12" i="2" s="1"/>
  <c r="H14" i="2" s="1"/>
  <c r="D8" i="2"/>
  <c r="C8" i="2" s="1"/>
  <c r="H8" i="2"/>
  <c r="C9" i="2"/>
  <c r="D9" i="2"/>
  <c r="H9" i="2"/>
  <c r="D10" i="2"/>
  <c r="C10" i="2" s="1"/>
  <c r="H10" i="2"/>
  <c r="D11" i="2"/>
  <c r="C11" i="2" s="1"/>
  <c r="H11" i="2"/>
  <c r="E12" i="2"/>
  <c r="F12" i="2"/>
  <c r="F14" i="2" s="1"/>
  <c r="G12" i="2"/>
  <c r="I12" i="2"/>
  <c r="J12" i="2"/>
  <c r="J14" i="2" s="1"/>
  <c r="K12" i="2"/>
  <c r="E14" i="2"/>
  <c r="G14" i="2"/>
  <c r="I14" i="2"/>
  <c r="K14" i="2"/>
  <c r="D15" i="2"/>
  <c r="C15" i="2" s="1"/>
  <c r="H15" i="2"/>
  <c r="D17" i="2"/>
  <c r="C17" i="2" s="1"/>
  <c r="H17" i="2"/>
  <c r="H22" i="2" s="1"/>
  <c r="H24" i="2" s="1"/>
  <c r="D18" i="2"/>
  <c r="C18" i="2" s="1"/>
  <c r="H18" i="2"/>
  <c r="C19" i="2"/>
  <c r="D19" i="2"/>
  <c r="H19" i="2"/>
  <c r="D20" i="2"/>
  <c r="C20" i="2" s="1"/>
  <c r="H20" i="2"/>
  <c r="D21" i="2"/>
  <c r="C21" i="2" s="1"/>
  <c r="H21" i="2"/>
  <c r="E22" i="2"/>
  <c r="F22" i="2"/>
  <c r="F24" i="2" s="1"/>
  <c r="G22" i="2"/>
  <c r="I22" i="2"/>
  <c r="J22" i="2"/>
  <c r="J24" i="2" s="1"/>
  <c r="K22" i="2"/>
  <c r="E24" i="2"/>
  <c r="G24" i="2"/>
  <c r="I24" i="2"/>
  <c r="K24" i="2"/>
  <c r="C6" i="5" l="1"/>
  <c r="C9" i="5" s="1"/>
  <c r="C11" i="5"/>
  <c r="C14" i="5" s="1"/>
  <c r="C13" i="4"/>
  <c r="C14" i="4" s="1"/>
  <c r="C6" i="4"/>
  <c r="C9" i="4" s="1"/>
  <c r="C7" i="3"/>
  <c r="C9" i="3" s="1"/>
  <c r="C13" i="3"/>
  <c r="C14" i="3" s="1"/>
  <c r="C12" i="2"/>
  <c r="C22" i="2"/>
  <c r="C24" i="2" s="1"/>
  <c r="C5" i="2"/>
  <c r="C14" i="2" s="1"/>
  <c r="D22" i="2"/>
  <c r="D24" i="2" s="1"/>
  <c r="D12" i="2"/>
  <c r="D14" i="2" s="1"/>
</calcChain>
</file>

<file path=xl/sharedStrings.xml><?xml version="1.0" encoding="utf-8"?>
<sst xmlns="http://schemas.openxmlformats.org/spreadsheetml/2006/main" count="203" uniqueCount="109">
  <si>
    <t>合計</t>
    <rPh sb="0" eb="2">
      <t>ゴウケイ</t>
    </rPh>
    <phoneticPr fontId="4"/>
  </si>
  <si>
    <r>
      <t>(㎡</t>
    </r>
    <r>
      <rPr>
        <sz val="9"/>
        <rFont val="ＭＳ ゴシック"/>
        <family val="3"/>
        <charset val="128"/>
      </rPr>
      <t>)</t>
    </r>
    <phoneticPr fontId="4"/>
  </si>
  <si>
    <t>非木造　計</t>
    <rPh sb="0" eb="1">
      <t>ヒ</t>
    </rPh>
    <rPh sb="1" eb="3">
      <t>モクゾウ</t>
    </rPh>
    <rPh sb="4" eb="5">
      <t>ケイ</t>
    </rPh>
    <phoneticPr fontId="4"/>
  </si>
  <si>
    <t>その他</t>
    <rPh sb="0" eb="3">
      <t>ソノタ</t>
    </rPh>
    <phoneticPr fontId="4"/>
  </si>
  <si>
    <t>コンクリートブロック造</t>
    <rPh sb="10" eb="11">
      <t>ゾウ</t>
    </rPh>
    <phoneticPr fontId="4"/>
  </si>
  <si>
    <t>鉄骨造</t>
    <rPh sb="0" eb="2">
      <t>テッコツ</t>
    </rPh>
    <rPh sb="2" eb="3">
      <t>ゾウ</t>
    </rPh>
    <phoneticPr fontId="4"/>
  </si>
  <si>
    <t>鉄筋コンクリート造</t>
    <rPh sb="0" eb="2">
      <t>テッキン</t>
    </rPh>
    <rPh sb="8" eb="9">
      <t>ゾウ</t>
    </rPh>
    <phoneticPr fontId="4"/>
  </si>
  <si>
    <t>鉄筋鉄骨コンクリート造</t>
    <rPh sb="0" eb="2">
      <t>テッキン</t>
    </rPh>
    <rPh sb="2" eb="4">
      <t>テッコツ</t>
    </rPh>
    <rPh sb="10" eb="11">
      <t>ゾウ</t>
    </rPh>
    <phoneticPr fontId="4"/>
  </si>
  <si>
    <t>床面積</t>
    <rPh sb="0" eb="3">
      <t>ユカメンセキ</t>
    </rPh>
    <phoneticPr fontId="4"/>
  </si>
  <si>
    <t>木造</t>
    <rPh sb="0" eb="2">
      <t>モクゾウ</t>
    </rPh>
    <phoneticPr fontId="4"/>
  </si>
  <si>
    <t>鉄骨鉄筋コンクリート造</t>
    <rPh sb="0" eb="1">
      <t>テッキン</t>
    </rPh>
    <rPh sb="1" eb="2">
      <t>テッコツ</t>
    </rPh>
    <rPh sb="2" eb="4">
      <t>テッキン</t>
    </rPh>
    <rPh sb="10" eb="11">
      <t>ゾウ</t>
    </rPh>
    <phoneticPr fontId="4"/>
  </si>
  <si>
    <t>住宅戸数</t>
    <rPh sb="0" eb="2">
      <t>ジュウタク</t>
    </rPh>
    <rPh sb="2" eb="4">
      <t>コスウ</t>
    </rPh>
    <phoneticPr fontId="4"/>
  </si>
  <si>
    <t>個人</t>
    <rPh sb="0" eb="2">
      <t>コジン</t>
    </rPh>
    <phoneticPr fontId="4"/>
  </si>
  <si>
    <t>団体</t>
    <rPh sb="0" eb="2">
      <t>ダンタイ</t>
    </rPh>
    <phoneticPr fontId="4"/>
  </si>
  <si>
    <t>会社</t>
    <rPh sb="0" eb="2">
      <t>カイシャ</t>
    </rPh>
    <phoneticPr fontId="4"/>
  </si>
  <si>
    <t>民間計</t>
    <rPh sb="0" eb="2">
      <t>ミンカン</t>
    </rPh>
    <rPh sb="2" eb="3">
      <t>ケイ</t>
    </rPh>
    <phoneticPr fontId="4"/>
  </si>
  <si>
    <t>市町村</t>
    <rPh sb="0" eb="3">
      <t>シチョウソン</t>
    </rPh>
    <phoneticPr fontId="4"/>
  </si>
  <si>
    <t>県</t>
    <rPh sb="0" eb="1">
      <t>ケン</t>
    </rPh>
    <phoneticPr fontId="4"/>
  </si>
  <si>
    <t>国</t>
    <rPh sb="0" eb="1">
      <t>クニ</t>
    </rPh>
    <phoneticPr fontId="4"/>
  </si>
  <si>
    <t>公共計</t>
    <rPh sb="0" eb="2">
      <t>コウキョウ</t>
    </rPh>
    <rPh sb="2" eb="3">
      <t>ケイ</t>
    </rPh>
    <phoneticPr fontId="4"/>
  </si>
  <si>
    <t>民　　　間</t>
    <rPh sb="0" eb="5">
      <t>ミンカン</t>
    </rPh>
    <phoneticPr fontId="4"/>
  </si>
  <si>
    <t>公　　　共</t>
    <rPh sb="0" eb="5">
      <t>コウキョウ</t>
    </rPh>
    <phoneticPr fontId="4"/>
  </si>
  <si>
    <t>令和  2年  9月分</t>
    <phoneticPr fontId="4"/>
  </si>
  <si>
    <t>着工新設住宅概報（５）</t>
    <rPh sb="0" eb="2">
      <t>チャッコウ</t>
    </rPh>
    <rPh sb="2" eb="4">
      <t>シンセツ</t>
    </rPh>
    <rPh sb="4" eb="6">
      <t>ジュウタク</t>
    </rPh>
    <rPh sb="6" eb="7">
      <t>ガイ</t>
    </rPh>
    <rPh sb="7" eb="8">
      <t>ホウ</t>
    </rPh>
    <phoneticPr fontId="4"/>
  </si>
  <si>
    <t>（県市町村名）岐阜県</t>
    <phoneticPr fontId="4"/>
  </si>
  <si>
    <t>合　　　計</t>
    <rPh sb="0" eb="5">
      <t>ゴウケイ</t>
    </rPh>
    <phoneticPr fontId="4"/>
  </si>
  <si>
    <t>分譲住宅</t>
    <rPh sb="0" eb="2">
      <t>ブンジョウ</t>
    </rPh>
    <rPh sb="2" eb="4">
      <t>ジュウタク</t>
    </rPh>
    <phoneticPr fontId="4"/>
  </si>
  <si>
    <t>給与住宅</t>
    <rPh sb="0" eb="2">
      <t>キュウヨ</t>
    </rPh>
    <rPh sb="2" eb="4">
      <t>ジュウタク</t>
    </rPh>
    <phoneticPr fontId="4"/>
  </si>
  <si>
    <t>貸家</t>
    <rPh sb="0" eb="2">
      <t>カシヤ</t>
    </rPh>
    <phoneticPr fontId="4"/>
  </si>
  <si>
    <t>持家</t>
    <rPh sb="0" eb="2">
      <t>モチイエ</t>
    </rPh>
    <phoneticPr fontId="4"/>
  </si>
  <si>
    <t>計</t>
    <rPh sb="0" eb="1">
      <t>ケイ</t>
    </rPh>
    <phoneticPr fontId="4"/>
  </si>
  <si>
    <t>枠組壁工法</t>
    <rPh sb="0" eb="1">
      <t>ワク</t>
    </rPh>
    <rPh sb="1" eb="2">
      <t>グ</t>
    </rPh>
    <rPh sb="2" eb="3">
      <t>カベ</t>
    </rPh>
    <rPh sb="3" eb="5">
      <t>コウホウ</t>
    </rPh>
    <phoneticPr fontId="4"/>
  </si>
  <si>
    <t>プレハブ</t>
    <phoneticPr fontId="4"/>
  </si>
  <si>
    <t>着工新設住宅概報（４）</t>
    <rPh sb="0" eb="2">
      <t>チャッコウ</t>
    </rPh>
    <rPh sb="2" eb="4">
      <t>シンセツ</t>
    </rPh>
    <rPh sb="4" eb="6">
      <t>ジュウタク</t>
    </rPh>
    <rPh sb="6" eb="7">
      <t>ガイ</t>
    </rPh>
    <rPh sb="7" eb="8">
      <t>ホウ</t>
    </rPh>
    <phoneticPr fontId="4"/>
  </si>
  <si>
    <t>共同住宅</t>
    <rPh sb="0" eb="2">
      <t>キョウドウ</t>
    </rPh>
    <rPh sb="2" eb="4">
      <t>ジュウタク</t>
    </rPh>
    <phoneticPr fontId="4"/>
  </si>
  <si>
    <t>長屋建</t>
    <rPh sb="0" eb="2">
      <t>ナガヤ</t>
    </rPh>
    <rPh sb="2" eb="3">
      <t>タ</t>
    </rPh>
    <phoneticPr fontId="4"/>
  </si>
  <si>
    <t>一戸建</t>
    <rPh sb="0" eb="2">
      <t>イッコ</t>
    </rPh>
    <rPh sb="2" eb="3">
      <t>ダ</t>
    </rPh>
    <phoneticPr fontId="4"/>
  </si>
  <si>
    <t>非　木　造</t>
    <rPh sb="0" eb="1">
      <t>ヒ</t>
    </rPh>
    <rPh sb="2" eb="5">
      <t>モクゾウ</t>
    </rPh>
    <phoneticPr fontId="4"/>
  </si>
  <si>
    <t>木　　　造</t>
    <rPh sb="0" eb="5">
      <t>モクゾウ</t>
    </rPh>
    <phoneticPr fontId="4"/>
  </si>
  <si>
    <t>着工新設住宅概報（３）</t>
    <rPh sb="0" eb="2">
      <t>チャッコウ</t>
    </rPh>
    <rPh sb="2" eb="4">
      <t>シンセツ</t>
    </rPh>
    <rPh sb="4" eb="6">
      <t>ジュウタク</t>
    </rPh>
    <rPh sb="6" eb="7">
      <t>ガイ</t>
    </rPh>
    <rPh sb="7" eb="8">
      <t>ホウ</t>
    </rPh>
    <phoneticPr fontId="4"/>
  </si>
  <si>
    <t>公団</t>
    <rPh sb="0" eb="2">
      <t>コウダン</t>
    </rPh>
    <phoneticPr fontId="4"/>
  </si>
  <si>
    <t>公庫</t>
    <rPh sb="0" eb="2">
      <t>コウコ</t>
    </rPh>
    <phoneticPr fontId="4"/>
  </si>
  <si>
    <t>公営</t>
    <rPh sb="0" eb="2">
      <t>コウエイ</t>
    </rPh>
    <phoneticPr fontId="4"/>
  </si>
  <si>
    <t>による住宅</t>
    <rPh sb="3" eb="5">
      <t>ジュウタク</t>
    </rPh>
    <phoneticPr fontId="4"/>
  </si>
  <si>
    <t>公的資金による住宅</t>
    <rPh sb="0" eb="2">
      <t>コウテキ</t>
    </rPh>
    <rPh sb="2" eb="4">
      <t>シキン</t>
    </rPh>
    <rPh sb="7" eb="9">
      <t>ジュウタク</t>
    </rPh>
    <phoneticPr fontId="4"/>
  </si>
  <si>
    <t>民間資金</t>
    <rPh sb="0" eb="2">
      <t>ミンカン</t>
    </rPh>
    <rPh sb="2" eb="4">
      <t>シキン</t>
    </rPh>
    <phoneticPr fontId="4"/>
  </si>
  <si>
    <t>着工新設住宅概報（２）</t>
    <rPh sb="0" eb="2">
      <t>チャッコウ</t>
    </rPh>
    <rPh sb="2" eb="4">
      <t>シンセツ</t>
    </rPh>
    <rPh sb="4" eb="6">
      <t>ジュウタク</t>
    </rPh>
    <rPh sb="6" eb="7">
      <t>ガイ</t>
    </rPh>
    <rPh sb="7" eb="8">
      <t>ホウ</t>
    </rPh>
    <phoneticPr fontId="4"/>
  </si>
  <si>
    <t>合　計</t>
  </si>
  <si>
    <t>町村計</t>
  </si>
  <si>
    <t>大野郡計</t>
  </si>
  <si>
    <t>白川村</t>
  </si>
  <si>
    <t>可児郡計</t>
    <phoneticPr fontId="4"/>
  </si>
  <si>
    <t>御嵩町</t>
  </si>
  <si>
    <t>加茂郡計</t>
    <phoneticPr fontId="4"/>
  </si>
  <si>
    <t>東白川村</t>
  </si>
  <si>
    <t>白川町</t>
  </si>
  <si>
    <t>八百津町</t>
  </si>
  <si>
    <t>七宗町</t>
  </si>
  <si>
    <t>川辺町</t>
  </si>
  <si>
    <t>富加町</t>
  </si>
  <si>
    <t>坂祝町</t>
  </si>
  <si>
    <t>本巣郡計</t>
    <phoneticPr fontId="4"/>
  </si>
  <si>
    <t>北方町</t>
  </si>
  <si>
    <t>揖斐郡計</t>
    <phoneticPr fontId="4"/>
  </si>
  <si>
    <t>池田町</t>
  </si>
  <si>
    <t>大野町</t>
  </si>
  <si>
    <t>揖斐川町</t>
  </si>
  <si>
    <t>安八郡計</t>
    <phoneticPr fontId="4"/>
  </si>
  <si>
    <t>安八町</t>
  </si>
  <si>
    <t>輪之内町</t>
  </si>
  <si>
    <t>神戸町</t>
  </si>
  <si>
    <t>不破郡計</t>
    <phoneticPr fontId="4"/>
  </si>
  <si>
    <t>関ヶ原町</t>
  </si>
  <si>
    <t>垂井町</t>
  </si>
  <si>
    <t>養老郡計</t>
    <phoneticPr fontId="4"/>
  </si>
  <si>
    <t>養老町</t>
  </si>
  <si>
    <t>羽島郡計</t>
    <phoneticPr fontId="4"/>
  </si>
  <si>
    <t>笠松町</t>
  </si>
  <si>
    <t>岐南町</t>
  </si>
  <si>
    <t>市　計</t>
    <phoneticPr fontId="4"/>
  </si>
  <si>
    <t>海津市</t>
  </si>
  <si>
    <t>下呂市</t>
  </si>
  <si>
    <t>郡上市</t>
  </si>
  <si>
    <t>本巣市</t>
  </si>
  <si>
    <t>飛騨市</t>
  </si>
  <si>
    <t>瑞穂市</t>
  </si>
  <si>
    <t>山県市</t>
  </si>
  <si>
    <t>可児市</t>
  </si>
  <si>
    <t>各務原市</t>
  </si>
  <si>
    <t>土岐市</t>
  </si>
  <si>
    <t>美濃加茂市</t>
  </si>
  <si>
    <t>恵那市</t>
  </si>
  <si>
    <t>羽島市</t>
  </si>
  <si>
    <t>瑞浪市</t>
  </si>
  <si>
    <t>美濃市</t>
  </si>
  <si>
    <t>中津川市</t>
  </si>
  <si>
    <t>関市</t>
  </si>
  <si>
    <t>多治見市</t>
  </si>
  <si>
    <t>高山市</t>
  </si>
  <si>
    <t>大垣市</t>
  </si>
  <si>
    <t>岐阜市</t>
  </si>
  <si>
    <t>非木造</t>
    <rPh sb="0" eb="1">
      <t>ヒ</t>
    </rPh>
    <rPh sb="1" eb="3">
      <t>モクゾウ</t>
    </rPh>
    <phoneticPr fontId="4"/>
  </si>
  <si>
    <t>公的資金</t>
    <rPh sb="0" eb="2">
      <t>コウテキ</t>
    </rPh>
    <rPh sb="2" eb="4">
      <t>シキン</t>
    </rPh>
    <phoneticPr fontId="4"/>
  </si>
  <si>
    <t>民間</t>
    <rPh sb="0" eb="2">
      <t>ミンカン</t>
    </rPh>
    <phoneticPr fontId="4"/>
  </si>
  <si>
    <t>建て方別・構造別戸数内訳表</t>
    <rPh sb="0" eb="3">
      <t>タテカタ</t>
    </rPh>
    <rPh sb="3" eb="4">
      <t>ベツ</t>
    </rPh>
    <rPh sb="5" eb="7">
      <t>コウゾウ</t>
    </rPh>
    <rPh sb="7" eb="8">
      <t>ベツ</t>
    </rPh>
    <rPh sb="8" eb="10">
      <t>コスウ</t>
    </rPh>
    <rPh sb="10" eb="12">
      <t>ウチワケ</t>
    </rPh>
    <rPh sb="12" eb="13">
      <t>ヒョウ</t>
    </rPh>
    <phoneticPr fontId="4"/>
  </si>
  <si>
    <t>資金別戸数内訳表</t>
    <rPh sb="0" eb="2">
      <t>シキン</t>
    </rPh>
    <rPh sb="2" eb="3">
      <t>ベツ</t>
    </rPh>
    <rPh sb="3" eb="5">
      <t>コスウ</t>
    </rPh>
    <rPh sb="5" eb="7">
      <t>ウチワケ</t>
    </rPh>
    <rPh sb="7" eb="8">
      <t>ヒョウ</t>
    </rPh>
    <phoneticPr fontId="4"/>
  </si>
  <si>
    <t>利用関係別戸数内訳表</t>
    <rPh sb="0" eb="2">
      <t>リヨウ</t>
    </rPh>
    <rPh sb="2" eb="4">
      <t>カンケイ</t>
    </rPh>
    <rPh sb="4" eb="5">
      <t>ベツ</t>
    </rPh>
    <rPh sb="5" eb="7">
      <t>コスウ</t>
    </rPh>
    <rPh sb="7" eb="9">
      <t>ウチワケ</t>
    </rPh>
    <rPh sb="9" eb="10">
      <t>ヒョウ</t>
    </rPh>
    <phoneticPr fontId="4"/>
  </si>
  <si>
    <t>単位：戸</t>
    <rPh sb="0" eb="2">
      <t>タンイ</t>
    </rPh>
    <rPh sb="3" eb="4">
      <t>ト</t>
    </rPh>
    <phoneticPr fontId="4"/>
  </si>
  <si>
    <t>着工新設住宅概報（１）</t>
    <rPh sb="0" eb="2">
      <t>チャッコウ</t>
    </rPh>
    <rPh sb="2" eb="4">
      <t>シンセツ</t>
    </rPh>
    <rPh sb="4" eb="6">
      <t>ジュウタク</t>
    </rPh>
    <rPh sb="6" eb="7">
      <t>ガイ</t>
    </rPh>
    <rPh sb="7" eb="8">
      <t>ホウ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</si>
</sst>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"/>
  </numFmts>
  <fonts count="7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2" fillId="0" borderId="0" xfId="1" applyFont="1" applyAlignment="1">
      <alignment shrinkToFit="1"/>
    </xf>
    <xf numFmtId="176" fontId="2" fillId="0" borderId="1" xfId="1" applyNumberFormat="1" applyFont="1" applyBorder="1" applyAlignment="1">
      <alignment shrinkToFit="1"/>
    </xf>
    <xf numFmtId="176" fontId="2" fillId="0" borderId="2" xfId="1" applyNumberFormat="1" applyFont="1" applyBorder="1" applyAlignment="1">
      <alignment shrinkToFit="1"/>
    </xf>
    <xf numFmtId="0" fontId="2" fillId="0" borderId="1" xfId="1" applyFont="1" applyBorder="1" applyAlignment="1">
      <alignment horizontal="center" shrinkToFit="1"/>
    </xf>
    <xf numFmtId="0" fontId="2" fillId="0" borderId="3" xfId="1" applyFont="1" applyBorder="1" applyAlignment="1">
      <alignment horizontal="center" shrinkToFit="1"/>
    </xf>
    <xf numFmtId="176" fontId="2" fillId="0" borderId="4" xfId="1" applyNumberFormat="1" applyFont="1" applyBorder="1" applyAlignment="1">
      <alignment shrinkToFit="1"/>
    </xf>
    <xf numFmtId="176" fontId="2" fillId="0" borderId="5" xfId="1" applyNumberFormat="1" applyFont="1" applyBorder="1" applyAlignment="1">
      <alignment shrinkToFit="1"/>
    </xf>
    <xf numFmtId="0" fontId="2" fillId="0" borderId="4" xfId="1" applyFont="1" applyBorder="1" applyAlignment="1">
      <alignment shrinkToFit="1"/>
    </xf>
    <xf numFmtId="0" fontId="2" fillId="0" borderId="6" xfId="1" applyFont="1" applyBorder="1" applyAlignment="1">
      <alignment horizontal="center" shrinkToFit="1"/>
    </xf>
    <xf numFmtId="176" fontId="2" fillId="0" borderId="7" xfId="1" applyNumberFormat="1" applyFont="1" applyBorder="1" applyAlignment="1">
      <alignment shrinkToFit="1"/>
    </xf>
    <xf numFmtId="176" fontId="2" fillId="0" borderId="8" xfId="1" applyNumberFormat="1" applyFont="1" applyBorder="1" applyAlignment="1">
      <alignment shrinkToFit="1"/>
    </xf>
    <xf numFmtId="0" fontId="2" fillId="0" borderId="7" xfId="1" applyFont="1" applyBorder="1" applyAlignment="1">
      <alignment shrinkToFit="1"/>
    </xf>
    <xf numFmtId="0" fontId="5" fillId="0" borderId="9" xfId="1" applyFont="1" applyBorder="1" applyAlignment="1">
      <alignment horizontal="center" vertical="center" textRotation="255" shrinkToFit="1"/>
    </xf>
    <xf numFmtId="176" fontId="2" fillId="0" borderId="10" xfId="1" applyNumberFormat="1" applyFont="1" applyBorder="1" applyAlignment="1">
      <alignment shrinkToFit="1"/>
    </xf>
    <xf numFmtId="176" fontId="2" fillId="0" borderId="11" xfId="1" applyNumberFormat="1" applyFont="1" applyBorder="1" applyAlignment="1">
      <alignment shrinkToFit="1"/>
    </xf>
    <xf numFmtId="176" fontId="2" fillId="0" borderId="12" xfId="1" applyNumberFormat="1" applyFont="1" applyBorder="1" applyAlignment="1">
      <alignment shrinkToFit="1"/>
    </xf>
    <xf numFmtId="0" fontId="2" fillId="0" borderId="10" xfId="1" applyFont="1" applyBorder="1" applyAlignment="1">
      <alignment shrinkToFit="1"/>
    </xf>
    <xf numFmtId="176" fontId="2" fillId="0" borderId="13" xfId="1" applyNumberFormat="1" applyFont="1" applyBorder="1" applyAlignment="1">
      <alignment shrinkToFit="1"/>
    </xf>
    <xf numFmtId="0" fontId="2" fillId="0" borderId="13" xfId="1" applyFont="1" applyBorder="1" applyAlignment="1">
      <alignment shrinkToFit="1"/>
    </xf>
    <xf numFmtId="0" fontId="2" fillId="0" borderId="14" xfId="1" applyFont="1" applyBorder="1" applyAlignment="1">
      <alignment shrinkToFit="1"/>
    </xf>
    <xf numFmtId="0" fontId="2" fillId="0" borderId="15" xfId="1" applyFont="1" applyBorder="1" applyAlignment="1">
      <alignment horizontal="center" vertical="center" textRotation="255" shrinkToFit="1"/>
    </xf>
    <xf numFmtId="176" fontId="2" fillId="0" borderId="16" xfId="1" applyNumberFormat="1" applyFont="1" applyBorder="1" applyAlignment="1">
      <alignment shrinkToFit="1"/>
    </xf>
    <xf numFmtId="176" fontId="2" fillId="0" borderId="17" xfId="1" applyNumberFormat="1" applyFont="1" applyBorder="1" applyAlignment="1">
      <alignment shrinkToFit="1"/>
    </xf>
    <xf numFmtId="0" fontId="2" fillId="0" borderId="16" xfId="1" applyFont="1" applyBorder="1" applyAlignment="1">
      <alignment horizontal="center" shrinkToFit="1"/>
    </xf>
    <xf numFmtId="0" fontId="1" fillId="0" borderId="6" xfId="1" applyBorder="1" applyAlignment="1">
      <alignment horizontal="center" vertical="center" textRotation="255" shrinkToFit="1"/>
    </xf>
    <xf numFmtId="0" fontId="2" fillId="0" borderId="18" xfId="1" applyFont="1" applyBorder="1" applyAlignment="1">
      <alignment shrinkToFit="1"/>
    </xf>
    <xf numFmtId="0" fontId="1" fillId="0" borderId="9" xfId="1" applyBorder="1" applyAlignment="1">
      <alignment horizontal="center" vertical="center" textRotation="255" shrinkToFit="1"/>
    </xf>
    <xf numFmtId="0" fontId="2" fillId="0" borderId="19" xfId="1" applyFont="1" applyBorder="1" applyAlignment="1">
      <alignment shrinkToFit="1"/>
    </xf>
    <xf numFmtId="0" fontId="2" fillId="0" borderId="20" xfId="1" applyFont="1" applyBorder="1" applyAlignment="1">
      <alignment horizontal="center" vertical="center" textRotation="255" shrinkToFit="1"/>
    </xf>
    <xf numFmtId="0" fontId="2" fillId="0" borderId="0" xfId="1" applyFont="1" applyAlignment="1">
      <alignment horizontal="center" shrinkToFit="1"/>
    </xf>
    <xf numFmtId="0" fontId="2" fillId="0" borderId="21" xfId="1" applyFont="1" applyBorder="1" applyAlignment="1">
      <alignment horizontal="center" shrinkToFit="1"/>
    </xf>
    <xf numFmtId="0" fontId="2" fillId="0" borderId="22" xfId="1" applyFont="1" applyBorder="1" applyAlignment="1">
      <alignment horizontal="center" shrinkToFit="1"/>
    </xf>
    <xf numFmtId="0" fontId="2" fillId="0" borderId="23" xfId="1" applyFont="1" applyBorder="1" applyAlignment="1">
      <alignment horizontal="center" shrinkToFit="1"/>
    </xf>
    <xf numFmtId="0" fontId="2" fillId="0" borderId="24" xfId="1" applyFont="1" applyBorder="1" applyAlignment="1">
      <alignment horizontal="center" shrinkToFit="1"/>
    </xf>
    <xf numFmtId="0" fontId="2" fillId="0" borderId="25" xfId="1" applyFont="1" applyBorder="1" applyAlignment="1">
      <alignment horizontal="center" shrinkToFit="1"/>
    </xf>
    <xf numFmtId="0" fontId="2" fillId="0" borderId="26" xfId="1" applyFont="1" applyBorder="1" applyAlignment="1">
      <alignment horizontal="center" shrinkToFit="1"/>
    </xf>
    <xf numFmtId="0" fontId="2" fillId="0" borderId="27" xfId="1" applyFont="1" applyBorder="1" applyAlignment="1">
      <alignment horizontal="center" shrinkToFit="1"/>
    </xf>
    <xf numFmtId="0" fontId="2" fillId="0" borderId="28" xfId="1" applyFont="1" applyBorder="1" applyAlignment="1">
      <alignment horizontal="center" shrinkToFit="1"/>
    </xf>
    <xf numFmtId="0" fontId="2" fillId="0" borderId="29" xfId="1" applyFont="1" applyBorder="1" applyAlignment="1">
      <alignment horizontal="center" shrinkToFit="1"/>
    </xf>
    <xf numFmtId="0" fontId="2" fillId="0" borderId="20" xfId="1" applyFont="1" applyBorder="1" applyAlignment="1">
      <alignment horizontal="center" shrinkToFit="1"/>
    </xf>
    <xf numFmtId="0" fontId="2" fillId="0" borderId="30" xfId="1" applyFont="1" applyBorder="1" applyAlignment="1">
      <alignment horizontal="center" shrinkToFit="1"/>
    </xf>
    <xf numFmtId="0" fontId="2" fillId="0" borderId="31" xfId="1" applyFont="1" applyBorder="1" applyAlignment="1">
      <alignment horizontal="center" shrinkToFit="1"/>
    </xf>
    <xf numFmtId="0" fontId="2" fillId="0" borderId="0" xfId="1" applyFont="1" applyAlignment="1"/>
    <xf numFmtId="0" fontId="2" fillId="0" borderId="0" xfId="1" applyFont="1" applyBorder="1" applyAlignment="1"/>
    <xf numFmtId="0" fontId="6" fillId="0" borderId="0" xfId="1" applyFont="1" applyAlignment="1"/>
    <xf numFmtId="176" fontId="2" fillId="0" borderId="32" xfId="1" applyNumberFormat="1" applyFont="1" applyBorder="1" applyAlignment="1">
      <alignment shrinkToFit="1"/>
    </xf>
    <xf numFmtId="176" fontId="2" fillId="0" borderId="33" xfId="1" applyNumberFormat="1" applyFont="1" applyBorder="1" applyAlignment="1">
      <alignment shrinkToFit="1"/>
    </xf>
    <xf numFmtId="176" fontId="2" fillId="0" borderId="34" xfId="1" applyNumberFormat="1" applyFont="1" applyBorder="1" applyAlignment="1">
      <alignment shrinkToFit="1"/>
    </xf>
    <xf numFmtId="176" fontId="2" fillId="0" borderId="35" xfId="1" applyNumberFormat="1" applyFont="1" applyBorder="1" applyAlignment="1">
      <alignment shrinkToFit="1"/>
    </xf>
    <xf numFmtId="0" fontId="2" fillId="0" borderId="36" xfId="1" applyFont="1" applyBorder="1" applyAlignment="1">
      <alignment shrinkToFit="1"/>
    </xf>
    <xf numFmtId="176" fontId="2" fillId="0" borderId="37" xfId="1" applyNumberFormat="1" applyFont="1" applyBorder="1" applyAlignment="1">
      <alignment shrinkToFit="1"/>
    </xf>
    <xf numFmtId="0" fontId="2" fillId="0" borderId="38" xfId="1" applyFont="1" applyBorder="1" applyAlignment="1">
      <alignment shrinkToFit="1"/>
    </xf>
    <xf numFmtId="0" fontId="2" fillId="0" borderId="15" xfId="1" applyFont="1" applyBorder="1" applyAlignment="1">
      <alignment horizontal="center" vertical="center" textRotation="255" shrinkToFit="1"/>
    </xf>
    <xf numFmtId="0" fontId="2" fillId="0" borderId="6" xfId="1" applyFont="1" applyBorder="1" applyAlignment="1">
      <alignment horizontal="center" vertical="center" textRotation="255" shrinkToFit="1"/>
    </xf>
    <xf numFmtId="0" fontId="2" fillId="0" borderId="9" xfId="1" applyFont="1" applyBorder="1" applyAlignment="1">
      <alignment horizontal="center" vertical="center" textRotation="255" shrinkToFit="1"/>
    </xf>
    <xf numFmtId="176" fontId="2" fillId="0" borderId="39" xfId="1" applyNumberFormat="1" applyFont="1" applyBorder="1" applyAlignment="1">
      <alignment shrinkToFit="1"/>
    </xf>
    <xf numFmtId="176" fontId="2" fillId="0" borderId="40" xfId="1" applyNumberFormat="1" applyFont="1" applyBorder="1" applyAlignment="1">
      <alignment shrinkToFit="1"/>
    </xf>
    <xf numFmtId="0" fontId="2" fillId="0" borderId="26" xfId="1" applyFont="1" applyBorder="1" applyAlignment="1">
      <alignment horizontal="center" shrinkToFit="1"/>
    </xf>
    <xf numFmtId="0" fontId="2" fillId="0" borderId="27" xfId="1" applyFont="1" applyBorder="1" applyAlignment="1">
      <alignment horizontal="center" shrinkToFit="1"/>
    </xf>
    <xf numFmtId="0" fontId="2" fillId="0" borderId="28" xfId="1" applyFont="1" applyBorder="1" applyAlignment="1">
      <alignment horizontal="center" shrinkToFit="1"/>
    </xf>
    <xf numFmtId="0" fontId="2" fillId="0" borderId="41" xfId="1" applyFont="1" applyBorder="1" applyAlignment="1">
      <alignment horizontal="center" shrinkToFit="1"/>
    </xf>
    <xf numFmtId="176" fontId="2" fillId="0" borderId="42" xfId="1" applyNumberFormat="1" applyFont="1" applyBorder="1" applyAlignment="1">
      <alignment shrinkToFit="1"/>
    </xf>
    <xf numFmtId="176" fontId="2" fillId="0" borderId="43" xfId="1" applyNumberFormat="1" applyFont="1" applyBorder="1" applyAlignment="1">
      <alignment shrinkToFit="1"/>
    </xf>
    <xf numFmtId="176" fontId="2" fillId="0" borderId="44" xfId="1" applyNumberFormat="1" applyFont="1" applyBorder="1" applyAlignment="1">
      <alignment shrinkToFit="1"/>
    </xf>
    <xf numFmtId="176" fontId="2" fillId="0" borderId="45" xfId="1" applyNumberFormat="1" applyFont="1" applyBorder="1" applyAlignment="1">
      <alignment shrinkToFit="1"/>
    </xf>
    <xf numFmtId="0" fontId="2" fillId="0" borderId="2" xfId="1" applyFont="1" applyBorder="1" applyAlignment="1">
      <alignment horizontal="center" shrinkToFit="1"/>
    </xf>
    <xf numFmtId="0" fontId="2" fillId="0" borderId="32" xfId="1" applyFont="1" applyBorder="1" applyAlignment="1">
      <alignment horizontal="center" shrinkToFit="1"/>
    </xf>
    <xf numFmtId="0" fontId="2" fillId="0" borderId="46" xfId="1" applyFont="1" applyBorder="1" applyAlignment="1">
      <alignment horizontal="center" shrinkToFit="1"/>
    </xf>
    <xf numFmtId="0" fontId="2" fillId="0" borderId="47" xfId="1" applyFont="1" applyBorder="1" applyAlignment="1">
      <alignment horizontal="center" shrinkToFit="1"/>
    </xf>
    <xf numFmtId="0" fontId="2" fillId="0" borderId="48" xfId="1" applyFont="1" applyBorder="1" applyAlignment="1">
      <alignment shrinkToFit="1"/>
    </xf>
    <xf numFmtId="0" fontId="2" fillId="0" borderId="49" xfId="1" applyFont="1" applyBorder="1" applyAlignment="1">
      <alignment shrinkToFit="1"/>
    </xf>
    <xf numFmtId="0" fontId="2" fillId="0" borderId="50" xfId="1" applyFont="1" applyBorder="1" applyAlignment="1">
      <alignment shrinkToFit="1"/>
    </xf>
    <xf numFmtId="0" fontId="2" fillId="0" borderId="51" xfId="1" applyFont="1" applyBorder="1" applyAlignment="1">
      <alignment shrinkToFit="1"/>
    </xf>
    <xf numFmtId="0" fontId="2" fillId="0" borderId="52" xfId="1" applyFont="1" applyBorder="1" applyAlignment="1">
      <alignment shrinkToFit="1"/>
    </xf>
    <xf numFmtId="0" fontId="2" fillId="0" borderId="53" xfId="1" applyFont="1" applyBorder="1" applyAlignment="1">
      <alignment shrinkToFit="1"/>
    </xf>
    <xf numFmtId="0" fontId="2" fillId="0" borderId="54" xfId="1" applyFont="1" applyBorder="1" applyAlignment="1">
      <alignment shrinkToFit="1"/>
    </xf>
    <xf numFmtId="0" fontId="2" fillId="0" borderId="55" xfId="1" applyFont="1" applyBorder="1" applyAlignment="1">
      <alignment shrinkToFit="1"/>
    </xf>
    <xf numFmtId="0" fontId="2" fillId="0" borderId="56" xfId="1" applyFont="1" applyBorder="1" applyAlignment="1">
      <alignment shrinkToFit="1"/>
    </xf>
    <xf numFmtId="0" fontId="2" fillId="0" borderId="57" xfId="1" applyFont="1" applyBorder="1" applyAlignment="1">
      <alignment shrinkToFit="1"/>
    </xf>
    <xf numFmtId="0" fontId="2" fillId="0" borderId="58" xfId="1" applyFont="1" applyBorder="1" applyAlignment="1">
      <alignment shrinkToFit="1"/>
    </xf>
    <xf numFmtId="0" fontId="2" fillId="0" borderId="59" xfId="1" applyFont="1" applyBorder="1" applyAlignment="1">
      <alignment shrinkToFit="1"/>
    </xf>
    <xf numFmtId="0" fontId="2" fillId="0" borderId="60" xfId="1" applyFont="1" applyBorder="1" applyAlignment="1">
      <alignment shrinkToFit="1"/>
    </xf>
    <xf numFmtId="0" fontId="2" fillId="0" borderId="61" xfId="1" applyFont="1" applyBorder="1" applyAlignment="1">
      <alignment shrinkToFit="1"/>
    </xf>
    <xf numFmtId="0" fontId="2" fillId="0" borderId="62" xfId="1" applyFont="1" applyBorder="1" applyAlignment="1">
      <alignment shrinkToFit="1"/>
    </xf>
    <xf numFmtId="0" fontId="2" fillId="0" borderId="63" xfId="1" applyFont="1" applyBorder="1" applyAlignment="1">
      <alignment shrinkToFit="1"/>
    </xf>
    <xf numFmtId="0" fontId="2" fillId="0" borderId="64" xfId="1" applyFont="1" applyBorder="1" applyAlignment="1">
      <alignment shrinkToFit="1"/>
    </xf>
    <xf numFmtId="0" fontId="2" fillId="0" borderId="65" xfId="1" applyFont="1" applyBorder="1" applyAlignment="1">
      <alignment shrinkToFit="1"/>
    </xf>
    <xf numFmtId="0" fontId="2" fillId="0" borderId="66" xfId="1" applyFont="1" applyBorder="1" applyAlignment="1">
      <alignment shrinkToFit="1"/>
    </xf>
    <xf numFmtId="0" fontId="2" fillId="0" borderId="67" xfId="1" applyFont="1" applyBorder="1" applyAlignment="1">
      <alignment shrinkToFit="1"/>
    </xf>
    <xf numFmtId="0" fontId="2" fillId="0" borderId="14" xfId="1" applyFont="1" applyBorder="1" applyAlignment="1">
      <alignment horizontal="center" shrinkToFit="1"/>
    </xf>
    <xf numFmtId="0" fontId="2" fillId="0" borderId="68" xfId="1" applyFont="1" applyBorder="1" applyAlignment="1">
      <alignment horizontal="center" shrinkToFit="1"/>
    </xf>
    <xf numFmtId="0" fontId="2" fillId="0" borderId="11" xfId="1" applyFont="1" applyBorder="1" applyAlignment="1">
      <alignment horizontal="center" shrinkToFit="1"/>
    </xf>
    <xf numFmtId="0" fontId="2" fillId="0" borderId="44" xfId="1" applyFont="1" applyBorder="1" applyAlignment="1">
      <alignment horizontal="center" shrinkToFit="1"/>
    </xf>
    <xf numFmtId="0" fontId="2" fillId="0" borderId="69" xfId="1" applyFont="1" applyBorder="1" applyAlignment="1">
      <alignment horizontal="center" shrinkToFit="1"/>
    </xf>
    <xf numFmtId="0" fontId="2" fillId="0" borderId="70" xfId="1" applyFont="1" applyBorder="1" applyAlignment="1">
      <alignment horizontal="center" shrinkToFit="1"/>
    </xf>
    <xf numFmtId="0" fontId="2" fillId="0" borderId="71" xfId="1" applyFont="1" applyBorder="1" applyAlignment="1">
      <alignment horizontal="center" shrinkToFit="1"/>
    </xf>
    <xf numFmtId="0" fontId="2" fillId="0" borderId="45" xfId="1" applyFont="1" applyBorder="1" applyAlignment="1">
      <alignment horizontal="center" shrinkToFit="1"/>
    </xf>
    <xf numFmtId="0" fontId="2" fillId="0" borderId="72" xfId="1" applyFont="1" applyBorder="1" applyAlignment="1">
      <alignment horizontal="center" shrinkToFit="1"/>
    </xf>
    <xf numFmtId="0" fontId="2" fillId="0" borderId="9" xfId="1" applyFont="1" applyBorder="1" applyAlignment="1">
      <alignment horizontal="center" shrinkToFit="1"/>
    </xf>
    <xf numFmtId="0" fontId="2" fillId="0" borderId="73" xfId="1" applyFont="1" applyBorder="1" applyAlignment="1">
      <alignment horizont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0"/>
  <sheetViews>
    <sheetView tabSelected="1" zoomScale="75" workbookViewId="0">
      <pane xSplit="1" ySplit="5" topLeftCell="B6" activePane="bottomRight" state="frozen"/>
      <selection pane="topRight" activeCell="B1" sqref="B1"/>
      <selection pane="bottomLeft" activeCell="A5" sqref="A5"/>
      <selection pane="bottomRight"/>
    </sheetView>
  </sheetViews>
  <sheetFormatPr defaultColWidth="7.625" defaultRowHeight="12" customHeight="1" x14ac:dyDescent="0.15"/>
  <cols>
    <col min="1" max="1" width="9.625" style="1" customWidth="1"/>
    <col min="2" max="16384" width="7.625" style="1"/>
  </cols>
  <sheetData>
    <row r="1" spans="1:18" s="43" customFormat="1" ht="18" customHeight="1" x14ac:dyDescent="0.2">
      <c r="E1" s="45" t="s">
        <v>108</v>
      </c>
      <c r="I1" s="43" t="s">
        <v>22</v>
      </c>
    </row>
    <row r="2" spans="1:18" s="43" customFormat="1" ht="12" customHeight="1" thickBot="1" x14ac:dyDescent="0.2">
      <c r="R2" s="43" t="s">
        <v>107</v>
      </c>
    </row>
    <row r="3" spans="1:18" s="30" customFormat="1" ht="12" customHeight="1" x14ac:dyDescent="0.15">
      <c r="A3" s="100"/>
      <c r="B3" s="69"/>
      <c r="C3" s="38" t="s">
        <v>106</v>
      </c>
      <c r="D3" s="37"/>
      <c r="E3" s="37"/>
      <c r="F3" s="39"/>
      <c r="G3" s="38" t="s">
        <v>105</v>
      </c>
      <c r="H3" s="37"/>
      <c r="I3" s="37"/>
      <c r="J3" s="37"/>
      <c r="K3" s="37"/>
      <c r="L3" s="39"/>
      <c r="M3" s="38" t="s">
        <v>104</v>
      </c>
      <c r="N3" s="37"/>
      <c r="O3" s="37"/>
      <c r="P3" s="37"/>
      <c r="Q3" s="37"/>
      <c r="R3" s="36"/>
    </row>
    <row r="4" spans="1:18" s="30" customFormat="1" ht="12" customHeight="1" x14ac:dyDescent="0.15">
      <c r="A4" s="94"/>
      <c r="B4" s="99" t="s">
        <v>0</v>
      </c>
      <c r="C4" s="91" t="s">
        <v>29</v>
      </c>
      <c r="D4" s="91" t="s">
        <v>28</v>
      </c>
      <c r="E4" s="91" t="s">
        <v>27</v>
      </c>
      <c r="F4" s="91" t="s">
        <v>26</v>
      </c>
      <c r="G4" s="91" t="s">
        <v>103</v>
      </c>
      <c r="H4" s="96" t="s">
        <v>102</v>
      </c>
      <c r="I4" s="98"/>
      <c r="J4" s="98"/>
      <c r="K4" s="98"/>
      <c r="L4" s="97"/>
      <c r="M4" s="96" t="s">
        <v>36</v>
      </c>
      <c r="N4" s="97"/>
      <c r="O4" s="96" t="s">
        <v>35</v>
      </c>
      <c r="P4" s="97"/>
      <c r="Q4" s="96" t="s">
        <v>34</v>
      </c>
      <c r="R4" s="95"/>
    </row>
    <row r="5" spans="1:18" s="30" customFormat="1" ht="12" customHeight="1" thickBot="1" x14ac:dyDescent="0.2">
      <c r="A5" s="94"/>
      <c r="B5" s="93"/>
      <c r="C5" s="92"/>
      <c r="D5" s="92"/>
      <c r="E5" s="92"/>
      <c r="F5" s="92"/>
      <c r="G5" s="92"/>
      <c r="H5" s="91" t="s">
        <v>30</v>
      </c>
      <c r="I5" s="91" t="s">
        <v>42</v>
      </c>
      <c r="J5" s="91" t="s">
        <v>41</v>
      </c>
      <c r="K5" s="91" t="s">
        <v>40</v>
      </c>
      <c r="L5" s="91" t="s">
        <v>3</v>
      </c>
      <c r="M5" s="91" t="s">
        <v>9</v>
      </c>
      <c r="N5" s="91" t="s">
        <v>101</v>
      </c>
      <c r="O5" s="91" t="s">
        <v>9</v>
      </c>
      <c r="P5" s="91" t="s">
        <v>101</v>
      </c>
      <c r="Q5" s="91" t="s">
        <v>9</v>
      </c>
      <c r="R5" s="90" t="s">
        <v>101</v>
      </c>
    </row>
    <row r="6" spans="1:18" ht="12" customHeight="1" x14ac:dyDescent="0.15">
      <c r="A6" s="89" t="s">
        <v>100</v>
      </c>
      <c r="B6" s="88">
        <f>SUM( C6:F6)</f>
        <v>244</v>
      </c>
      <c r="C6" s="87">
        <v>105</v>
      </c>
      <c r="D6" s="87">
        <v>101</v>
      </c>
      <c r="E6" s="87">
        <v>0</v>
      </c>
      <c r="F6" s="87">
        <v>38</v>
      </c>
      <c r="G6" s="87">
        <v>226</v>
      </c>
      <c r="H6" s="87">
        <f>SUM( I6:L6)</f>
        <v>18</v>
      </c>
      <c r="I6" s="87">
        <v>0</v>
      </c>
      <c r="J6" s="87">
        <v>18</v>
      </c>
      <c r="K6" s="87">
        <v>0</v>
      </c>
      <c r="L6" s="87">
        <v>0</v>
      </c>
      <c r="M6" s="87">
        <v>120</v>
      </c>
      <c r="N6" s="87">
        <v>24</v>
      </c>
      <c r="O6" s="87">
        <v>12</v>
      </c>
      <c r="P6" s="87">
        <v>2</v>
      </c>
      <c r="Q6" s="87">
        <v>0</v>
      </c>
      <c r="R6" s="86">
        <v>86</v>
      </c>
    </row>
    <row r="7" spans="1:18" ht="12" customHeight="1" x14ac:dyDescent="0.15">
      <c r="A7" s="77" t="s">
        <v>99</v>
      </c>
      <c r="B7" s="76">
        <f>SUM( C7:F7)</f>
        <v>75</v>
      </c>
      <c r="C7" s="75">
        <v>42</v>
      </c>
      <c r="D7" s="75">
        <v>14</v>
      </c>
      <c r="E7" s="75">
        <v>0</v>
      </c>
      <c r="F7" s="75">
        <v>19</v>
      </c>
      <c r="G7" s="75">
        <v>62</v>
      </c>
      <c r="H7" s="75">
        <f>SUM( I7:L7)</f>
        <v>13</v>
      </c>
      <c r="I7" s="75">
        <v>0</v>
      </c>
      <c r="J7" s="75">
        <v>13</v>
      </c>
      <c r="K7" s="75">
        <v>0</v>
      </c>
      <c r="L7" s="75">
        <v>0</v>
      </c>
      <c r="M7" s="75">
        <v>48</v>
      </c>
      <c r="N7" s="75">
        <v>13</v>
      </c>
      <c r="O7" s="75">
        <v>10</v>
      </c>
      <c r="P7" s="75">
        <v>4</v>
      </c>
      <c r="Q7" s="75">
        <v>0</v>
      </c>
      <c r="R7" s="74">
        <v>0</v>
      </c>
    </row>
    <row r="8" spans="1:18" ht="12" customHeight="1" x14ac:dyDescent="0.15">
      <c r="A8" s="77" t="s">
        <v>98</v>
      </c>
      <c r="B8" s="76">
        <f>SUM( C8:F8)</f>
        <v>31</v>
      </c>
      <c r="C8" s="75">
        <v>29</v>
      </c>
      <c r="D8" s="75">
        <v>0</v>
      </c>
      <c r="E8" s="75">
        <v>1</v>
      </c>
      <c r="F8" s="75">
        <v>1</v>
      </c>
      <c r="G8" s="75">
        <v>31</v>
      </c>
      <c r="H8" s="75">
        <f>SUM( I8:L8)</f>
        <v>0</v>
      </c>
      <c r="I8" s="75">
        <v>0</v>
      </c>
      <c r="J8" s="75">
        <v>0</v>
      </c>
      <c r="K8" s="75">
        <v>0</v>
      </c>
      <c r="L8" s="75">
        <v>0</v>
      </c>
      <c r="M8" s="75">
        <v>29</v>
      </c>
      <c r="N8" s="75">
        <v>2</v>
      </c>
      <c r="O8" s="75">
        <v>0</v>
      </c>
      <c r="P8" s="75">
        <v>0</v>
      </c>
      <c r="Q8" s="75">
        <v>0</v>
      </c>
      <c r="R8" s="74">
        <v>0</v>
      </c>
    </row>
    <row r="9" spans="1:18" ht="12" customHeight="1" x14ac:dyDescent="0.15">
      <c r="A9" s="77" t="s">
        <v>97</v>
      </c>
      <c r="B9" s="76">
        <f>SUM( C9:F9)</f>
        <v>24</v>
      </c>
      <c r="C9" s="75">
        <v>20</v>
      </c>
      <c r="D9" s="75">
        <v>0</v>
      </c>
      <c r="E9" s="75">
        <v>0</v>
      </c>
      <c r="F9" s="75">
        <v>4</v>
      </c>
      <c r="G9" s="75">
        <v>22</v>
      </c>
      <c r="H9" s="75">
        <f>SUM( I9:L9)</f>
        <v>2</v>
      </c>
      <c r="I9" s="75">
        <v>0</v>
      </c>
      <c r="J9" s="75">
        <v>2</v>
      </c>
      <c r="K9" s="75">
        <v>0</v>
      </c>
      <c r="L9" s="75">
        <v>0</v>
      </c>
      <c r="M9" s="75">
        <v>20</v>
      </c>
      <c r="N9" s="75">
        <v>4</v>
      </c>
      <c r="O9" s="75">
        <v>0</v>
      </c>
      <c r="P9" s="75">
        <v>0</v>
      </c>
      <c r="Q9" s="75">
        <v>0</v>
      </c>
      <c r="R9" s="74">
        <v>0</v>
      </c>
    </row>
    <row r="10" spans="1:18" ht="12" customHeight="1" x14ac:dyDescent="0.15">
      <c r="A10" s="77" t="s">
        <v>96</v>
      </c>
      <c r="B10" s="76">
        <f>SUM( C10:F10)</f>
        <v>36</v>
      </c>
      <c r="C10" s="75">
        <v>27</v>
      </c>
      <c r="D10" s="75">
        <v>0</v>
      </c>
      <c r="E10" s="75">
        <v>0</v>
      </c>
      <c r="F10" s="75">
        <v>9</v>
      </c>
      <c r="G10" s="75">
        <v>36</v>
      </c>
      <c r="H10" s="75">
        <f>SUM( I10:L10)</f>
        <v>0</v>
      </c>
      <c r="I10" s="75">
        <v>0</v>
      </c>
      <c r="J10" s="75">
        <v>0</v>
      </c>
      <c r="K10" s="75">
        <v>0</v>
      </c>
      <c r="L10" s="75">
        <v>0</v>
      </c>
      <c r="M10" s="75">
        <v>36</v>
      </c>
      <c r="N10" s="75">
        <v>0</v>
      </c>
      <c r="O10" s="75">
        <v>0</v>
      </c>
      <c r="P10" s="75">
        <v>0</v>
      </c>
      <c r="Q10" s="75">
        <v>0</v>
      </c>
      <c r="R10" s="74">
        <v>0</v>
      </c>
    </row>
    <row r="11" spans="1:18" ht="12" customHeight="1" x14ac:dyDescent="0.15">
      <c r="A11" s="77" t="s">
        <v>95</v>
      </c>
      <c r="B11" s="76">
        <f>SUM( C11:F11)</f>
        <v>51</v>
      </c>
      <c r="C11" s="75">
        <v>24</v>
      </c>
      <c r="D11" s="75">
        <v>15</v>
      </c>
      <c r="E11" s="75">
        <v>0</v>
      </c>
      <c r="F11" s="75">
        <v>12</v>
      </c>
      <c r="G11" s="75">
        <v>51</v>
      </c>
      <c r="H11" s="75">
        <f>SUM( I11:L11)</f>
        <v>0</v>
      </c>
      <c r="I11" s="75">
        <v>0</v>
      </c>
      <c r="J11" s="75">
        <v>0</v>
      </c>
      <c r="K11" s="75">
        <v>0</v>
      </c>
      <c r="L11" s="75">
        <v>0</v>
      </c>
      <c r="M11" s="75">
        <v>35</v>
      </c>
      <c r="N11" s="75">
        <v>2</v>
      </c>
      <c r="O11" s="75">
        <v>0</v>
      </c>
      <c r="P11" s="75">
        <v>0</v>
      </c>
      <c r="Q11" s="75">
        <v>0</v>
      </c>
      <c r="R11" s="74">
        <v>14</v>
      </c>
    </row>
    <row r="12" spans="1:18" ht="12" customHeight="1" x14ac:dyDescent="0.15">
      <c r="A12" s="77" t="s">
        <v>94</v>
      </c>
      <c r="B12" s="76">
        <f>SUM( C12:F12)</f>
        <v>7</v>
      </c>
      <c r="C12" s="75">
        <v>7</v>
      </c>
      <c r="D12" s="75">
        <v>0</v>
      </c>
      <c r="E12" s="75">
        <v>0</v>
      </c>
      <c r="F12" s="75">
        <v>0</v>
      </c>
      <c r="G12" s="75">
        <v>7</v>
      </c>
      <c r="H12" s="75">
        <f>SUM( I12:L12)</f>
        <v>0</v>
      </c>
      <c r="I12" s="75">
        <v>0</v>
      </c>
      <c r="J12" s="75">
        <v>0</v>
      </c>
      <c r="K12" s="75">
        <v>0</v>
      </c>
      <c r="L12" s="75">
        <v>0</v>
      </c>
      <c r="M12" s="75">
        <v>7</v>
      </c>
      <c r="N12" s="75">
        <v>0</v>
      </c>
      <c r="O12" s="75">
        <v>0</v>
      </c>
      <c r="P12" s="75">
        <v>0</v>
      </c>
      <c r="Q12" s="75">
        <v>0</v>
      </c>
      <c r="R12" s="74">
        <v>0</v>
      </c>
    </row>
    <row r="13" spans="1:18" ht="12" customHeight="1" x14ac:dyDescent="0.15">
      <c r="A13" s="77" t="s">
        <v>93</v>
      </c>
      <c r="B13" s="76">
        <f>SUM( C13:F13)</f>
        <v>7</v>
      </c>
      <c r="C13" s="75">
        <v>7</v>
      </c>
      <c r="D13" s="75">
        <v>0</v>
      </c>
      <c r="E13" s="75">
        <v>0</v>
      </c>
      <c r="F13" s="75">
        <v>0</v>
      </c>
      <c r="G13" s="75">
        <v>5</v>
      </c>
      <c r="H13" s="75">
        <f>SUM( I13:L13)</f>
        <v>2</v>
      </c>
      <c r="I13" s="75">
        <v>0</v>
      </c>
      <c r="J13" s="75">
        <v>2</v>
      </c>
      <c r="K13" s="75">
        <v>0</v>
      </c>
      <c r="L13" s="75">
        <v>0</v>
      </c>
      <c r="M13" s="75">
        <v>7</v>
      </c>
      <c r="N13" s="75">
        <v>0</v>
      </c>
      <c r="O13" s="75">
        <v>0</v>
      </c>
      <c r="P13" s="75">
        <v>0</v>
      </c>
      <c r="Q13" s="75">
        <v>0</v>
      </c>
      <c r="R13" s="74">
        <v>0</v>
      </c>
    </row>
    <row r="14" spans="1:18" ht="12" customHeight="1" x14ac:dyDescent="0.15">
      <c r="A14" s="77" t="s">
        <v>92</v>
      </c>
      <c r="B14" s="76">
        <f>SUM( C14:F14)</f>
        <v>49</v>
      </c>
      <c r="C14" s="75">
        <v>13</v>
      </c>
      <c r="D14" s="75">
        <v>28</v>
      </c>
      <c r="E14" s="75">
        <v>0</v>
      </c>
      <c r="F14" s="75">
        <v>8</v>
      </c>
      <c r="G14" s="75">
        <v>49</v>
      </c>
      <c r="H14" s="75">
        <f>SUM( I14:L14)</f>
        <v>0</v>
      </c>
      <c r="I14" s="75">
        <v>0</v>
      </c>
      <c r="J14" s="75">
        <v>0</v>
      </c>
      <c r="K14" s="75">
        <v>0</v>
      </c>
      <c r="L14" s="75">
        <v>0</v>
      </c>
      <c r="M14" s="75">
        <v>20</v>
      </c>
      <c r="N14" s="75">
        <v>1</v>
      </c>
      <c r="O14" s="75">
        <v>4</v>
      </c>
      <c r="P14" s="75">
        <v>0</v>
      </c>
      <c r="Q14" s="75">
        <v>24</v>
      </c>
      <c r="R14" s="74">
        <v>0</v>
      </c>
    </row>
    <row r="15" spans="1:18" ht="12" customHeight="1" x14ac:dyDescent="0.15">
      <c r="A15" s="77" t="s">
        <v>91</v>
      </c>
      <c r="B15" s="76">
        <f>SUM( C15:F15)</f>
        <v>26</v>
      </c>
      <c r="C15" s="75">
        <v>15</v>
      </c>
      <c r="D15" s="75">
        <v>10</v>
      </c>
      <c r="E15" s="75">
        <v>0</v>
      </c>
      <c r="F15" s="75">
        <v>1</v>
      </c>
      <c r="G15" s="75">
        <v>26</v>
      </c>
      <c r="H15" s="75">
        <f>SUM( I15:L15)</f>
        <v>0</v>
      </c>
      <c r="I15" s="75">
        <v>0</v>
      </c>
      <c r="J15" s="75">
        <v>0</v>
      </c>
      <c r="K15" s="75">
        <v>0</v>
      </c>
      <c r="L15" s="75">
        <v>0</v>
      </c>
      <c r="M15" s="75">
        <v>16</v>
      </c>
      <c r="N15" s="75">
        <v>0</v>
      </c>
      <c r="O15" s="75">
        <v>0</v>
      </c>
      <c r="P15" s="75">
        <v>0</v>
      </c>
      <c r="Q15" s="75">
        <v>10</v>
      </c>
      <c r="R15" s="74">
        <v>0</v>
      </c>
    </row>
    <row r="16" spans="1:18" ht="12" customHeight="1" x14ac:dyDescent="0.15">
      <c r="A16" s="77" t="s">
        <v>90</v>
      </c>
      <c r="B16" s="76">
        <f>SUM( C16:F16)</f>
        <v>30</v>
      </c>
      <c r="C16" s="75">
        <v>12</v>
      </c>
      <c r="D16" s="75">
        <v>10</v>
      </c>
      <c r="E16" s="75">
        <v>0</v>
      </c>
      <c r="F16" s="75">
        <v>8</v>
      </c>
      <c r="G16" s="75">
        <v>29</v>
      </c>
      <c r="H16" s="75">
        <f>SUM( I16:L16)</f>
        <v>1</v>
      </c>
      <c r="I16" s="75">
        <v>0</v>
      </c>
      <c r="J16" s="75">
        <v>1</v>
      </c>
      <c r="K16" s="75">
        <v>0</v>
      </c>
      <c r="L16" s="75">
        <v>0</v>
      </c>
      <c r="M16" s="75">
        <v>18</v>
      </c>
      <c r="N16" s="75">
        <v>2</v>
      </c>
      <c r="O16" s="75">
        <v>10</v>
      </c>
      <c r="P16" s="75">
        <v>0</v>
      </c>
      <c r="Q16" s="75">
        <v>0</v>
      </c>
      <c r="R16" s="74">
        <v>0</v>
      </c>
    </row>
    <row r="17" spans="1:18" ht="12" customHeight="1" x14ac:dyDescent="0.15">
      <c r="A17" s="77" t="s">
        <v>89</v>
      </c>
      <c r="B17" s="76">
        <f>SUM( C17:F17)</f>
        <v>29</v>
      </c>
      <c r="C17" s="75">
        <v>14</v>
      </c>
      <c r="D17" s="75">
        <v>15</v>
      </c>
      <c r="E17" s="75">
        <v>0</v>
      </c>
      <c r="F17" s="75">
        <v>0</v>
      </c>
      <c r="G17" s="75">
        <v>28</v>
      </c>
      <c r="H17" s="75">
        <f>SUM( I17:L17)</f>
        <v>1</v>
      </c>
      <c r="I17" s="75">
        <v>0</v>
      </c>
      <c r="J17" s="75">
        <v>1</v>
      </c>
      <c r="K17" s="75">
        <v>0</v>
      </c>
      <c r="L17" s="75">
        <v>0</v>
      </c>
      <c r="M17" s="75">
        <v>13</v>
      </c>
      <c r="N17" s="75">
        <v>1</v>
      </c>
      <c r="O17" s="75">
        <v>0</v>
      </c>
      <c r="P17" s="75">
        <v>0</v>
      </c>
      <c r="Q17" s="75">
        <v>0</v>
      </c>
      <c r="R17" s="74">
        <v>15</v>
      </c>
    </row>
    <row r="18" spans="1:18" ht="12" customHeight="1" x14ac:dyDescent="0.15">
      <c r="A18" s="77" t="s">
        <v>88</v>
      </c>
      <c r="B18" s="76">
        <f>SUM( C18:F18)</f>
        <v>61</v>
      </c>
      <c r="C18" s="75">
        <v>34</v>
      </c>
      <c r="D18" s="75">
        <v>14</v>
      </c>
      <c r="E18" s="75">
        <v>0</v>
      </c>
      <c r="F18" s="75">
        <v>13</v>
      </c>
      <c r="G18" s="75">
        <v>58</v>
      </c>
      <c r="H18" s="75">
        <f>SUM( I18:L18)</f>
        <v>3</v>
      </c>
      <c r="I18" s="75">
        <v>0</v>
      </c>
      <c r="J18" s="75">
        <v>3</v>
      </c>
      <c r="K18" s="75">
        <v>0</v>
      </c>
      <c r="L18" s="75">
        <v>0</v>
      </c>
      <c r="M18" s="75">
        <v>37</v>
      </c>
      <c r="N18" s="75">
        <v>14</v>
      </c>
      <c r="O18" s="75">
        <v>0</v>
      </c>
      <c r="P18" s="75">
        <v>0</v>
      </c>
      <c r="Q18" s="75">
        <v>0</v>
      </c>
      <c r="R18" s="74">
        <v>10</v>
      </c>
    </row>
    <row r="19" spans="1:18" ht="12" customHeight="1" x14ac:dyDescent="0.15">
      <c r="A19" s="77" t="s">
        <v>87</v>
      </c>
      <c r="B19" s="76">
        <f>SUM( C19:F19)</f>
        <v>44</v>
      </c>
      <c r="C19" s="75">
        <v>28</v>
      </c>
      <c r="D19" s="75">
        <v>9</v>
      </c>
      <c r="E19" s="75">
        <v>0</v>
      </c>
      <c r="F19" s="75">
        <v>7</v>
      </c>
      <c r="G19" s="75">
        <v>43</v>
      </c>
      <c r="H19" s="75">
        <f>SUM( I19:L19)</f>
        <v>1</v>
      </c>
      <c r="I19" s="75">
        <v>0</v>
      </c>
      <c r="J19" s="75">
        <v>1</v>
      </c>
      <c r="K19" s="75">
        <v>0</v>
      </c>
      <c r="L19" s="75">
        <v>0</v>
      </c>
      <c r="M19" s="75">
        <v>31</v>
      </c>
      <c r="N19" s="75">
        <v>5</v>
      </c>
      <c r="O19" s="75">
        <v>8</v>
      </c>
      <c r="P19" s="75">
        <v>0</v>
      </c>
      <c r="Q19" s="75">
        <v>0</v>
      </c>
      <c r="R19" s="74">
        <v>0</v>
      </c>
    </row>
    <row r="20" spans="1:18" ht="12" customHeight="1" x14ac:dyDescent="0.15">
      <c r="A20" s="77" t="s">
        <v>86</v>
      </c>
      <c r="B20" s="76">
        <f>SUM( C20:F20)</f>
        <v>28</v>
      </c>
      <c r="C20" s="75">
        <v>8</v>
      </c>
      <c r="D20" s="75">
        <v>20</v>
      </c>
      <c r="E20" s="75">
        <v>0</v>
      </c>
      <c r="F20" s="75">
        <v>0</v>
      </c>
      <c r="G20" s="75">
        <v>7</v>
      </c>
      <c r="H20" s="75">
        <f>SUM( I20:L20)</f>
        <v>21</v>
      </c>
      <c r="I20" s="75">
        <v>0</v>
      </c>
      <c r="J20" s="75">
        <v>21</v>
      </c>
      <c r="K20" s="75">
        <v>0</v>
      </c>
      <c r="L20" s="75">
        <v>0</v>
      </c>
      <c r="M20" s="75">
        <v>8</v>
      </c>
      <c r="N20" s="75">
        <v>0</v>
      </c>
      <c r="O20" s="75">
        <v>20</v>
      </c>
      <c r="P20" s="75">
        <v>0</v>
      </c>
      <c r="Q20" s="75">
        <v>0</v>
      </c>
      <c r="R20" s="74">
        <v>0</v>
      </c>
    </row>
    <row r="21" spans="1:18" ht="12" customHeight="1" x14ac:dyDescent="0.15">
      <c r="A21" s="77" t="s">
        <v>85</v>
      </c>
      <c r="B21" s="76">
        <f>SUM( C21:F21)</f>
        <v>19</v>
      </c>
      <c r="C21" s="75">
        <v>14</v>
      </c>
      <c r="D21" s="75">
        <v>0</v>
      </c>
      <c r="E21" s="75">
        <v>0</v>
      </c>
      <c r="F21" s="75">
        <v>5</v>
      </c>
      <c r="G21" s="75">
        <v>18</v>
      </c>
      <c r="H21" s="75">
        <f>SUM( I21:L21)</f>
        <v>1</v>
      </c>
      <c r="I21" s="75">
        <v>0</v>
      </c>
      <c r="J21" s="75">
        <v>1</v>
      </c>
      <c r="K21" s="75">
        <v>0</v>
      </c>
      <c r="L21" s="75">
        <v>0</v>
      </c>
      <c r="M21" s="75">
        <v>15</v>
      </c>
      <c r="N21" s="75">
        <v>4</v>
      </c>
      <c r="O21" s="75">
        <v>0</v>
      </c>
      <c r="P21" s="75">
        <v>0</v>
      </c>
      <c r="Q21" s="75">
        <v>0</v>
      </c>
      <c r="R21" s="74">
        <v>0</v>
      </c>
    </row>
    <row r="22" spans="1:18" ht="12" customHeight="1" x14ac:dyDescent="0.15">
      <c r="A22" s="77" t="s">
        <v>84</v>
      </c>
      <c r="B22" s="76">
        <f>SUM( C22:F22)</f>
        <v>2</v>
      </c>
      <c r="C22" s="75">
        <v>2</v>
      </c>
      <c r="D22" s="75">
        <v>0</v>
      </c>
      <c r="E22" s="75">
        <v>0</v>
      </c>
      <c r="F22" s="75">
        <v>0</v>
      </c>
      <c r="G22" s="75">
        <v>2</v>
      </c>
      <c r="H22" s="75">
        <f>SUM( I22:L22)</f>
        <v>0</v>
      </c>
      <c r="I22" s="75">
        <v>0</v>
      </c>
      <c r="J22" s="75">
        <v>0</v>
      </c>
      <c r="K22" s="75">
        <v>0</v>
      </c>
      <c r="L22" s="75">
        <v>0</v>
      </c>
      <c r="M22" s="75">
        <v>2</v>
      </c>
      <c r="N22" s="75">
        <v>0</v>
      </c>
      <c r="O22" s="75">
        <v>0</v>
      </c>
      <c r="P22" s="75">
        <v>0</v>
      </c>
      <c r="Q22" s="75">
        <v>0</v>
      </c>
      <c r="R22" s="74">
        <v>0</v>
      </c>
    </row>
    <row r="23" spans="1:18" ht="12" customHeight="1" x14ac:dyDescent="0.15">
      <c r="A23" s="77" t="s">
        <v>83</v>
      </c>
      <c r="B23" s="76">
        <f>SUM( C23:F23)</f>
        <v>11</v>
      </c>
      <c r="C23" s="75">
        <v>10</v>
      </c>
      <c r="D23" s="75">
        <v>0</v>
      </c>
      <c r="E23" s="75">
        <v>0</v>
      </c>
      <c r="F23" s="75">
        <v>1</v>
      </c>
      <c r="G23" s="75">
        <v>11</v>
      </c>
      <c r="H23" s="75">
        <f>SUM( I23:L23)</f>
        <v>0</v>
      </c>
      <c r="I23" s="75">
        <v>0</v>
      </c>
      <c r="J23" s="75">
        <v>0</v>
      </c>
      <c r="K23" s="75">
        <v>0</v>
      </c>
      <c r="L23" s="75">
        <v>0</v>
      </c>
      <c r="M23" s="75">
        <v>10</v>
      </c>
      <c r="N23" s="75">
        <v>1</v>
      </c>
      <c r="O23" s="75">
        <v>0</v>
      </c>
      <c r="P23" s="75">
        <v>0</v>
      </c>
      <c r="Q23" s="75">
        <v>0</v>
      </c>
      <c r="R23" s="74">
        <v>0</v>
      </c>
    </row>
    <row r="24" spans="1:18" ht="12" customHeight="1" x14ac:dyDescent="0.15">
      <c r="A24" s="77" t="s">
        <v>82</v>
      </c>
      <c r="B24" s="76">
        <f>SUM( C24:F24)</f>
        <v>14</v>
      </c>
      <c r="C24" s="75">
        <v>14</v>
      </c>
      <c r="D24" s="75">
        <v>0</v>
      </c>
      <c r="E24" s="75">
        <v>0</v>
      </c>
      <c r="F24" s="75">
        <v>0</v>
      </c>
      <c r="G24" s="75">
        <v>14</v>
      </c>
      <c r="H24" s="75">
        <f>SUM( I24:L24)</f>
        <v>0</v>
      </c>
      <c r="I24" s="75">
        <v>0</v>
      </c>
      <c r="J24" s="75">
        <v>0</v>
      </c>
      <c r="K24" s="75">
        <v>0</v>
      </c>
      <c r="L24" s="75">
        <v>0</v>
      </c>
      <c r="M24" s="75">
        <v>12</v>
      </c>
      <c r="N24" s="75">
        <v>2</v>
      </c>
      <c r="O24" s="75">
        <v>0</v>
      </c>
      <c r="P24" s="75">
        <v>0</v>
      </c>
      <c r="Q24" s="75">
        <v>0</v>
      </c>
      <c r="R24" s="74">
        <v>0</v>
      </c>
    </row>
    <row r="25" spans="1:18" ht="12" customHeight="1" x14ac:dyDescent="0.15">
      <c r="A25" s="77" t="s">
        <v>81</v>
      </c>
      <c r="B25" s="76">
        <f>SUM( C25:F25)</f>
        <v>2</v>
      </c>
      <c r="C25" s="75">
        <v>2</v>
      </c>
      <c r="D25" s="75">
        <v>0</v>
      </c>
      <c r="E25" s="75">
        <v>0</v>
      </c>
      <c r="F25" s="75">
        <v>0</v>
      </c>
      <c r="G25" s="75">
        <v>2</v>
      </c>
      <c r="H25" s="75">
        <f>SUM( I25:L25)</f>
        <v>0</v>
      </c>
      <c r="I25" s="75">
        <v>0</v>
      </c>
      <c r="J25" s="75">
        <v>0</v>
      </c>
      <c r="K25" s="75">
        <v>0</v>
      </c>
      <c r="L25" s="75">
        <v>0</v>
      </c>
      <c r="M25" s="75">
        <v>2</v>
      </c>
      <c r="N25" s="75">
        <v>0</v>
      </c>
      <c r="O25" s="75">
        <v>0</v>
      </c>
      <c r="P25" s="75">
        <v>0</v>
      </c>
      <c r="Q25" s="75">
        <v>0</v>
      </c>
      <c r="R25" s="74">
        <v>0</v>
      </c>
    </row>
    <row r="26" spans="1:18" ht="12" customHeight="1" x14ac:dyDescent="0.15">
      <c r="A26" s="85" t="s">
        <v>80</v>
      </c>
      <c r="B26" s="84">
        <f>SUM( C26:F26)</f>
        <v>3</v>
      </c>
      <c r="C26" s="83">
        <v>3</v>
      </c>
      <c r="D26" s="83">
        <v>0</v>
      </c>
      <c r="E26" s="83">
        <v>0</v>
      </c>
      <c r="F26" s="83">
        <v>0</v>
      </c>
      <c r="G26" s="83">
        <v>3</v>
      </c>
      <c r="H26" s="83">
        <f>SUM( I26:L26)</f>
        <v>0</v>
      </c>
      <c r="I26" s="83">
        <v>0</v>
      </c>
      <c r="J26" s="83">
        <v>0</v>
      </c>
      <c r="K26" s="83">
        <v>0</v>
      </c>
      <c r="L26" s="83">
        <v>0</v>
      </c>
      <c r="M26" s="83">
        <v>3</v>
      </c>
      <c r="N26" s="83">
        <v>0</v>
      </c>
      <c r="O26" s="83">
        <v>0</v>
      </c>
      <c r="P26" s="83">
        <v>0</v>
      </c>
      <c r="Q26" s="83">
        <v>0</v>
      </c>
      <c r="R26" s="82">
        <v>0</v>
      </c>
    </row>
    <row r="27" spans="1:18" ht="12" customHeight="1" x14ac:dyDescent="0.15">
      <c r="A27" s="81" t="s">
        <v>79</v>
      </c>
      <c r="B27" s="80">
        <f>SUM( C27:F27)</f>
        <v>793</v>
      </c>
      <c r="C27" s="79">
        <v>430</v>
      </c>
      <c r="D27" s="79">
        <v>236</v>
      </c>
      <c r="E27" s="79">
        <v>1</v>
      </c>
      <c r="F27" s="79">
        <v>126</v>
      </c>
      <c r="G27" s="79">
        <v>730</v>
      </c>
      <c r="H27" s="79">
        <f>SUM( I27:L27)</f>
        <v>63</v>
      </c>
      <c r="I27" s="79">
        <v>0</v>
      </c>
      <c r="J27" s="79">
        <v>63</v>
      </c>
      <c r="K27" s="79">
        <v>0</v>
      </c>
      <c r="L27" s="79">
        <v>0</v>
      </c>
      <c r="M27" s="79">
        <v>489</v>
      </c>
      <c r="N27" s="79">
        <v>75</v>
      </c>
      <c r="O27" s="79">
        <v>64</v>
      </c>
      <c r="P27" s="79">
        <v>6</v>
      </c>
      <c r="Q27" s="79">
        <v>34</v>
      </c>
      <c r="R27" s="78">
        <v>125</v>
      </c>
    </row>
    <row r="28" spans="1:18" ht="12" customHeight="1" x14ac:dyDescent="0.15">
      <c r="A28" s="77"/>
      <c r="B28" s="76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4"/>
    </row>
    <row r="29" spans="1:18" ht="12" customHeight="1" x14ac:dyDescent="0.15">
      <c r="A29" s="77" t="s">
        <v>78</v>
      </c>
      <c r="B29" s="76">
        <f>SUM( C29:F29)</f>
        <v>10</v>
      </c>
      <c r="C29" s="75">
        <v>10</v>
      </c>
      <c r="D29" s="75">
        <v>0</v>
      </c>
      <c r="E29" s="75">
        <v>0</v>
      </c>
      <c r="F29" s="75">
        <v>0</v>
      </c>
      <c r="G29" s="75">
        <v>9</v>
      </c>
      <c r="H29" s="75">
        <f>SUM( I29:L29)</f>
        <v>1</v>
      </c>
      <c r="I29" s="75">
        <v>0</v>
      </c>
      <c r="J29" s="75">
        <v>1</v>
      </c>
      <c r="K29" s="75">
        <v>0</v>
      </c>
      <c r="L29" s="75">
        <v>0</v>
      </c>
      <c r="M29" s="75">
        <v>8</v>
      </c>
      <c r="N29" s="75">
        <v>2</v>
      </c>
      <c r="O29" s="75">
        <v>0</v>
      </c>
      <c r="P29" s="75">
        <v>0</v>
      </c>
      <c r="Q29" s="75">
        <v>0</v>
      </c>
      <c r="R29" s="74">
        <v>0</v>
      </c>
    </row>
    <row r="30" spans="1:18" ht="12" customHeight="1" x14ac:dyDescent="0.15">
      <c r="A30" s="85" t="s">
        <v>77</v>
      </c>
      <c r="B30" s="84">
        <f>SUM( C30:F30)</f>
        <v>8</v>
      </c>
      <c r="C30" s="83">
        <v>3</v>
      </c>
      <c r="D30" s="83">
        <v>1</v>
      </c>
      <c r="E30" s="83">
        <v>0</v>
      </c>
      <c r="F30" s="83">
        <v>4</v>
      </c>
      <c r="G30" s="83">
        <v>8</v>
      </c>
      <c r="H30" s="83">
        <f>SUM( I30:L30)</f>
        <v>0</v>
      </c>
      <c r="I30" s="83">
        <v>0</v>
      </c>
      <c r="J30" s="83">
        <v>0</v>
      </c>
      <c r="K30" s="83">
        <v>0</v>
      </c>
      <c r="L30" s="83">
        <v>0</v>
      </c>
      <c r="M30" s="83">
        <v>8</v>
      </c>
      <c r="N30" s="83">
        <v>0</v>
      </c>
      <c r="O30" s="83">
        <v>0</v>
      </c>
      <c r="P30" s="83">
        <v>0</v>
      </c>
      <c r="Q30" s="83">
        <v>0</v>
      </c>
      <c r="R30" s="82">
        <v>0</v>
      </c>
    </row>
    <row r="31" spans="1:18" ht="12" customHeight="1" x14ac:dyDescent="0.15">
      <c r="A31" s="81" t="s">
        <v>76</v>
      </c>
      <c r="B31" s="80">
        <f>SUM( C31:F31)</f>
        <v>18</v>
      </c>
      <c r="C31" s="79">
        <v>13</v>
      </c>
      <c r="D31" s="79">
        <v>1</v>
      </c>
      <c r="E31" s="79">
        <v>0</v>
      </c>
      <c r="F31" s="79">
        <v>4</v>
      </c>
      <c r="G31" s="79">
        <v>17</v>
      </c>
      <c r="H31" s="79">
        <f>SUM( I31:L31)</f>
        <v>1</v>
      </c>
      <c r="I31" s="79">
        <v>0</v>
      </c>
      <c r="J31" s="79">
        <v>1</v>
      </c>
      <c r="K31" s="79">
        <v>0</v>
      </c>
      <c r="L31" s="79">
        <v>0</v>
      </c>
      <c r="M31" s="79">
        <v>16</v>
      </c>
      <c r="N31" s="79">
        <v>2</v>
      </c>
      <c r="O31" s="79">
        <v>0</v>
      </c>
      <c r="P31" s="79">
        <v>0</v>
      </c>
      <c r="Q31" s="79">
        <v>0</v>
      </c>
      <c r="R31" s="78">
        <v>0</v>
      </c>
    </row>
    <row r="32" spans="1:18" ht="12" customHeight="1" x14ac:dyDescent="0.15">
      <c r="A32" s="77"/>
      <c r="B32" s="76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4"/>
    </row>
    <row r="33" spans="1:18" ht="12" customHeight="1" x14ac:dyDescent="0.15">
      <c r="A33" s="85" t="s">
        <v>75</v>
      </c>
      <c r="B33" s="84">
        <f>SUM( C33:F33)</f>
        <v>6</v>
      </c>
      <c r="C33" s="83">
        <v>6</v>
      </c>
      <c r="D33" s="83">
        <v>0</v>
      </c>
      <c r="E33" s="83">
        <v>0</v>
      </c>
      <c r="F33" s="83">
        <v>0</v>
      </c>
      <c r="G33" s="83">
        <v>6</v>
      </c>
      <c r="H33" s="83">
        <f>SUM( I33:L33)</f>
        <v>0</v>
      </c>
      <c r="I33" s="83">
        <v>0</v>
      </c>
      <c r="J33" s="83">
        <v>0</v>
      </c>
      <c r="K33" s="83">
        <v>0</v>
      </c>
      <c r="L33" s="83">
        <v>0</v>
      </c>
      <c r="M33" s="83">
        <v>5</v>
      </c>
      <c r="N33" s="83">
        <v>1</v>
      </c>
      <c r="O33" s="83">
        <v>0</v>
      </c>
      <c r="P33" s="83">
        <v>0</v>
      </c>
      <c r="Q33" s="83">
        <v>0</v>
      </c>
      <c r="R33" s="82">
        <v>0</v>
      </c>
    </row>
    <row r="34" spans="1:18" ht="12" customHeight="1" x14ac:dyDescent="0.15">
      <c r="A34" s="81" t="s">
        <v>74</v>
      </c>
      <c r="B34" s="80">
        <f>SUM( C34:F34)</f>
        <v>6</v>
      </c>
      <c r="C34" s="79">
        <v>6</v>
      </c>
      <c r="D34" s="79">
        <v>0</v>
      </c>
      <c r="E34" s="79">
        <v>0</v>
      </c>
      <c r="F34" s="79">
        <v>0</v>
      </c>
      <c r="G34" s="79">
        <v>6</v>
      </c>
      <c r="H34" s="79">
        <f>SUM( I34:L34)</f>
        <v>0</v>
      </c>
      <c r="I34" s="79">
        <v>0</v>
      </c>
      <c r="J34" s="79">
        <v>0</v>
      </c>
      <c r="K34" s="79">
        <v>0</v>
      </c>
      <c r="L34" s="79">
        <v>0</v>
      </c>
      <c r="M34" s="79">
        <v>5</v>
      </c>
      <c r="N34" s="79">
        <v>1</v>
      </c>
      <c r="O34" s="79">
        <v>0</v>
      </c>
      <c r="P34" s="79">
        <v>0</v>
      </c>
      <c r="Q34" s="79">
        <v>0</v>
      </c>
      <c r="R34" s="78">
        <v>0</v>
      </c>
    </row>
    <row r="35" spans="1:18" ht="12" customHeight="1" x14ac:dyDescent="0.15">
      <c r="A35" s="77"/>
      <c r="B35" s="76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4"/>
    </row>
    <row r="36" spans="1:18" ht="12" customHeight="1" x14ac:dyDescent="0.15">
      <c r="A36" s="77" t="s">
        <v>73</v>
      </c>
      <c r="B36" s="76">
        <f>SUM( C36:F36)</f>
        <v>9</v>
      </c>
      <c r="C36" s="75">
        <v>8</v>
      </c>
      <c r="D36" s="75">
        <v>0</v>
      </c>
      <c r="E36" s="75">
        <v>0</v>
      </c>
      <c r="F36" s="75">
        <v>1</v>
      </c>
      <c r="G36" s="75">
        <v>9</v>
      </c>
      <c r="H36" s="75">
        <f>SUM( I36:L36)</f>
        <v>0</v>
      </c>
      <c r="I36" s="75">
        <v>0</v>
      </c>
      <c r="J36" s="75">
        <v>0</v>
      </c>
      <c r="K36" s="75">
        <v>0</v>
      </c>
      <c r="L36" s="75">
        <v>0</v>
      </c>
      <c r="M36" s="75">
        <v>8</v>
      </c>
      <c r="N36" s="75">
        <v>1</v>
      </c>
      <c r="O36" s="75">
        <v>0</v>
      </c>
      <c r="P36" s="75">
        <v>0</v>
      </c>
      <c r="Q36" s="75">
        <v>0</v>
      </c>
      <c r="R36" s="74">
        <v>0</v>
      </c>
    </row>
    <row r="37" spans="1:18" ht="12" customHeight="1" x14ac:dyDescent="0.15">
      <c r="A37" s="85" t="s">
        <v>72</v>
      </c>
      <c r="B37" s="84">
        <f>SUM( C37:F37)</f>
        <v>1</v>
      </c>
      <c r="C37" s="83">
        <v>1</v>
      </c>
      <c r="D37" s="83">
        <v>0</v>
      </c>
      <c r="E37" s="83">
        <v>0</v>
      </c>
      <c r="F37" s="83">
        <v>0</v>
      </c>
      <c r="G37" s="83">
        <v>1</v>
      </c>
      <c r="H37" s="83">
        <f>SUM( I37:L37)</f>
        <v>0</v>
      </c>
      <c r="I37" s="83">
        <v>0</v>
      </c>
      <c r="J37" s="83">
        <v>0</v>
      </c>
      <c r="K37" s="83">
        <v>0</v>
      </c>
      <c r="L37" s="83">
        <v>0</v>
      </c>
      <c r="M37" s="83">
        <v>1</v>
      </c>
      <c r="N37" s="83">
        <v>0</v>
      </c>
      <c r="O37" s="83">
        <v>0</v>
      </c>
      <c r="P37" s="83">
        <v>0</v>
      </c>
      <c r="Q37" s="83">
        <v>0</v>
      </c>
      <c r="R37" s="82">
        <v>0</v>
      </c>
    </row>
    <row r="38" spans="1:18" ht="12" customHeight="1" x14ac:dyDescent="0.15">
      <c r="A38" s="81" t="s">
        <v>71</v>
      </c>
      <c r="B38" s="80">
        <f>SUM( C38:F38)</f>
        <v>10</v>
      </c>
      <c r="C38" s="79">
        <v>9</v>
      </c>
      <c r="D38" s="79">
        <v>0</v>
      </c>
      <c r="E38" s="79">
        <v>0</v>
      </c>
      <c r="F38" s="79">
        <v>1</v>
      </c>
      <c r="G38" s="79">
        <v>10</v>
      </c>
      <c r="H38" s="79">
        <f>SUM( I38:L38)</f>
        <v>0</v>
      </c>
      <c r="I38" s="79">
        <v>0</v>
      </c>
      <c r="J38" s="79">
        <v>0</v>
      </c>
      <c r="K38" s="79">
        <v>0</v>
      </c>
      <c r="L38" s="79">
        <v>0</v>
      </c>
      <c r="M38" s="79">
        <v>9</v>
      </c>
      <c r="N38" s="79">
        <v>1</v>
      </c>
      <c r="O38" s="79">
        <v>0</v>
      </c>
      <c r="P38" s="79">
        <v>0</v>
      </c>
      <c r="Q38" s="79">
        <v>0</v>
      </c>
      <c r="R38" s="78">
        <v>0</v>
      </c>
    </row>
    <row r="39" spans="1:18" ht="12" customHeight="1" x14ac:dyDescent="0.15">
      <c r="A39" s="77"/>
      <c r="B39" s="76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4"/>
    </row>
    <row r="40" spans="1:18" ht="12" customHeight="1" x14ac:dyDescent="0.15">
      <c r="A40" s="77" t="s">
        <v>70</v>
      </c>
      <c r="B40" s="76">
        <f>SUM( C40:F40)</f>
        <v>3</v>
      </c>
      <c r="C40" s="75">
        <v>1</v>
      </c>
      <c r="D40" s="75">
        <v>0</v>
      </c>
      <c r="E40" s="75">
        <v>0</v>
      </c>
      <c r="F40" s="75">
        <v>2</v>
      </c>
      <c r="G40" s="75">
        <v>3</v>
      </c>
      <c r="H40" s="75">
        <f>SUM( I40:L40)</f>
        <v>0</v>
      </c>
      <c r="I40" s="75">
        <v>0</v>
      </c>
      <c r="J40" s="75">
        <v>0</v>
      </c>
      <c r="K40" s="75">
        <v>0</v>
      </c>
      <c r="L40" s="75">
        <v>0</v>
      </c>
      <c r="M40" s="75">
        <v>3</v>
      </c>
      <c r="N40" s="75">
        <v>0</v>
      </c>
      <c r="O40" s="75">
        <v>0</v>
      </c>
      <c r="P40" s="75">
        <v>0</v>
      </c>
      <c r="Q40" s="75">
        <v>0</v>
      </c>
      <c r="R40" s="74">
        <v>0</v>
      </c>
    </row>
    <row r="41" spans="1:18" ht="12" customHeight="1" x14ac:dyDescent="0.15">
      <c r="A41" s="77" t="s">
        <v>69</v>
      </c>
      <c r="B41" s="76">
        <f>SUM( C41:F41)</f>
        <v>3</v>
      </c>
      <c r="C41" s="75">
        <v>3</v>
      </c>
      <c r="D41" s="75">
        <v>0</v>
      </c>
      <c r="E41" s="75">
        <v>0</v>
      </c>
      <c r="F41" s="75">
        <v>0</v>
      </c>
      <c r="G41" s="75">
        <v>3</v>
      </c>
      <c r="H41" s="75">
        <f>SUM( I41:L41)</f>
        <v>0</v>
      </c>
      <c r="I41" s="75">
        <v>0</v>
      </c>
      <c r="J41" s="75">
        <v>0</v>
      </c>
      <c r="K41" s="75">
        <v>0</v>
      </c>
      <c r="L41" s="75">
        <v>0</v>
      </c>
      <c r="M41" s="75">
        <v>2</v>
      </c>
      <c r="N41" s="75">
        <v>1</v>
      </c>
      <c r="O41" s="75">
        <v>0</v>
      </c>
      <c r="P41" s="75">
        <v>0</v>
      </c>
      <c r="Q41" s="75">
        <v>0</v>
      </c>
      <c r="R41" s="74">
        <v>0</v>
      </c>
    </row>
    <row r="42" spans="1:18" ht="12" customHeight="1" x14ac:dyDescent="0.15">
      <c r="A42" s="85" t="s">
        <v>68</v>
      </c>
      <c r="B42" s="84">
        <f>SUM( C42:F42)</f>
        <v>2</v>
      </c>
      <c r="C42" s="83">
        <v>2</v>
      </c>
      <c r="D42" s="83">
        <v>0</v>
      </c>
      <c r="E42" s="83">
        <v>0</v>
      </c>
      <c r="F42" s="83">
        <v>0</v>
      </c>
      <c r="G42" s="83">
        <v>2</v>
      </c>
      <c r="H42" s="83">
        <f>SUM( I42:L42)</f>
        <v>0</v>
      </c>
      <c r="I42" s="83">
        <v>0</v>
      </c>
      <c r="J42" s="83">
        <v>0</v>
      </c>
      <c r="K42" s="83">
        <v>0</v>
      </c>
      <c r="L42" s="83">
        <v>0</v>
      </c>
      <c r="M42" s="83">
        <v>1</v>
      </c>
      <c r="N42" s="83">
        <v>1</v>
      </c>
      <c r="O42" s="83">
        <v>0</v>
      </c>
      <c r="P42" s="83">
        <v>0</v>
      </c>
      <c r="Q42" s="83">
        <v>0</v>
      </c>
      <c r="R42" s="82">
        <v>0</v>
      </c>
    </row>
    <row r="43" spans="1:18" ht="12" customHeight="1" x14ac:dyDescent="0.15">
      <c r="A43" s="81" t="s">
        <v>67</v>
      </c>
      <c r="B43" s="80">
        <f>SUM( C43:F43)</f>
        <v>8</v>
      </c>
      <c r="C43" s="79">
        <v>6</v>
      </c>
      <c r="D43" s="79">
        <v>0</v>
      </c>
      <c r="E43" s="79">
        <v>0</v>
      </c>
      <c r="F43" s="79">
        <v>2</v>
      </c>
      <c r="G43" s="79">
        <v>8</v>
      </c>
      <c r="H43" s="79">
        <f>SUM( I43:L43)</f>
        <v>0</v>
      </c>
      <c r="I43" s="79">
        <v>0</v>
      </c>
      <c r="J43" s="79">
        <v>0</v>
      </c>
      <c r="K43" s="79">
        <v>0</v>
      </c>
      <c r="L43" s="79">
        <v>0</v>
      </c>
      <c r="M43" s="79">
        <v>6</v>
      </c>
      <c r="N43" s="79">
        <v>2</v>
      </c>
      <c r="O43" s="79">
        <v>0</v>
      </c>
      <c r="P43" s="79">
        <v>0</v>
      </c>
      <c r="Q43" s="79">
        <v>0</v>
      </c>
      <c r="R43" s="78">
        <v>0</v>
      </c>
    </row>
    <row r="44" spans="1:18" ht="12" customHeight="1" x14ac:dyDescent="0.15">
      <c r="A44" s="77"/>
      <c r="B44" s="76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4"/>
    </row>
    <row r="45" spans="1:18" ht="12" customHeight="1" x14ac:dyDescent="0.15">
      <c r="A45" s="77" t="s">
        <v>66</v>
      </c>
      <c r="B45" s="76">
        <f>SUM( C45:F45)</f>
        <v>2</v>
      </c>
      <c r="C45" s="75">
        <v>2</v>
      </c>
      <c r="D45" s="75">
        <v>0</v>
      </c>
      <c r="E45" s="75">
        <v>0</v>
      </c>
      <c r="F45" s="75">
        <v>0</v>
      </c>
      <c r="G45" s="75">
        <v>2</v>
      </c>
      <c r="H45" s="75">
        <f>SUM( I45:L45)</f>
        <v>0</v>
      </c>
      <c r="I45" s="75">
        <v>0</v>
      </c>
      <c r="J45" s="75">
        <v>0</v>
      </c>
      <c r="K45" s="75">
        <v>0</v>
      </c>
      <c r="L45" s="75">
        <v>0</v>
      </c>
      <c r="M45" s="75">
        <v>2</v>
      </c>
      <c r="N45" s="75">
        <v>0</v>
      </c>
      <c r="O45" s="75">
        <v>0</v>
      </c>
      <c r="P45" s="75">
        <v>0</v>
      </c>
      <c r="Q45" s="75">
        <v>0</v>
      </c>
      <c r="R45" s="74">
        <v>0</v>
      </c>
    </row>
    <row r="46" spans="1:18" ht="12" customHeight="1" x14ac:dyDescent="0.15">
      <c r="A46" s="77" t="s">
        <v>65</v>
      </c>
      <c r="B46" s="76">
        <f>SUM( C46:F46)</f>
        <v>3</v>
      </c>
      <c r="C46" s="75">
        <v>3</v>
      </c>
      <c r="D46" s="75">
        <v>0</v>
      </c>
      <c r="E46" s="75">
        <v>0</v>
      </c>
      <c r="F46" s="75">
        <v>0</v>
      </c>
      <c r="G46" s="75">
        <v>3</v>
      </c>
      <c r="H46" s="75">
        <f>SUM( I46:L46)</f>
        <v>0</v>
      </c>
      <c r="I46" s="75">
        <v>0</v>
      </c>
      <c r="J46" s="75">
        <v>0</v>
      </c>
      <c r="K46" s="75">
        <v>0</v>
      </c>
      <c r="L46" s="75">
        <v>0</v>
      </c>
      <c r="M46" s="75">
        <v>2</v>
      </c>
      <c r="N46" s="75">
        <v>1</v>
      </c>
      <c r="O46" s="75">
        <v>0</v>
      </c>
      <c r="P46" s="75">
        <v>0</v>
      </c>
      <c r="Q46" s="75">
        <v>0</v>
      </c>
      <c r="R46" s="74">
        <v>0</v>
      </c>
    </row>
    <row r="47" spans="1:18" ht="12" customHeight="1" x14ac:dyDescent="0.15">
      <c r="A47" s="85" t="s">
        <v>64</v>
      </c>
      <c r="B47" s="84">
        <f>SUM( C47:F47)</f>
        <v>13</v>
      </c>
      <c r="C47" s="83">
        <v>5</v>
      </c>
      <c r="D47" s="83">
        <v>8</v>
      </c>
      <c r="E47" s="83">
        <v>0</v>
      </c>
      <c r="F47" s="83">
        <v>0</v>
      </c>
      <c r="G47" s="83">
        <v>13</v>
      </c>
      <c r="H47" s="83">
        <f>SUM( I47:L47)</f>
        <v>0</v>
      </c>
      <c r="I47" s="83">
        <v>0</v>
      </c>
      <c r="J47" s="83">
        <v>0</v>
      </c>
      <c r="K47" s="83">
        <v>0</v>
      </c>
      <c r="L47" s="83">
        <v>0</v>
      </c>
      <c r="M47" s="83">
        <v>5</v>
      </c>
      <c r="N47" s="83">
        <v>0</v>
      </c>
      <c r="O47" s="83">
        <v>8</v>
      </c>
      <c r="P47" s="83">
        <v>0</v>
      </c>
      <c r="Q47" s="83">
        <v>0</v>
      </c>
      <c r="R47" s="82">
        <v>0</v>
      </c>
    </row>
    <row r="48" spans="1:18" ht="12" customHeight="1" x14ac:dyDescent="0.15">
      <c r="A48" s="81" t="s">
        <v>63</v>
      </c>
      <c r="B48" s="80">
        <f>SUM( C48:F48)</f>
        <v>18</v>
      </c>
      <c r="C48" s="79">
        <v>10</v>
      </c>
      <c r="D48" s="79">
        <v>8</v>
      </c>
      <c r="E48" s="79">
        <v>0</v>
      </c>
      <c r="F48" s="79">
        <v>0</v>
      </c>
      <c r="G48" s="79">
        <v>18</v>
      </c>
      <c r="H48" s="79">
        <f>SUM( I48:L48)</f>
        <v>0</v>
      </c>
      <c r="I48" s="79">
        <v>0</v>
      </c>
      <c r="J48" s="79">
        <v>0</v>
      </c>
      <c r="K48" s="79">
        <v>0</v>
      </c>
      <c r="L48" s="79">
        <v>0</v>
      </c>
      <c r="M48" s="79">
        <v>9</v>
      </c>
      <c r="N48" s="79">
        <v>1</v>
      </c>
      <c r="O48" s="79">
        <v>8</v>
      </c>
      <c r="P48" s="79">
        <v>0</v>
      </c>
      <c r="Q48" s="79">
        <v>0</v>
      </c>
      <c r="R48" s="78">
        <v>0</v>
      </c>
    </row>
    <row r="49" spans="1:18" ht="12" customHeight="1" x14ac:dyDescent="0.15">
      <c r="A49" s="77"/>
      <c r="B49" s="76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4"/>
    </row>
    <row r="50" spans="1:18" ht="12" customHeight="1" x14ac:dyDescent="0.15">
      <c r="A50" s="85" t="s">
        <v>62</v>
      </c>
      <c r="B50" s="84">
        <f>SUM( C50:F50)</f>
        <v>20</v>
      </c>
      <c r="C50" s="83">
        <v>8</v>
      </c>
      <c r="D50" s="83">
        <v>0</v>
      </c>
      <c r="E50" s="83">
        <v>0</v>
      </c>
      <c r="F50" s="83">
        <v>12</v>
      </c>
      <c r="G50" s="83">
        <v>20</v>
      </c>
      <c r="H50" s="83">
        <f>SUM( I50:L50)</f>
        <v>0</v>
      </c>
      <c r="I50" s="83">
        <v>0</v>
      </c>
      <c r="J50" s="83">
        <v>0</v>
      </c>
      <c r="K50" s="83">
        <v>0</v>
      </c>
      <c r="L50" s="83">
        <v>0</v>
      </c>
      <c r="M50" s="83">
        <v>19</v>
      </c>
      <c r="N50" s="83">
        <v>1</v>
      </c>
      <c r="O50" s="83">
        <v>0</v>
      </c>
      <c r="P50" s="83">
        <v>0</v>
      </c>
      <c r="Q50" s="83">
        <v>0</v>
      </c>
      <c r="R50" s="82">
        <v>0</v>
      </c>
    </row>
    <row r="51" spans="1:18" ht="12" customHeight="1" x14ac:dyDescent="0.15">
      <c r="A51" s="81" t="s">
        <v>61</v>
      </c>
      <c r="B51" s="80">
        <f>SUM( C51:F51)</f>
        <v>20</v>
      </c>
      <c r="C51" s="79">
        <v>8</v>
      </c>
      <c r="D51" s="79">
        <v>0</v>
      </c>
      <c r="E51" s="79">
        <v>0</v>
      </c>
      <c r="F51" s="79">
        <v>12</v>
      </c>
      <c r="G51" s="79">
        <v>20</v>
      </c>
      <c r="H51" s="79">
        <f>SUM( I51:L51)</f>
        <v>0</v>
      </c>
      <c r="I51" s="79">
        <v>0</v>
      </c>
      <c r="J51" s="79">
        <v>0</v>
      </c>
      <c r="K51" s="79">
        <v>0</v>
      </c>
      <c r="L51" s="79">
        <v>0</v>
      </c>
      <c r="M51" s="79">
        <v>19</v>
      </c>
      <c r="N51" s="79">
        <v>1</v>
      </c>
      <c r="O51" s="79">
        <v>0</v>
      </c>
      <c r="P51" s="79">
        <v>0</v>
      </c>
      <c r="Q51" s="79">
        <v>0</v>
      </c>
      <c r="R51" s="78">
        <v>0</v>
      </c>
    </row>
    <row r="52" spans="1:18" ht="12" customHeight="1" x14ac:dyDescent="0.15">
      <c r="A52" s="77"/>
      <c r="B52" s="76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4"/>
    </row>
    <row r="53" spans="1:18" ht="12" customHeight="1" x14ac:dyDescent="0.15">
      <c r="A53" s="77" t="s">
        <v>60</v>
      </c>
      <c r="B53" s="76">
        <f>SUM( C53:F53)</f>
        <v>3</v>
      </c>
      <c r="C53" s="75">
        <v>3</v>
      </c>
      <c r="D53" s="75">
        <v>0</v>
      </c>
      <c r="E53" s="75">
        <v>0</v>
      </c>
      <c r="F53" s="75">
        <v>0</v>
      </c>
      <c r="G53" s="75">
        <v>3</v>
      </c>
      <c r="H53" s="75">
        <f>SUM( I53:L53)</f>
        <v>0</v>
      </c>
      <c r="I53" s="75">
        <v>0</v>
      </c>
      <c r="J53" s="75">
        <v>0</v>
      </c>
      <c r="K53" s="75">
        <v>0</v>
      </c>
      <c r="L53" s="75">
        <v>0</v>
      </c>
      <c r="M53" s="75">
        <v>3</v>
      </c>
      <c r="N53" s="75">
        <v>0</v>
      </c>
      <c r="O53" s="75">
        <v>0</v>
      </c>
      <c r="P53" s="75">
        <v>0</v>
      </c>
      <c r="Q53" s="75">
        <v>0</v>
      </c>
      <c r="R53" s="74">
        <v>0</v>
      </c>
    </row>
    <row r="54" spans="1:18" ht="12" customHeight="1" x14ac:dyDescent="0.15">
      <c r="A54" s="77" t="s">
        <v>59</v>
      </c>
      <c r="B54" s="76">
        <f>SUM( C54:F54)</f>
        <v>4</v>
      </c>
      <c r="C54" s="75">
        <v>4</v>
      </c>
      <c r="D54" s="75">
        <v>0</v>
      </c>
      <c r="E54" s="75">
        <v>0</v>
      </c>
      <c r="F54" s="75">
        <v>0</v>
      </c>
      <c r="G54" s="75">
        <v>4</v>
      </c>
      <c r="H54" s="75">
        <f>SUM( I54:L54)</f>
        <v>0</v>
      </c>
      <c r="I54" s="75">
        <v>0</v>
      </c>
      <c r="J54" s="75">
        <v>0</v>
      </c>
      <c r="K54" s="75">
        <v>0</v>
      </c>
      <c r="L54" s="75">
        <v>0</v>
      </c>
      <c r="M54" s="75">
        <v>4</v>
      </c>
      <c r="N54" s="75">
        <v>0</v>
      </c>
      <c r="O54" s="75">
        <v>0</v>
      </c>
      <c r="P54" s="75">
        <v>0</v>
      </c>
      <c r="Q54" s="75">
        <v>0</v>
      </c>
      <c r="R54" s="74">
        <v>0</v>
      </c>
    </row>
    <row r="55" spans="1:18" ht="12" customHeight="1" x14ac:dyDescent="0.15">
      <c r="A55" s="77" t="s">
        <v>58</v>
      </c>
      <c r="B55" s="76">
        <f>SUM( C55:F55)</f>
        <v>6</v>
      </c>
      <c r="C55" s="75">
        <v>6</v>
      </c>
      <c r="D55" s="75">
        <v>0</v>
      </c>
      <c r="E55" s="75">
        <v>0</v>
      </c>
      <c r="F55" s="75">
        <v>0</v>
      </c>
      <c r="G55" s="75">
        <v>6</v>
      </c>
      <c r="H55" s="75">
        <f>SUM( I55:L55)</f>
        <v>0</v>
      </c>
      <c r="I55" s="75">
        <v>0</v>
      </c>
      <c r="J55" s="75">
        <v>0</v>
      </c>
      <c r="K55" s="75">
        <v>0</v>
      </c>
      <c r="L55" s="75">
        <v>0</v>
      </c>
      <c r="M55" s="75">
        <v>6</v>
      </c>
      <c r="N55" s="75">
        <v>0</v>
      </c>
      <c r="O55" s="75">
        <v>0</v>
      </c>
      <c r="P55" s="75">
        <v>0</v>
      </c>
      <c r="Q55" s="75">
        <v>0</v>
      </c>
      <c r="R55" s="74">
        <v>0</v>
      </c>
    </row>
    <row r="56" spans="1:18" ht="12" customHeight="1" x14ac:dyDescent="0.15">
      <c r="A56" s="77" t="s">
        <v>57</v>
      </c>
      <c r="B56" s="76">
        <f>SUM( C56:R56)</f>
        <v>0</v>
      </c>
      <c r="C56" s="75">
        <v>0</v>
      </c>
      <c r="D56" s="75">
        <v>0</v>
      </c>
      <c r="E56" s="75">
        <v>0</v>
      </c>
      <c r="F56" s="75">
        <v>0</v>
      </c>
      <c r="G56" s="75">
        <v>0</v>
      </c>
      <c r="H56" s="75">
        <v>0</v>
      </c>
      <c r="I56" s="75">
        <v>0</v>
      </c>
      <c r="J56" s="75">
        <v>0</v>
      </c>
      <c r="K56" s="75">
        <v>0</v>
      </c>
      <c r="L56" s="75">
        <v>0</v>
      </c>
      <c r="M56" s="75">
        <v>0</v>
      </c>
      <c r="N56" s="75">
        <v>0</v>
      </c>
      <c r="O56" s="75">
        <v>0</v>
      </c>
      <c r="P56" s="75">
        <v>0</v>
      </c>
      <c r="Q56" s="75">
        <v>0</v>
      </c>
      <c r="R56" s="74">
        <v>0</v>
      </c>
    </row>
    <row r="57" spans="1:18" ht="12" customHeight="1" x14ac:dyDescent="0.15">
      <c r="A57" s="77" t="s">
        <v>56</v>
      </c>
      <c r="B57" s="76">
        <f>SUM( C57:F57)</f>
        <v>2</v>
      </c>
      <c r="C57" s="75">
        <v>2</v>
      </c>
      <c r="D57" s="75">
        <v>0</v>
      </c>
      <c r="E57" s="75">
        <v>0</v>
      </c>
      <c r="F57" s="75">
        <v>0</v>
      </c>
      <c r="G57" s="75">
        <v>2</v>
      </c>
      <c r="H57" s="75">
        <f>SUM( I57:L57)</f>
        <v>0</v>
      </c>
      <c r="I57" s="75">
        <v>0</v>
      </c>
      <c r="J57" s="75">
        <v>0</v>
      </c>
      <c r="K57" s="75">
        <v>0</v>
      </c>
      <c r="L57" s="75">
        <v>0</v>
      </c>
      <c r="M57" s="75">
        <v>2</v>
      </c>
      <c r="N57" s="75">
        <v>0</v>
      </c>
      <c r="O57" s="75">
        <v>0</v>
      </c>
      <c r="P57" s="75">
        <v>0</v>
      </c>
      <c r="Q57" s="75">
        <v>0</v>
      </c>
      <c r="R57" s="74">
        <v>0</v>
      </c>
    </row>
    <row r="58" spans="1:18" ht="12" customHeight="1" x14ac:dyDescent="0.15">
      <c r="A58" s="77" t="s">
        <v>55</v>
      </c>
      <c r="B58" s="76">
        <f>SUM( C58:F58)</f>
        <v>0</v>
      </c>
      <c r="C58" s="75">
        <v>0</v>
      </c>
      <c r="D58" s="75">
        <v>0</v>
      </c>
      <c r="E58" s="75">
        <v>0</v>
      </c>
      <c r="F58" s="75">
        <v>0</v>
      </c>
      <c r="G58" s="75">
        <v>0</v>
      </c>
      <c r="H58" s="75">
        <f>SUM( I58:L58)</f>
        <v>0</v>
      </c>
      <c r="I58" s="75">
        <v>0</v>
      </c>
      <c r="J58" s="75">
        <v>0</v>
      </c>
      <c r="K58" s="75">
        <v>0</v>
      </c>
      <c r="L58" s="75">
        <v>0</v>
      </c>
      <c r="M58" s="75">
        <v>0</v>
      </c>
      <c r="N58" s="75">
        <v>0</v>
      </c>
      <c r="O58" s="75">
        <v>0</v>
      </c>
      <c r="P58" s="75">
        <v>0</v>
      </c>
      <c r="Q58" s="75">
        <v>0</v>
      </c>
      <c r="R58" s="74">
        <v>0</v>
      </c>
    </row>
    <row r="59" spans="1:18" ht="12" customHeight="1" x14ac:dyDescent="0.15">
      <c r="A59" s="85" t="s">
        <v>54</v>
      </c>
      <c r="B59" s="84">
        <f>SUM( C59:F59)</f>
        <v>0</v>
      </c>
      <c r="C59" s="83">
        <v>0</v>
      </c>
      <c r="D59" s="83">
        <v>0</v>
      </c>
      <c r="E59" s="83">
        <v>0</v>
      </c>
      <c r="F59" s="83">
        <v>0</v>
      </c>
      <c r="G59" s="83">
        <v>0</v>
      </c>
      <c r="H59" s="83">
        <f>SUM( I59:L59)</f>
        <v>0</v>
      </c>
      <c r="I59" s="83">
        <v>0</v>
      </c>
      <c r="J59" s="83">
        <v>0</v>
      </c>
      <c r="K59" s="83">
        <v>0</v>
      </c>
      <c r="L59" s="83">
        <v>0</v>
      </c>
      <c r="M59" s="83">
        <v>0</v>
      </c>
      <c r="N59" s="83">
        <v>0</v>
      </c>
      <c r="O59" s="83">
        <v>0</v>
      </c>
      <c r="P59" s="83">
        <v>0</v>
      </c>
      <c r="Q59" s="83">
        <v>0</v>
      </c>
      <c r="R59" s="82">
        <v>0</v>
      </c>
    </row>
    <row r="60" spans="1:18" ht="12" customHeight="1" x14ac:dyDescent="0.15">
      <c r="A60" s="81" t="s">
        <v>53</v>
      </c>
      <c r="B60" s="80">
        <f>SUM( C60:F60)</f>
        <v>15</v>
      </c>
      <c r="C60" s="79">
        <v>15</v>
      </c>
      <c r="D60" s="79">
        <v>0</v>
      </c>
      <c r="E60" s="79">
        <v>0</v>
      </c>
      <c r="F60" s="79">
        <v>0</v>
      </c>
      <c r="G60" s="79">
        <v>15</v>
      </c>
      <c r="H60" s="79">
        <f>SUM( I60:L60)</f>
        <v>0</v>
      </c>
      <c r="I60" s="79">
        <v>0</v>
      </c>
      <c r="J60" s="79">
        <v>0</v>
      </c>
      <c r="K60" s="79">
        <v>0</v>
      </c>
      <c r="L60" s="79">
        <v>0</v>
      </c>
      <c r="M60" s="79">
        <v>15</v>
      </c>
      <c r="N60" s="79">
        <v>0</v>
      </c>
      <c r="O60" s="79">
        <v>0</v>
      </c>
      <c r="P60" s="79">
        <v>0</v>
      </c>
      <c r="Q60" s="79">
        <v>0</v>
      </c>
      <c r="R60" s="78">
        <v>0</v>
      </c>
    </row>
    <row r="61" spans="1:18" ht="12" customHeight="1" x14ac:dyDescent="0.15">
      <c r="A61" s="77"/>
      <c r="B61" s="76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4"/>
    </row>
    <row r="62" spans="1:18" ht="12" customHeight="1" x14ac:dyDescent="0.15">
      <c r="A62" s="85" t="s">
        <v>52</v>
      </c>
      <c r="B62" s="84">
        <f>SUM( C62:F62)</f>
        <v>3</v>
      </c>
      <c r="C62" s="83">
        <v>3</v>
      </c>
      <c r="D62" s="83">
        <v>0</v>
      </c>
      <c r="E62" s="83">
        <v>0</v>
      </c>
      <c r="F62" s="83">
        <v>0</v>
      </c>
      <c r="G62" s="83">
        <v>3</v>
      </c>
      <c r="H62" s="83">
        <f>SUM( I62:L62)</f>
        <v>0</v>
      </c>
      <c r="I62" s="83">
        <v>0</v>
      </c>
      <c r="J62" s="83">
        <v>0</v>
      </c>
      <c r="K62" s="83">
        <v>0</v>
      </c>
      <c r="L62" s="83">
        <v>0</v>
      </c>
      <c r="M62" s="83">
        <v>3</v>
      </c>
      <c r="N62" s="83">
        <v>0</v>
      </c>
      <c r="O62" s="83">
        <v>0</v>
      </c>
      <c r="P62" s="83">
        <v>0</v>
      </c>
      <c r="Q62" s="83">
        <v>0</v>
      </c>
      <c r="R62" s="82">
        <v>0</v>
      </c>
    </row>
    <row r="63" spans="1:18" ht="12" customHeight="1" x14ac:dyDescent="0.15">
      <c r="A63" s="81" t="s">
        <v>51</v>
      </c>
      <c r="B63" s="80">
        <f>SUM( C63:F63)</f>
        <v>3</v>
      </c>
      <c r="C63" s="79">
        <v>3</v>
      </c>
      <c r="D63" s="79">
        <v>0</v>
      </c>
      <c r="E63" s="79">
        <v>0</v>
      </c>
      <c r="F63" s="79">
        <v>0</v>
      </c>
      <c r="G63" s="79">
        <v>3</v>
      </c>
      <c r="H63" s="79">
        <f>SUM( I63:L63)</f>
        <v>0</v>
      </c>
      <c r="I63" s="79">
        <v>0</v>
      </c>
      <c r="J63" s="79">
        <v>0</v>
      </c>
      <c r="K63" s="79">
        <v>0</v>
      </c>
      <c r="L63" s="79">
        <v>0</v>
      </c>
      <c r="M63" s="79">
        <v>3</v>
      </c>
      <c r="N63" s="79">
        <v>0</v>
      </c>
      <c r="O63" s="79">
        <v>0</v>
      </c>
      <c r="P63" s="79">
        <v>0</v>
      </c>
      <c r="Q63" s="79">
        <v>0</v>
      </c>
      <c r="R63" s="78">
        <v>0</v>
      </c>
    </row>
    <row r="64" spans="1:18" ht="12" customHeight="1" x14ac:dyDescent="0.15">
      <c r="A64" s="77"/>
      <c r="B64" s="76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4"/>
    </row>
    <row r="65" spans="1:18" ht="12" customHeight="1" x14ac:dyDescent="0.15">
      <c r="A65" s="85" t="s">
        <v>50</v>
      </c>
      <c r="B65" s="84">
        <f>SUM( C65:R65)</f>
        <v>0</v>
      </c>
      <c r="C65" s="83">
        <v>0</v>
      </c>
      <c r="D65" s="83">
        <v>0</v>
      </c>
      <c r="E65" s="83">
        <v>0</v>
      </c>
      <c r="F65" s="83">
        <v>0</v>
      </c>
      <c r="G65" s="83">
        <v>0</v>
      </c>
      <c r="H65" s="83">
        <v>0</v>
      </c>
      <c r="I65" s="83">
        <v>0</v>
      </c>
      <c r="J65" s="83">
        <v>0</v>
      </c>
      <c r="K65" s="83">
        <v>0</v>
      </c>
      <c r="L65" s="83">
        <v>0</v>
      </c>
      <c r="M65" s="83">
        <v>0</v>
      </c>
      <c r="N65" s="83">
        <v>0</v>
      </c>
      <c r="O65" s="83">
        <v>0</v>
      </c>
      <c r="P65" s="83">
        <v>0</v>
      </c>
      <c r="Q65" s="83">
        <v>0</v>
      </c>
      <c r="R65" s="82">
        <v>0</v>
      </c>
    </row>
    <row r="66" spans="1:18" ht="12" customHeight="1" x14ac:dyDescent="0.15">
      <c r="A66" s="81" t="s">
        <v>49</v>
      </c>
      <c r="B66" s="80">
        <f>SUM( C66:R66)</f>
        <v>0</v>
      </c>
      <c r="C66" s="79">
        <v>0</v>
      </c>
      <c r="D66" s="79">
        <v>0</v>
      </c>
      <c r="E66" s="79">
        <v>0</v>
      </c>
      <c r="F66" s="79">
        <v>0</v>
      </c>
      <c r="G66" s="79">
        <v>0</v>
      </c>
      <c r="H66" s="79">
        <v>0</v>
      </c>
      <c r="I66" s="79">
        <v>0</v>
      </c>
      <c r="J66" s="79">
        <v>0</v>
      </c>
      <c r="K66" s="79">
        <v>0</v>
      </c>
      <c r="L66" s="79">
        <v>0</v>
      </c>
      <c r="M66" s="79">
        <v>0</v>
      </c>
      <c r="N66" s="79">
        <v>0</v>
      </c>
      <c r="O66" s="79">
        <v>0</v>
      </c>
      <c r="P66" s="79">
        <v>0</v>
      </c>
      <c r="Q66" s="79">
        <v>0</v>
      </c>
      <c r="R66" s="78">
        <v>0</v>
      </c>
    </row>
    <row r="67" spans="1:18" ht="12" customHeight="1" x14ac:dyDescent="0.15">
      <c r="A67" s="77"/>
      <c r="B67" s="76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4"/>
    </row>
    <row r="68" spans="1:18" ht="12" customHeight="1" x14ac:dyDescent="0.15">
      <c r="A68" s="77" t="s">
        <v>48</v>
      </c>
      <c r="B68" s="76">
        <f>SUM( C68:F68)</f>
        <v>98</v>
      </c>
      <c r="C68" s="75">
        <v>70</v>
      </c>
      <c r="D68" s="75">
        <v>9</v>
      </c>
      <c r="E68" s="75">
        <v>0</v>
      </c>
      <c r="F68" s="75">
        <v>19</v>
      </c>
      <c r="G68" s="75">
        <v>97</v>
      </c>
      <c r="H68" s="75">
        <f>SUM( I68:L68)</f>
        <v>1</v>
      </c>
      <c r="I68" s="75">
        <v>0</v>
      </c>
      <c r="J68" s="75">
        <v>1</v>
      </c>
      <c r="K68" s="75">
        <v>0</v>
      </c>
      <c r="L68" s="75">
        <v>0</v>
      </c>
      <c r="M68" s="75">
        <v>82</v>
      </c>
      <c r="N68" s="75">
        <v>8</v>
      </c>
      <c r="O68" s="75">
        <v>8</v>
      </c>
      <c r="P68" s="75">
        <v>0</v>
      </c>
      <c r="Q68" s="75">
        <v>0</v>
      </c>
      <c r="R68" s="74">
        <v>0</v>
      </c>
    </row>
    <row r="69" spans="1:18" ht="12" customHeight="1" x14ac:dyDescent="0.15">
      <c r="A69" s="77"/>
      <c r="B69" s="76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4"/>
    </row>
    <row r="70" spans="1:18" ht="12" customHeight="1" thickBot="1" x14ac:dyDescent="0.2">
      <c r="A70" s="73" t="s">
        <v>47</v>
      </c>
      <c r="B70" s="72">
        <f>SUM( C70:F70)</f>
        <v>891</v>
      </c>
      <c r="C70" s="71">
        <v>500</v>
      </c>
      <c r="D70" s="71">
        <v>245</v>
      </c>
      <c r="E70" s="71">
        <v>1</v>
      </c>
      <c r="F70" s="71">
        <v>145</v>
      </c>
      <c r="G70" s="71">
        <v>827</v>
      </c>
      <c r="H70" s="71">
        <f>SUM( I70:L70)</f>
        <v>64</v>
      </c>
      <c r="I70" s="71">
        <v>0</v>
      </c>
      <c r="J70" s="71">
        <v>64</v>
      </c>
      <c r="K70" s="71">
        <v>0</v>
      </c>
      <c r="L70" s="71">
        <v>0</v>
      </c>
      <c r="M70" s="71">
        <v>571</v>
      </c>
      <c r="N70" s="71">
        <v>83</v>
      </c>
      <c r="O70" s="71">
        <v>72</v>
      </c>
      <c r="P70" s="71">
        <v>6</v>
      </c>
      <c r="Q70" s="71">
        <v>34</v>
      </c>
      <c r="R70" s="70">
        <v>125</v>
      </c>
    </row>
  </sheetData>
  <mergeCells count="7">
    <mergeCell ref="C3:F3"/>
    <mergeCell ref="G3:L3"/>
    <mergeCell ref="M3:R3"/>
    <mergeCell ref="O4:P4"/>
    <mergeCell ref="Q4:R4"/>
    <mergeCell ref="M4:N4"/>
    <mergeCell ref="H4:L4"/>
  </mergeCells>
  <phoneticPr fontId="3"/>
  <printOptions horizontalCentered="1"/>
  <pageMargins left="0.19685039370078741" right="0.19685039370078741" top="0.59055118110236227" bottom="0.19685039370078741" header="0.51181102362204722" footer="0.51181102362204722"/>
  <pageSetup paperSize="9" scale="64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"/>
  <sheetViews>
    <sheetView zoomScaleNormal="100" workbookViewId="0"/>
  </sheetViews>
  <sheetFormatPr defaultColWidth="8.625" defaultRowHeight="15" customHeight="1" x14ac:dyDescent="0.15"/>
  <cols>
    <col min="1" max="1" width="3.625" style="1" customWidth="1"/>
    <col min="2" max="2" width="10.625" style="1" customWidth="1"/>
    <col min="3" max="16" width="8.625" style="1" customWidth="1"/>
    <col min="17" max="16384" width="8.625" style="1"/>
  </cols>
  <sheetData>
    <row r="1" spans="1:17" s="43" customFormat="1" ht="18" customHeight="1" x14ac:dyDescent="0.2">
      <c r="A1" s="43" t="s">
        <v>24</v>
      </c>
      <c r="E1" s="45" t="s">
        <v>46</v>
      </c>
      <c r="I1" s="43" t="s">
        <v>22</v>
      </c>
    </row>
    <row r="2" spans="1:17" s="43" customFormat="1" ht="15" customHeight="1" thickBot="1" x14ac:dyDescent="0.2">
      <c r="Q2" s="44"/>
    </row>
    <row r="3" spans="1:17" s="30" customFormat="1" ht="15" customHeight="1" x14ac:dyDescent="0.15">
      <c r="A3" s="42"/>
      <c r="B3" s="41"/>
      <c r="C3" s="69"/>
      <c r="D3" s="38" t="s">
        <v>21</v>
      </c>
      <c r="E3" s="37"/>
      <c r="F3" s="37"/>
      <c r="G3" s="39"/>
      <c r="H3" s="38" t="s">
        <v>20</v>
      </c>
      <c r="I3" s="37"/>
      <c r="J3" s="37"/>
      <c r="K3" s="39"/>
      <c r="L3" s="61" t="s">
        <v>45</v>
      </c>
      <c r="M3" s="37" t="s">
        <v>44</v>
      </c>
      <c r="N3" s="37"/>
      <c r="O3" s="37"/>
      <c r="P3" s="37"/>
      <c r="Q3" s="36"/>
    </row>
    <row r="4" spans="1:17" s="30" customFormat="1" ht="15" customHeight="1" thickBot="1" x14ac:dyDescent="0.2">
      <c r="A4" s="35"/>
      <c r="B4" s="34"/>
      <c r="C4" s="33" t="s">
        <v>0</v>
      </c>
      <c r="D4" s="32" t="s">
        <v>19</v>
      </c>
      <c r="E4" s="32" t="s">
        <v>18</v>
      </c>
      <c r="F4" s="32" t="s">
        <v>17</v>
      </c>
      <c r="G4" s="32" t="s">
        <v>16</v>
      </c>
      <c r="H4" s="32" t="s">
        <v>15</v>
      </c>
      <c r="I4" s="66" t="s">
        <v>14</v>
      </c>
      <c r="J4" s="66" t="s">
        <v>13</v>
      </c>
      <c r="K4" s="68" t="s">
        <v>12</v>
      </c>
      <c r="L4" s="32" t="s">
        <v>43</v>
      </c>
      <c r="M4" s="67" t="s">
        <v>30</v>
      </c>
      <c r="N4" s="66" t="s">
        <v>42</v>
      </c>
      <c r="O4" s="66" t="s">
        <v>41</v>
      </c>
      <c r="P4" s="66" t="s">
        <v>40</v>
      </c>
      <c r="Q4" s="31" t="s">
        <v>3</v>
      </c>
    </row>
    <row r="5" spans="1:17" ht="15" customHeight="1" x14ac:dyDescent="0.15">
      <c r="A5" s="29" t="s">
        <v>11</v>
      </c>
      <c r="B5" s="28" t="s">
        <v>29</v>
      </c>
      <c r="C5" s="64">
        <f>+D5+H5</f>
        <v>500</v>
      </c>
      <c r="D5" s="15">
        <f>SUM(E5:G5)</f>
        <v>0</v>
      </c>
      <c r="E5" s="15">
        <v>0</v>
      </c>
      <c r="F5" s="15">
        <v>0</v>
      </c>
      <c r="G5" s="15">
        <v>0</v>
      </c>
      <c r="H5" s="15">
        <f>SUM(I5:K5)</f>
        <v>500</v>
      </c>
      <c r="I5" s="15">
        <v>0</v>
      </c>
      <c r="J5" s="15">
        <v>0</v>
      </c>
      <c r="K5" s="15">
        <v>500</v>
      </c>
      <c r="L5" s="15">
        <v>488</v>
      </c>
      <c r="M5" s="15">
        <f>SUM(N5:Q5)</f>
        <v>12</v>
      </c>
      <c r="N5" s="15">
        <v>0</v>
      </c>
      <c r="O5" s="15">
        <v>12</v>
      </c>
      <c r="P5" s="15">
        <v>0</v>
      </c>
      <c r="Q5" s="14">
        <v>0</v>
      </c>
    </row>
    <row r="6" spans="1:17" ht="15" customHeight="1" x14ac:dyDescent="0.15">
      <c r="A6" s="55"/>
      <c r="B6" s="50" t="s">
        <v>28</v>
      </c>
      <c r="C6" s="63">
        <f>+D6+H6</f>
        <v>245</v>
      </c>
      <c r="D6" s="16">
        <f>SUM(E6:G6)</f>
        <v>0</v>
      </c>
      <c r="E6" s="16">
        <v>0</v>
      </c>
      <c r="F6" s="16">
        <v>0</v>
      </c>
      <c r="G6" s="16">
        <v>0</v>
      </c>
      <c r="H6" s="16">
        <f>SUM(I6:K6)</f>
        <v>245</v>
      </c>
      <c r="I6" s="16">
        <v>71</v>
      </c>
      <c r="J6" s="16">
        <v>0</v>
      </c>
      <c r="K6" s="16">
        <v>174</v>
      </c>
      <c r="L6" s="16">
        <v>203</v>
      </c>
      <c r="M6" s="16">
        <f>SUM(N6:Q6)</f>
        <v>42</v>
      </c>
      <c r="N6" s="16">
        <v>0</v>
      </c>
      <c r="O6" s="16">
        <v>42</v>
      </c>
      <c r="P6" s="16">
        <v>0</v>
      </c>
      <c r="Q6" s="18">
        <v>0</v>
      </c>
    </row>
    <row r="7" spans="1:17" ht="15" customHeight="1" x14ac:dyDescent="0.15">
      <c r="A7" s="55"/>
      <c r="B7" s="50" t="s">
        <v>27</v>
      </c>
      <c r="C7" s="63">
        <f>+D7+H7</f>
        <v>1</v>
      </c>
      <c r="D7" s="16">
        <f>SUM(E7:G7)</f>
        <v>0</v>
      </c>
      <c r="E7" s="16">
        <v>0</v>
      </c>
      <c r="F7" s="16">
        <v>0</v>
      </c>
      <c r="G7" s="16">
        <v>0</v>
      </c>
      <c r="H7" s="16">
        <f>SUM(I7:K7)</f>
        <v>1</v>
      </c>
      <c r="I7" s="16">
        <v>1</v>
      </c>
      <c r="J7" s="16">
        <v>0</v>
      </c>
      <c r="K7" s="16">
        <v>0</v>
      </c>
      <c r="L7" s="16">
        <v>1</v>
      </c>
      <c r="M7" s="16">
        <f>SUM(N7:Q7)</f>
        <v>0</v>
      </c>
      <c r="N7" s="16">
        <v>0</v>
      </c>
      <c r="O7" s="16">
        <v>0</v>
      </c>
      <c r="P7" s="16">
        <v>0</v>
      </c>
      <c r="Q7" s="18">
        <v>0</v>
      </c>
    </row>
    <row r="8" spans="1:17" ht="15" customHeight="1" x14ac:dyDescent="0.15">
      <c r="A8" s="55"/>
      <c r="B8" s="26" t="s">
        <v>26</v>
      </c>
      <c r="C8" s="62">
        <f>+D8+H8</f>
        <v>145</v>
      </c>
      <c r="D8" s="7">
        <f>SUM(E8:G8)</f>
        <v>0</v>
      </c>
      <c r="E8" s="7">
        <v>0</v>
      </c>
      <c r="F8" s="7">
        <v>0</v>
      </c>
      <c r="G8" s="7">
        <v>0</v>
      </c>
      <c r="H8" s="7">
        <f>SUM(I8:K8)</f>
        <v>145</v>
      </c>
      <c r="I8" s="7">
        <v>139</v>
      </c>
      <c r="J8" s="7">
        <v>0</v>
      </c>
      <c r="K8" s="7">
        <v>6</v>
      </c>
      <c r="L8" s="7">
        <v>135</v>
      </c>
      <c r="M8" s="7">
        <f>SUM(N8:Q8)</f>
        <v>10</v>
      </c>
      <c r="N8" s="7">
        <v>0</v>
      </c>
      <c r="O8" s="7">
        <v>10</v>
      </c>
      <c r="P8" s="7">
        <v>0</v>
      </c>
      <c r="Q8" s="6">
        <v>0</v>
      </c>
    </row>
    <row r="9" spans="1:17" ht="15" customHeight="1" x14ac:dyDescent="0.15">
      <c r="A9" s="54"/>
      <c r="B9" s="24" t="s">
        <v>0</v>
      </c>
      <c r="C9" s="65">
        <f>SUM(C5:C8)</f>
        <v>891</v>
      </c>
      <c r="D9" s="65">
        <f>SUM(D5:D8)</f>
        <v>0</v>
      </c>
      <c r="E9" s="65">
        <f>SUM(E5:E8)</f>
        <v>0</v>
      </c>
      <c r="F9" s="65">
        <f>SUM(F5:F8)</f>
        <v>0</v>
      </c>
      <c r="G9" s="65">
        <f>SUM(G5:G8)</f>
        <v>0</v>
      </c>
      <c r="H9" s="65">
        <f>SUM(H5:H8)</f>
        <v>891</v>
      </c>
      <c r="I9" s="65">
        <f>SUM(I5:I8)</f>
        <v>211</v>
      </c>
      <c r="J9" s="65">
        <f>SUM(J5:J8)</f>
        <v>0</v>
      </c>
      <c r="K9" s="65">
        <f>SUM(K5:K8)</f>
        <v>680</v>
      </c>
      <c r="L9" s="65">
        <f>SUM(L5:L8)</f>
        <v>827</v>
      </c>
      <c r="M9" s="65">
        <f>SUM(M5:M8)</f>
        <v>64</v>
      </c>
      <c r="N9" s="65">
        <f>SUM(N5:N8)</f>
        <v>0</v>
      </c>
      <c r="O9" s="65">
        <f>SUM(O5:O8)</f>
        <v>64</v>
      </c>
      <c r="P9" s="65">
        <f>SUM(P5:P8)</f>
        <v>0</v>
      </c>
      <c r="Q9" s="22">
        <f>SUM(Q5:Q8)</f>
        <v>0</v>
      </c>
    </row>
    <row r="10" spans="1:17" ht="15" customHeight="1" x14ac:dyDescent="0.15">
      <c r="A10" s="53" t="s">
        <v>8</v>
      </c>
      <c r="B10" s="28" t="s">
        <v>29</v>
      </c>
      <c r="C10" s="64">
        <f>+D10+H10</f>
        <v>60383</v>
      </c>
      <c r="D10" s="15">
        <f>SUM(E10:G10)</f>
        <v>0</v>
      </c>
      <c r="E10" s="15">
        <v>0</v>
      </c>
      <c r="F10" s="15">
        <v>0</v>
      </c>
      <c r="G10" s="15">
        <v>0</v>
      </c>
      <c r="H10" s="15">
        <f>SUM(I10:K10)</f>
        <v>60383</v>
      </c>
      <c r="I10" s="15">
        <v>0</v>
      </c>
      <c r="J10" s="15">
        <v>0</v>
      </c>
      <c r="K10" s="15">
        <v>60383</v>
      </c>
      <c r="L10" s="15">
        <v>59152</v>
      </c>
      <c r="M10" s="15">
        <f>SUM(N10:Q10)</f>
        <v>1231</v>
      </c>
      <c r="N10" s="15">
        <v>0</v>
      </c>
      <c r="O10" s="15">
        <v>1231</v>
      </c>
      <c r="P10" s="15">
        <v>0</v>
      </c>
      <c r="Q10" s="14">
        <v>0</v>
      </c>
    </row>
    <row r="11" spans="1:17" ht="15" customHeight="1" x14ac:dyDescent="0.15">
      <c r="A11" s="27"/>
      <c r="B11" s="50" t="s">
        <v>28</v>
      </c>
      <c r="C11" s="63">
        <f>+D11+H11</f>
        <v>12141</v>
      </c>
      <c r="D11" s="16">
        <f>SUM(E11:G11)</f>
        <v>0</v>
      </c>
      <c r="E11" s="16">
        <v>0</v>
      </c>
      <c r="F11" s="16">
        <v>0</v>
      </c>
      <c r="G11" s="16">
        <v>0</v>
      </c>
      <c r="H11" s="16">
        <f>SUM(I11:K11)</f>
        <v>12141</v>
      </c>
      <c r="I11" s="16">
        <v>3420</v>
      </c>
      <c r="J11" s="16">
        <v>0</v>
      </c>
      <c r="K11" s="16">
        <v>8721</v>
      </c>
      <c r="L11" s="16">
        <v>9816</v>
      </c>
      <c r="M11" s="16">
        <f>SUM(N11:Q11)</f>
        <v>2325</v>
      </c>
      <c r="N11" s="16">
        <v>0</v>
      </c>
      <c r="O11" s="16">
        <v>2325</v>
      </c>
      <c r="P11" s="16">
        <v>0</v>
      </c>
      <c r="Q11" s="18">
        <v>0</v>
      </c>
    </row>
    <row r="12" spans="1:17" ht="15" customHeight="1" x14ac:dyDescent="0.15">
      <c r="A12" s="27"/>
      <c r="B12" s="50" t="s">
        <v>27</v>
      </c>
      <c r="C12" s="63">
        <f>+D12+H12</f>
        <v>53</v>
      </c>
      <c r="D12" s="16">
        <f>SUM(E12:G12)</f>
        <v>0</v>
      </c>
      <c r="E12" s="16">
        <v>0</v>
      </c>
      <c r="F12" s="16">
        <v>0</v>
      </c>
      <c r="G12" s="16">
        <v>0</v>
      </c>
      <c r="H12" s="16">
        <f>SUM(I12:K12)</f>
        <v>53</v>
      </c>
      <c r="I12" s="16">
        <v>53</v>
      </c>
      <c r="J12" s="16">
        <v>0</v>
      </c>
      <c r="K12" s="16">
        <v>0</v>
      </c>
      <c r="L12" s="16">
        <v>53</v>
      </c>
      <c r="M12" s="16">
        <f>SUM(N12:Q12)</f>
        <v>0</v>
      </c>
      <c r="N12" s="16">
        <v>0</v>
      </c>
      <c r="O12" s="16">
        <v>0</v>
      </c>
      <c r="P12" s="16">
        <v>0</v>
      </c>
      <c r="Q12" s="18">
        <v>0</v>
      </c>
    </row>
    <row r="13" spans="1:17" ht="15" customHeight="1" x14ac:dyDescent="0.15">
      <c r="A13" s="27"/>
      <c r="B13" s="26" t="s">
        <v>26</v>
      </c>
      <c r="C13" s="62">
        <f>+D13+H13</f>
        <v>16235</v>
      </c>
      <c r="D13" s="7">
        <f>SUM(E13:G13)</f>
        <v>0</v>
      </c>
      <c r="E13" s="7">
        <v>0</v>
      </c>
      <c r="F13" s="7">
        <v>0</v>
      </c>
      <c r="G13" s="7">
        <v>0</v>
      </c>
      <c r="H13" s="7">
        <f>SUM(I13:K13)</f>
        <v>16235</v>
      </c>
      <c r="I13" s="7">
        <v>15542</v>
      </c>
      <c r="J13" s="7">
        <v>0</v>
      </c>
      <c r="K13" s="7">
        <v>693</v>
      </c>
      <c r="L13" s="7">
        <v>15176</v>
      </c>
      <c r="M13" s="7">
        <f>SUM(N13:Q13)</f>
        <v>1059</v>
      </c>
      <c r="N13" s="7">
        <v>0</v>
      </c>
      <c r="O13" s="7">
        <v>1059</v>
      </c>
      <c r="P13" s="7">
        <v>0</v>
      </c>
      <c r="Q13" s="6">
        <v>0</v>
      </c>
    </row>
    <row r="14" spans="1:17" ht="15" customHeight="1" thickBot="1" x14ac:dyDescent="0.2">
      <c r="A14" s="5" t="s">
        <v>1</v>
      </c>
      <c r="B14" s="4" t="s">
        <v>0</v>
      </c>
      <c r="C14" s="46">
        <f>SUM(C10:C13)</f>
        <v>88812</v>
      </c>
      <c r="D14" s="46">
        <f>SUM(D10:D13)</f>
        <v>0</v>
      </c>
      <c r="E14" s="46">
        <f>SUM(E10:E13)</f>
        <v>0</v>
      </c>
      <c r="F14" s="46">
        <f>SUM(F10:F13)</f>
        <v>0</v>
      </c>
      <c r="G14" s="46">
        <f>SUM(G10:G13)</f>
        <v>0</v>
      </c>
      <c r="H14" s="46">
        <f>SUM(H10:H13)</f>
        <v>88812</v>
      </c>
      <c r="I14" s="46">
        <f>SUM(I10:I13)</f>
        <v>19015</v>
      </c>
      <c r="J14" s="46">
        <f>SUM(J10:J13)</f>
        <v>0</v>
      </c>
      <c r="K14" s="46">
        <f>SUM(K10:K13)</f>
        <v>69797</v>
      </c>
      <c r="L14" s="46">
        <f>SUM(L10:L13)</f>
        <v>84197</v>
      </c>
      <c r="M14" s="46">
        <f>SUM(M10:M13)</f>
        <v>4615</v>
      </c>
      <c r="N14" s="46">
        <f>SUM(N10:N13)</f>
        <v>0</v>
      </c>
      <c r="O14" s="46">
        <f>SUM(O10:O13)</f>
        <v>4615</v>
      </c>
      <c r="P14" s="46">
        <f>SUM(P10:P13)</f>
        <v>0</v>
      </c>
      <c r="Q14" s="2">
        <f>SUM(Q10:Q13)</f>
        <v>0</v>
      </c>
    </row>
  </sheetData>
  <mergeCells count="5">
    <mergeCell ref="A10:A13"/>
    <mergeCell ref="M3:Q3"/>
    <mergeCell ref="H3:K3"/>
    <mergeCell ref="D3:G3"/>
    <mergeCell ref="A5:A9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"/>
  <sheetViews>
    <sheetView workbookViewId="0"/>
  </sheetViews>
  <sheetFormatPr defaultColWidth="10.625" defaultRowHeight="15" customHeight="1" x14ac:dyDescent="0.15"/>
  <cols>
    <col min="1" max="1" width="3.625" style="1" customWidth="1"/>
    <col min="2" max="13" width="10.625" style="1" customWidth="1"/>
    <col min="14" max="16384" width="10.625" style="1"/>
  </cols>
  <sheetData>
    <row r="1" spans="1:14" s="43" customFormat="1" ht="18" customHeight="1" x14ac:dyDescent="0.2">
      <c r="A1" s="43" t="s">
        <v>24</v>
      </c>
      <c r="E1" s="45" t="s">
        <v>39</v>
      </c>
      <c r="H1" s="43" t="s">
        <v>22</v>
      </c>
    </row>
    <row r="2" spans="1:14" s="43" customFormat="1" ht="15" customHeight="1" thickBot="1" x14ac:dyDescent="0.2">
      <c r="N2" s="44"/>
    </row>
    <row r="3" spans="1:14" s="30" customFormat="1" ht="15" customHeight="1" x14ac:dyDescent="0.15">
      <c r="A3" s="42"/>
      <c r="B3" s="41"/>
      <c r="C3" s="38" t="s">
        <v>25</v>
      </c>
      <c r="D3" s="37"/>
      <c r="E3" s="37"/>
      <c r="F3" s="39"/>
      <c r="G3" s="38" t="s">
        <v>38</v>
      </c>
      <c r="H3" s="37"/>
      <c r="I3" s="37"/>
      <c r="J3" s="39"/>
      <c r="K3" s="38" t="s">
        <v>37</v>
      </c>
      <c r="L3" s="37"/>
      <c r="M3" s="37"/>
      <c r="N3" s="36"/>
    </row>
    <row r="4" spans="1:14" s="30" customFormat="1" ht="15" customHeight="1" thickBot="1" x14ac:dyDescent="0.2">
      <c r="A4" s="35"/>
      <c r="B4" s="34"/>
      <c r="C4" s="32" t="s">
        <v>30</v>
      </c>
      <c r="D4" s="32" t="s">
        <v>36</v>
      </c>
      <c r="E4" s="32" t="s">
        <v>35</v>
      </c>
      <c r="F4" s="32" t="s">
        <v>34</v>
      </c>
      <c r="G4" s="32" t="s">
        <v>30</v>
      </c>
      <c r="H4" s="32" t="s">
        <v>36</v>
      </c>
      <c r="I4" s="32" t="s">
        <v>35</v>
      </c>
      <c r="J4" s="32" t="s">
        <v>34</v>
      </c>
      <c r="K4" s="32" t="s">
        <v>30</v>
      </c>
      <c r="L4" s="32" t="s">
        <v>36</v>
      </c>
      <c r="M4" s="32" t="s">
        <v>35</v>
      </c>
      <c r="N4" s="31" t="s">
        <v>34</v>
      </c>
    </row>
    <row r="5" spans="1:14" ht="15" customHeight="1" x14ac:dyDescent="0.15">
      <c r="A5" s="29" t="s">
        <v>11</v>
      </c>
      <c r="B5" s="28" t="s">
        <v>29</v>
      </c>
      <c r="C5" s="15">
        <f>SUM(D5:F5)</f>
        <v>500</v>
      </c>
      <c r="D5" s="15">
        <f>+H5+L5</f>
        <v>500</v>
      </c>
      <c r="E5" s="15">
        <f>+I5+M5</f>
        <v>0</v>
      </c>
      <c r="F5" s="15">
        <f>+J5+N5</f>
        <v>0</v>
      </c>
      <c r="G5" s="15">
        <f>SUM(H5:J5)</f>
        <v>433</v>
      </c>
      <c r="H5" s="15">
        <v>433</v>
      </c>
      <c r="I5" s="15">
        <v>0</v>
      </c>
      <c r="J5" s="15">
        <v>0</v>
      </c>
      <c r="K5" s="15">
        <f>SUM(L5:N5)</f>
        <v>67</v>
      </c>
      <c r="L5" s="15">
        <v>67</v>
      </c>
      <c r="M5" s="15">
        <v>0</v>
      </c>
      <c r="N5" s="14">
        <v>0</v>
      </c>
    </row>
    <row r="6" spans="1:14" ht="15" customHeight="1" x14ac:dyDescent="0.15">
      <c r="A6" s="55"/>
      <c r="B6" s="50" t="s">
        <v>28</v>
      </c>
      <c r="C6" s="16">
        <f>SUM(D6:F6)</f>
        <v>245</v>
      </c>
      <c r="D6" s="16">
        <f>+H6+L6</f>
        <v>8</v>
      </c>
      <c r="E6" s="16">
        <f>+I6+M6</f>
        <v>78</v>
      </c>
      <c r="F6" s="16">
        <f>+J6+N6</f>
        <v>159</v>
      </c>
      <c r="G6" s="16">
        <f>SUM(H6:J6)</f>
        <v>114</v>
      </c>
      <c r="H6" s="16">
        <v>8</v>
      </c>
      <c r="I6" s="16">
        <v>72</v>
      </c>
      <c r="J6" s="16">
        <v>34</v>
      </c>
      <c r="K6" s="16">
        <f>SUM(L6:N6)</f>
        <v>131</v>
      </c>
      <c r="L6" s="16">
        <v>0</v>
      </c>
      <c r="M6" s="16">
        <v>6</v>
      </c>
      <c r="N6" s="18">
        <v>125</v>
      </c>
    </row>
    <row r="7" spans="1:14" ht="15" customHeight="1" x14ac:dyDescent="0.15">
      <c r="A7" s="55"/>
      <c r="B7" s="50" t="s">
        <v>27</v>
      </c>
      <c r="C7" s="16">
        <f>SUM(D7:F7)</f>
        <v>1</v>
      </c>
      <c r="D7" s="16">
        <f>+H7+L7</f>
        <v>1</v>
      </c>
      <c r="E7" s="16">
        <f>+I7+M7</f>
        <v>0</v>
      </c>
      <c r="F7" s="16">
        <f>+J7+N7</f>
        <v>0</v>
      </c>
      <c r="G7" s="16">
        <f>SUM(H7:J7)</f>
        <v>1</v>
      </c>
      <c r="H7" s="16">
        <v>1</v>
      </c>
      <c r="I7" s="16">
        <v>0</v>
      </c>
      <c r="J7" s="16">
        <v>0</v>
      </c>
      <c r="K7" s="16">
        <f>SUM(L7:N7)</f>
        <v>0</v>
      </c>
      <c r="L7" s="16">
        <v>0</v>
      </c>
      <c r="M7" s="16">
        <v>0</v>
      </c>
      <c r="N7" s="18">
        <v>0</v>
      </c>
    </row>
    <row r="8" spans="1:14" ht="15" customHeight="1" x14ac:dyDescent="0.15">
      <c r="A8" s="55"/>
      <c r="B8" s="26" t="s">
        <v>26</v>
      </c>
      <c r="C8" s="7">
        <f>SUM(D8:F8)</f>
        <v>145</v>
      </c>
      <c r="D8" s="7">
        <f>+H8+L8</f>
        <v>145</v>
      </c>
      <c r="E8" s="7">
        <f>+I8+M8</f>
        <v>0</v>
      </c>
      <c r="F8" s="7">
        <f>+J8+N8</f>
        <v>0</v>
      </c>
      <c r="G8" s="7">
        <f>SUM(H8:J8)</f>
        <v>129</v>
      </c>
      <c r="H8" s="7">
        <v>129</v>
      </c>
      <c r="I8" s="7">
        <v>0</v>
      </c>
      <c r="J8" s="7">
        <v>0</v>
      </c>
      <c r="K8" s="7">
        <f>SUM(L8:N8)</f>
        <v>16</v>
      </c>
      <c r="L8" s="7">
        <v>16</v>
      </c>
      <c r="M8" s="7">
        <v>0</v>
      </c>
      <c r="N8" s="6">
        <v>0</v>
      </c>
    </row>
    <row r="9" spans="1:14" ht="15" customHeight="1" x14ac:dyDescent="0.15">
      <c r="A9" s="54"/>
      <c r="B9" s="24" t="s">
        <v>0</v>
      </c>
      <c r="C9" s="23">
        <f>SUM(C5:C8)</f>
        <v>891</v>
      </c>
      <c r="D9" s="23">
        <f>SUM(D5:D8)</f>
        <v>654</v>
      </c>
      <c r="E9" s="23">
        <f>SUM(E5:E8)</f>
        <v>78</v>
      </c>
      <c r="F9" s="23">
        <f>SUM(F5:F8)</f>
        <v>159</v>
      </c>
      <c r="G9" s="23">
        <f>SUM(G5:G8)</f>
        <v>677</v>
      </c>
      <c r="H9" s="23">
        <f>SUM(H5:H8)</f>
        <v>571</v>
      </c>
      <c r="I9" s="23">
        <f>SUM(I5:I8)</f>
        <v>72</v>
      </c>
      <c r="J9" s="23">
        <f>SUM(J5:J8)</f>
        <v>34</v>
      </c>
      <c r="K9" s="23">
        <f>SUM(K5:K8)</f>
        <v>214</v>
      </c>
      <c r="L9" s="23">
        <f>SUM(L5:L8)</f>
        <v>83</v>
      </c>
      <c r="M9" s="23">
        <f>SUM(M5:M8)</f>
        <v>6</v>
      </c>
      <c r="N9" s="22">
        <f>SUM(N5:N8)</f>
        <v>125</v>
      </c>
    </row>
    <row r="10" spans="1:14" ht="15" customHeight="1" x14ac:dyDescent="0.15">
      <c r="A10" s="53" t="s">
        <v>8</v>
      </c>
      <c r="B10" s="28" t="s">
        <v>29</v>
      </c>
      <c r="C10" s="15">
        <f>SUM(D10:F10)</f>
        <v>60383</v>
      </c>
      <c r="D10" s="15">
        <f>+H10+L10</f>
        <v>60383</v>
      </c>
      <c r="E10" s="15">
        <f>+I10+M10</f>
        <v>0</v>
      </c>
      <c r="F10" s="15">
        <f>+J10+N10</f>
        <v>0</v>
      </c>
      <c r="G10" s="15">
        <f>SUM(H10:J10)</f>
        <v>51921</v>
      </c>
      <c r="H10" s="15">
        <v>51921</v>
      </c>
      <c r="I10" s="15">
        <v>0</v>
      </c>
      <c r="J10" s="15">
        <v>0</v>
      </c>
      <c r="K10" s="15">
        <f>SUM(L10:N10)</f>
        <v>8462</v>
      </c>
      <c r="L10" s="15">
        <v>8462</v>
      </c>
      <c r="M10" s="15">
        <v>0</v>
      </c>
      <c r="N10" s="14">
        <v>0</v>
      </c>
    </row>
    <row r="11" spans="1:14" ht="15" customHeight="1" x14ac:dyDescent="0.15">
      <c r="A11" s="27"/>
      <c r="B11" s="50" t="s">
        <v>28</v>
      </c>
      <c r="C11" s="16">
        <f>SUM(D11:F11)</f>
        <v>12141</v>
      </c>
      <c r="D11" s="16">
        <f>+H11+L11</f>
        <v>917</v>
      </c>
      <c r="E11" s="16">
        <f>+I11+M11</f>
        <v>4151</v>
      </c>
      <c r="F11" s="16">
        <f>+J11+N11</f>
        <v>7073</v>
      </c>
      <c r="G11" s="16">
        <f>SUM(H11:J11)</f>
        <v>6092</v>
      </c>
      <c r="H11" s="16">
        <v>917</v>
      </c>
      <c r="I11" s="16">
        <v>3869</v>
      </c>
      <c r="J11" s="16">
        <v>1306</v>
      </c>
      <c r="K11" s="16">
        <f>SUM(L11:N11)</f>
        <v>6049</v>
      </c>
      <c r="L11" s="16">
        <v>0</v>
      </c>
      <c r="M11" s="16">
        <v>282</v>
      </c>
      <c r="N11" s="18">
        <v>5767</v>
      </c>
    </row>
    <row r="12" spans="1:14" ht="15" customHeight="1" x14ac:dyDescent="0.15">
      <c r="A12" s="27"/>
      <c r="B12" s="50" t="s">
        <v>27</v>
      </c>
      <c r="C12" s="16">
        <f>SUM(D12:F12)</f>
        <v>53</v>
      </c>
      <c r="D12" s="16">
        <f>+H12+L12</f>
        <v>53</v>
      </c>
      <c r="E12" s="16">
        <f>+I12+M12</f>
        <v>0</v>
      </c>
      <c r="F12" s="16">
        <f>+J12+N12</f>
        <v>0</v>
      </c>
      <c r="G12" s="16">
        <f>SUM(H12:J12)</f>
        <v>53</v>
      </c>
      <c r="H12" s="16">
        <v>53</v>
      </c>
      <c r="I12" s="16">
        <v>0</v>
      </c>
      <c r="J12" s="16">
        <v>0</v>
      </c>
      <c r="K12" s="16">
        <f>SUM(L12:N12)</f>
        <v>0</v>
      </c>
      <c r="L12" s="16">
        <v>0</v>
      </c>
      <c r="M12" s="16">
        <v>0</v>
      </c>
      <c r="N12" s="18">
        <v>0</v>
      </c>
    </row>
    <row r="13" spans="1:14" ht="15" customHeight="1" x14ac:dyDescent="0.15">
      <c r="A13" s="27"/>
      <c r="B13" s="26" t="s">
        <v>26</v>
      </c>
      <c r="C13" s="7">
        <f>SUM(D13:F13)</f>
        <v>16235</v>
      </c>
      <c r="D13" s="7">
        <f>+H13+L13</f>
        <v>16235</v>
      </c>
      <c r="E13" s="7">
        <f>+I13+M13</f>
        <v>0</v>
      </c>
      <c r="F13" s="7">
        <f>+J13+N13</f>
        <v>0</v>
      </c>
      <c r="G13" s="7">
        <f>SUM(H13:J13)</f>
        <v>14468</v>
      </c>
      <c r="H13" s="7">
        <v>14468</v>
      </c>
      <c r="I13" s="7">
        <v>0</v>
      </c>
      <c r="J13" s="7">
        <v>0</v>
      </c>
      <c r="K13" s="7">
        <f>SUM(L13:N13)</f>
        <v>1767</v>
      </c>
      <c r="L13" s="7">
        <v>1767</v>
      </c>
      <c r="M13" s="7">
        <v>0</v>
      </c>
      <c r="N13" s="6">
        <v>0</v>
      </c>
    </row>
    <row r="14" spans="1:14" ht="15" customHeight="1" thickBot="1" x14ac:dyDescent="0.2">
      <c r="A14" s="5" t="s">
        <v>1</v>
      </c>
      <c r="B14" s="4" t="s">
        <v>0</v>
      </c>
      <c r="C14" s="3">
        <f>SUM(C10:C13)</f>
        <v>88812</v>
      </c>
      <c r="D14" s="3">
        <f>SUM(D10:D13)</f>
        <v>77588</v>
      </c>
      <c r="E14" s="3">
        <f>SUM(E10:E13)</f>
        <v>4151</v>
      </c>
      <c r="F14" s="3">
        <f>SUM(F10:F13)</f>
        <v>7073</v>
      </c>
      <c r="G14" s="3">
        <f>SUM(G10:G13)</f>
        <v>72534</v>
      </c>
      <c r="H14" s="3">
        <f>SUM(H10:H13)</f>
        <v>67359</v>
      </c>
      <c r="I14" s="3">
        <f>SUM(I10:I13)</f>
        <v>3869</v>
      </c>
      <c r="J14" s="3">
        <f>SUM(J10:J13)</f>
        <v>1306</v>
      </c>
      <c r="K14" s="3">
        <f>SUM(K10:K13)</f>
        <v>16278</v>
      </c>
      <c r="L14" s="3">
        <f>SUM(L10:L13)</f>
        <v>10229</v>
      </c>
      <c r="M14" s="3">
        <f>SUM(M10:M13)</f>
        <v>282</v>
      </c>
      <c r="N14" s="2">
        <f>SUM(N10:N13)</f>
        <v>5767</v>
      </c>
    </row>
  </sheetData>
  <mergeCells count="5">
    <mergeCell ref="A10:A13"/>
    <mergeCell ref="K3:N3"/>
    <mergeCell ref="G3:J3"/>
    <mergeCell ref="C3:F3"/>
    <mergeCell ref="A5:A9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workbookViewId="0"/>
  </sheetViews>
  <sheetFormatPr defaultColWidth="12.625" defaultRowHeight="15" customHeight="1" x14ac:dyDescent="0.15"/>
  <cols>
    <col min="1" max="1" width="3.625" style="1" customWidth="1"/>
    <col min="2" max="8" width="18.625" style="1" customWidth="1"/>
    <col min="9" max="16384" width="12.625" style="1"/>
  </cols>
  <sheetData>
    <row r="1" spans="1:8" s="43" customFormat="1" ht="18" customHeight="1" x14ac:dyDescent="0.2">
      <c r="A1" s="43" t="s">
        <v>24</v>
      </c>
      <c r="D1" s="45" t="s">
        <v>33</v>
      </c>
      <c r="F1" s="43" t="s">
        <v>22</v>
      </c>
    </row>
    <row r="2" spans="1:8" s="43" customFormat="1" ht="15" customHeight="1" thickBot="1" x14ac:dyDescent="0.2">
      <c r="H2" s="44"/>
    </row>
    <row r="3" spans="1:8" s="30" customFormat="1" ht="15" customHeight="1" x14ac:dyDescent="0.15">
      <c r="A3" s="42"/>
      <c r="B3" s="41"/>
      <c r="C3" s="40"/>
      <c r="D3" s="61"/>
      <c r="E3" s="61"/>
      <c r="F3" s="60"/>
      <c r="G3" s="59" t="s">
        <v>32</v>
      </c>
      <c r="H3" s="58"/>
    </row>
    <row r="4" spans="1:8" s="30" customFormat="1" ht="15" customHeight="1" thickBot="1" x14ac:dyDescent="0.2">
      <c r="A4" s="35"/>
      <c r="B4" s="34"/>
      <c r="C4" s="5" t="s">
        <v>0</v>
      </c>
      <c r="D4" s="32" t="s">
        <v>31</v>
      </c>
      <c r="E4" s="32" t="s">
        <v>30</v>
      </c>
      <c r="F4" s="32" t="s">
        <v>9</v>
      </c>
      <c r="G4" s="32" t="s">
        <v>6</v>
      </c>
      <c r="H4" s="31" t="s">
        <v>5</v>
      </c>
    </row>
    <row r="5" spans="1:8" ht="15" customHeight="1" x14ac:dyDescent="0.15">
      <c r="A5" s="29" t="s">
        <v>11</v>
      </c>
      <c r="B5" s="28" t="s">
        <v>29</v>
      </c>
      <c r="C5" s="57">
        <f>D5+E5</f>
        <v>136</v>
      </c>
      <c r="D5" s="15">
        <v>57</v>
      </c>
      <c r="E5" s="56">
        <f>F5+G5+H5</f>
        <v>79</v>
      </c>
      <c r="F5" s="15">
        <v>17</v>
      </c>
      <c r="G5" s="15">
        <v>0</v>
      </c>
      <c r="H5" s="14">
        <v>62</v>
      </c>
    </row>
    <row r="6" spans="1:8" ht="15" customHeight="1" x14ac:dyDescent="0.15">
      <c r="A6" s="55"/>
      <c r="B6" s="50" t="s">
        <v>28</v>
      </c>
      <c r="C6" s="49">
        <f>D6+E6</f>
        <v>192</v>
      </c>
      <c r="D6" s="16">
        <v>71</v>
      </c>
      <c r="E6" s="16">
        <f>F6+G6+H6</f>
        <v>121</v>
      </c>
      <c r="F6" s="16">
        <v>0</v>
      </c>
      <c r="G6" s="16">
        <v>0</v>
      </c>
      <c r="H6" s="18">
        <v>121</v>
      </c>
    </row>
    <row r="7" spans="1:8" ht="15" customHeight="1" x14ac:dyDescent="0.15">
      <c r="A7" s="55"/>
      <c r="B7" s="50" t="s">
        <v>27</v>
      </c>
      <c r="C7" s="49">
        <f>D7+E7</f>
        <v>0</v>
      </c>
      <c r="D7" s="16">
        <v>0</v>
      </c>
      <c r="E7" s="48">
        <f>F7+G7+H7</f>
        <v>0</v>
      </c>
      <c r="F7" s="16">
        <v>0</v>
      </c>
      <c r="G7" s="16">
        <v>0</v>
      </c>
      <c r="H7" s="18">
        <v>0</v>
      </c>
    </row>
    <row r="8" spans="1:8" ht="15" customHeight="1" x14ac:dyDescent="0.15">
      <c r="A8" s="55"/>
      <c r="B8" s="26" t="s">
        <v>26</v>
      </c>
      <c r="C8" s="15">
        <f>D8+E8</f>
        <v>44</v>
      </c>
      <c r="D8" s="7">
        <v>27</v>
      </c>
      <c r="E8" s="15">
        <f>F8+G8+H8</f>
        <v>17</v>
      </c>
      <c r="F8" s="7">
        <v>1</v>
      </c>
      <c r="G8" s="7">
        <v>0</v>
      </c>
      <c r="H8" s="6">
        <v>16</v>
      </c>
    </row>
    <row r="9" spans="1:8" ht="15" customHeight="1" x14ac:dyDescent="0.15">
      <c r="A9" s="54"/>
      <c r="B9" s="24" t="s">
        <v>25</v>
      </c>
      <c r="C9" s="23">
        <f>SUM(C5:C8)</f>
        <v>372</v>
      </c>
      <c r="D9" s="23">
        <f>SUM(D5:D8)</f>
        <v>155</v>
      </c>
      <c r="E9" s="23">
        <f>SUM(E5:E8)</f>
        <v>217</v>
      </c>
      <c r="F9" s="23">
        <f>SUM(F5:F8)</f>
        <v>18</v>
      </c>
      <c r="G9" s="23">
        <f>SUM(G5:G8)</f>
        <v>0</v>
      </c>
      <c r="H9" s="22">
        <f>SUM(H5:H8)</f>
        <v>199</v>
      </c>
    </row>
    <row r="10" spans="1:8" ht="15" customHeight="1" x14ac:dyDescent="0.15">
      <c r="A10" s="53" t="s">
        <v>8</v>
      </c>
      <c r="B10" s="52" t="s">
        <v>29</v>
      </c>
      <c r="C10" s="51">
        <f>D10+E10</f>
        <v>15974</v>
      </c>
      <c r="D10" s="11">
        <v>6464</v>
      </c>
      <c r="E10" s="11">
        <f>F10+G10+H10</f>
        <v>9510</v>
      </c>
      <c r="F10" s="11">
        <v>1836</v>
      </c>
      <c r="G10" s="11">
        <v>0</v>
      </c>
      <c r="H10" s="10">
        <v>7674</v>
      </c>
    </row>
    <row r="11" spans="1:8" ht="15" customHeight="1" x14ac:dyDescent="0.15">
      <c r="A11" s="27"/>
      <c r="B11" s="50" t="s">
        <v>28</v>
      </c>
      <c r="C11" s="49">
        <f>D11+E11</f>
        <v>9604</v>
      </c>
      <c r="D11" s="16">
        <v>3872</v>
      </c>
      <c r="E11" s="16">
        <f>F11+G11+H11</f>
        <v>5732</v>
      </c>
      <c r="F11" s="16">
        <v>0</v>
      </c>
      <c r="G11" s="16">
        <v>0</v>
      </c>
      <c r="H11" s="18">
        <v>5732</v>
      </c>
    </row>
    <row r="12" spans="1:8" ht="15" customHeight="1" x14ac:dyDescent="0.15">
      <c r="A12" s="27"/>
      <c r="B12" s="50" t="s">
        <v>27</v>
      </c>
      <c r="C12" s="49">
        <f>D12+E12</f>
        <v>0</v>
      </c>
      <c r="D12" s="16">
        <v>0</v>
      </c>
      <c r="E12" s="16">
        <f>F12+G12+H12</f>
        <v>0</v>
      </c>
      <c r="F12" s="16">
        <v>0</v>
      </c>
      <c r="G12" s="16">
        <v>0</v>
      </c>
      <c r="H12" s="18">
        <v>0</v>
      </c>
    </row>
    <row r="13" spans="1:8" ht="15" customHeight="1" x14ac:dyDescent="0.15">
      <c r="A13" s="27"/>
      <c r="B13" s="26" t="s">
        <v>26</v>
      </c>
      <c r="C13" s="48">
        <f>D13+E13</f>
        <v>5089</v>
      </c>
      <c r="D13" s="7">
        <v>3212</v>
      </c>
      <c r="E13" s="48">
        <f>F13+G13+H13</f>
        <v>1877</v>
      </c>
      <c r="F13" s="7">
        <v>110</v>
      </c>
      <c r="G13" s="7">
        <v>0</v>
      </c>
      <c r="H13" s="6">
        <v>1767</v>
      </c>
    </row>
    <row r="14" spans="1:8" ht="15" customHeight="1" thickBot="1" x14ac:dyDescent="0.2">
      <c r="A14" s="5" t="s">
        <v>1</v>
      </c>
      <c r="B14" s="4" t="s">
        <v>25</v>
      </c>
      <c r="C14" s="47">
        <f>SUM(C10:C13)</f>
        <v>30667</v>
      </c>
      <c r="D14" s="3">
        <f>SUM(D10:D13)</f>
        <v>13548</v>
      </c>
      <c r="E14" s="46">
        <f>SUM(E10:E13)</f>
        <v>17119</v>
      </c>
      <c r="F14" s="3">
        <f>SUM(F10:F13)</f>
        <v>1946</v>
      </c>
      <c r="G14" s="46">
        <f>SUM(G10:G13)</f>
        <v>0</v>
      </c>
      <c r="H14" s="2">
        <f>SUM(H10:H13)</f>
        <v>15173</v>
      </c>
    </row>
  </sheetData>
  <mergeCells count="2">
    <mergeCell ref="A10:A13"/>
    <mergeCell ref="A5:A9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workbookViewId="0">
      <selection activeCell="F16" sqref="F16"/>
    </sheetView>
  </sheetViews>
  <sheetFormatPr defaultColWidth="12.625" defaultRowHeight="15" customHeight="1" x14ac:dyDescent="0.15"/>
  <cols>
    <col min="1" max="1" width="3.625" style="1" customWidth="1"/>
    <col min="2" max="2" width="20.625" style="1" customWidth="1"/>
    <col min="3" max="11" width="13.125" style="1" customWidth="1"/>
    <col min="12" max="16384" width="12.625" style="1"/>
  </cols>
  <sheetData>
    <row r="1" spans="1:11" s="43" customFormat="1" ht="18" customHeight="1" x14ac:dyDescent="0.2">
      <c r="A1" s="43" t="s">
        <v>24</v>
      </c>
      <c r="D1" s="45" t="s">
        <v>23</v>
      </c>
      <c r="E1" s="45"/>
      <c r="G1" s="43" t="s">
        <v>22</v>
      </c>
    </row>
    <row r="2" spans="1:11" s="43" customFormat="1" ht="15" customHeight="1" thickBot="1" x14ac:dyDescent="0.2">
      <c r="K2" s="44"/>
    </row>
    <row r="3" spans="1:11" s="30" customFormat="1" ht="15" customHeight="1" x14ac:dyDescent="0.15">
      <c r="A3" s="42"/>
      <c r="B3" s="41"/>
      <c r="C3" s="40"/>
      <c r="D3" s="38" t="s">
        <v>21</v>
      </c>
      <c r="E3" s="37"/>
      <c r="F3" s="37"/>
      <c r="G3" s="39"/>
      <c r="H3" s="38" t="s">
        <v>20</v>
      </c>
      <c r="I3" s="37"/>
      <c r="J3" s="37"/>
      <c r="K3" s="36"/>
    </row>
    <row r="4" spans="1:11" s="30" customFormat="1" ht="15" customHeight="1" thickBot="1" x14ac:dyDescent="0.2">
      <c r="A4" s="35"/>
      <c r="B4" s="34"/>
      <c r="C4" s="5" t="s">
        <v>0</v>
      </c>
      <c r="D4" s="33" t="s">
        <v>19</v>
      </c>
      <c r="E4" s="33" t="s">
        <v>18</v>
      </c>
      <c r="F4" s="32" t="s">
        <v>17</v>
      </c>
      <c r="G4" s="32" t="s">
        <v>16</v>
      </c>
      <c r="H4" s="32" t="s">
        <v>15</v>
      </c>
      <c r="I4" s="32" t="s">
        <v>14</v>
      </c>
      <c r="J4" s="32" t="s">
        <v>13</v>
      </c>
      <c r="K4" s="31" t="s">
        <v>12</v>
      </c>
    </row>
    <row r="5" spans="1:11" ht="15" customHeight="1" x14ac:dyDescent="0.15">
      <c r="A5" s="29" t="s">
        <v>11</v>
      </c>
      <c r="B5" s="28" t="s">
        <v>9</v>
      </c>
      <c r="C5" s="15">
        <f>SUM(D5+H5)</f>
        <v>677</v>
      </c>
      <c r="D5" s="15">
        <f>SUM(E5:G5)</f>
        <v>0</v>
      </c>
      <c r="E5" s="15">
        <v>0</v>
      </c>
      <c r="F5" s="15">
        <v>0</v>
      </c>
      <c r="G5" s="15">
        <v>0</v>
      </c>
      <c r="H5" s="15">
        <f>SUM(I5:K5)</f>
        <v>677</v>
      </c>
      <c r="I5" s="15">
        <v>134</v>
      </c>
      <c r="J5" s="15">
        <v>0</v>
      </c>
      <c r="K5" s="14">
        <v>543</v>
      </c>
    </row>
    <row r="6" spans="1:11" ht="15" customHeight="1" x14ac:dyDescent="0.15">
      <c r="A6" s="27"/>
      <c r="B6" s="19"/>
      <c r="C6" s="16"/>
      <c r="D6" s="16"/>
      <c r="E6" s="16"/>
      <c r="F6" s="16"/>
      <c r="G6" s="16"/>
      <c r="H6" s="16"/>
      <c r="I6" s="16"/>
      <c r="J6" s="16"/>
      <c r="K6" s="18"/>
    </row>
    <row r="7" spans="1:11" ht="15" customHeight="1" x14ac:dyDescent="0.15">
      <c r="A7" s="27"/>
      <c r="B7" s="19" t="s">
        <v>10</v>
      </c>
      <c r="C7" s="16">
        <f>+D7+H7</f>
        <v>0</v>
      </c>
      <c r="D7" s="16">
        <f>SUM(E7:G7)</f>
        <v>0</v>
      </c>
      <c r="E7" s="16">
        <v>0</v>
      </c>
      <c r="F7" s="16">
        <v>0</v>
      </c>
      <c r="G7" s="16">
        <v>0</v>
      </c>
      <c r="H7" s="16">
        <f>SUM(I7:K7)</f>
        <v>0</v>
      </c>
      <c r="I7" s="16">
        <v>0</v>
      </c>
      <c r="J7" s="16">
        <v>0</v>
      </c>
      <c r="K7" s="18">
        <v>0</v>
      </c>
    </row>
    <row r="8" spans="1:11" ht="15" customHeight="1" x14ac:dyDescent="0.15">
      <c r="A8" s="27"/>
      <c r="B8" s="19" t="s">
        <v>6</v>
      </c>
      <c r="C8" s="16">
        <f>+D8+H8</f>
        <v>0</v>
      </c>
      <c r="D8" s="16">
        <f>SUM(E8:G8)</f>
        <v>0</v>
      </c>
      <c r="E8" s="16">
        <v>0</v>
      </c>
      <c r="F8" s="16">
        <v>0</v>
      </c>
      <c r="G8" s="16">
        <v>0</v>
      </c>
      <c r="H8" s="16">
        <f>SUM(I8:K8)</f>
        <v>0</v>
      </c>
      <c r="I8" s="16">
        <v>0</v>
      </c>
      <c r="J8" s="16">
        <v>0</v>
      </c>
      <c r="K8" s="18">
        <v>0</v>
      </c>
    </row>
    <row r="9" spans="1:11" ht="15" customHeight="1" x14ac:dyDescent="0.15">
      <c r="A9" s="27"/>
      <c r="B9" s="19" t="s">
        <v>5</v>
      </c>
      <c r="C9" s="16">
        <f>+D9+H9</f>
        <v>212</v>
      </c>
      <c r="D9" s="16">
        <f>SUM(E9:G9)</f>
        <v>0</v>
      </c>
      <c r="E9" s="16">
        <v>0</v>
      </c>
      <c r="F9" s="16">
        <v>0</v>
      </c>
      <c r="G9" s="16">
        <v>0</v>
      </c>
      <c r="H9" s="16">
        <f>SUM(I9:K9)</f>
        <v>212</v>
      </c>
      <c r="I9" s="16">
        <v>77</v>
      </c>
      <c r="J9" s="16">
        <v>0</v>
      </c>
      <c r="K9" s="18">
        <v>135</v>
      </c>
    </row>
    <row r="10" spans="1:11" ht="15" customHeight="1" x14ac:dyDescent="0.15">
      <c r="A10" s="27"/>
      <c r="B10" s="28" t="s">
        <v>4</v>
      </c>
      <c r="C10" s="16">
        <f>+D10+H10</f>
        <v>0</v>
      </c>
      <c r="D10" s="16">
        <f>SUM(E10:G10)</f>
        <v>0</v>
      </c>
      <c r="E10" s="15">
        <v>0</v>
      </c>
      <c r="F10" s="15">
        <v>0</v>
      </c>
      <c r="G10" s="15">
        <v>0</v>
      </c>
      <c r="H10" s="16">
        <f>SUM(I10:K10)</f>
        <v>0</v>
      </c>
      <c r="I10" s="15">
        <v>0</v>
      </c>
      <c r="J10" s="15">
        <v>0</v>
      </c>
      <c r="K10" s="14">
        <v>0</v>
      </c>
    </row>
    <row r="11" spans="1:11" ht="15" customHeight="1" x14ac:dyDescent="0.15">
      <c r="A11" s="27"/>
      <c r="B11" s="26" t="s">
        <v>3</v>
      </c>
      <c r="C11" s="7">
        <f>+D11+H11</f>
        <v>2</v>
      </c>
      <c r="D11" s="7">
        <f>SUM(E11:G11)</f>
        <v>0</v>
      </c>
      <c r="E11" s="7">
        <v>0</v>
      </c>
      <c r="F11" s="7">
        <v>0</v>
      </c>
      <c r="G11" s="7">
        <v>0</v>
      </c>
      <c r="H11" s="7">
        <f>SUM(I11:K11)</f>
        <v>2</v>
      </c>
      <c r="I11" s="7">
        <v>0</v>
      </c>
      <c r="J11" s="7">
        <v>0</v>
      </c>
      <c r="K11" s="6">
        <v>2</v>
      </c>
    </row>
    <row r="12" spans="1:11" ht="15" customHeight="1" x14ac:dyDescent="0.15">
      <c r="A12" s="27"/>
      <c r="B12" s="12" t="s">
        <v>2</v>
      </c>
      <c r="C12" s="11">
        <f>SUM(C7:C11)</f>
        <v>214</v>
      </c>
      <c r="D12" s="11">
        <f>SUM(D7:D11)</f>
        <v>0</v>
      </c>
      <c r="E12" s="11">
        <f>SUM(E7:E11)</f>
        <v>0</v>
      </c>
      <c r="F12" s="11">
        <f>SUM(F7:F11)</f>
        <v>0</v>
      </c>
      <c r="G12" s="11">
        <f>SUM(G7:G11)</f>
        <v>0</v>
      </c>
      <c r="H12" s="11">
        <f>SUM(H7:H11)</f>
        <v>214</v>
      </c>
      <c r="I12" s="11">
        <f>SUM(I7:I11)</f>
        <v>77</v>
      </c>
      <c r="J12" s="11">
        <f>SUM(J7:J11)</f>
        <v>0</v>
      </c>
      <c r="K12" s="10">
        <f>SUM(K7:K11)</f>
        <v>137</v>
      </c>
    </row>
    <row r="13" spans="1:11" ht="15" customHeight="1" x14ac:dyDescent="0.15">
      <c r="A13" s="27"/>
      <c r="B13" s="26"/>
      <c r="C13" s="7"/>
      <c r="D13" s="7"/>
      <c r="E13" s="7"/>
      <c r="F13" s="7"/>
      <c r="G13" s="7"/>
      <c r="H13" s="7"/>
      <c r="I13" s="7"/>
      <c r="J13" s="7"/>
      <c r="K13" s="6"/>
    </row>
    <row r="14" spans="1:11" ht="15" customHeight="1" x14ac:dyDescent="0.15">
      <c r="A14" s="25"/>
      <c r="B14" s="24" t="s">
        <v>0</v>
      </c>
      <c r="C14" s="23">
        <f>+C5+C12</f>
        <v>891</v>
      </c>
      <c r="D14" s="23">
        <f>+D5+D12</f>
        <v>0</v>
      </c>
      <c r="E14" s="23">
        <f>+E5+E12</f>
        <v>0</v>
      </c>
      <c r="F14" s="23">
        <f>+F5+F12</f>
        <v>0</v>
      </c>
      <c r="G14" s="23">
        <f>+G5+G12</f>
        <v>0</v>
      </c>
      <c r="H14" s="23">
        <f>+H5+H12</f>
        <v>891</v>
      </c>
      <c r="I14" s="23">
        <f>+I5+I12</f>
        <v>211</v>
      </c>
      <c r="J14" s="23">
        <f>+J5+J12</f>
        <v>0</v>
      </c>
      <c r="K14" s="22">
        <f>+K5+K12</f>
        <v>680</v>
      </c>
    </row>
    <row r="15" spans="1:11" ht="15" customHeight="1" x14ac:dyDescent="0.15">
      <c r="A15" s="21"/>
      <c r="B15" s="20" t="s">
        <v>9</v>
      </c>
      <c r="C15" s="15">
        <f>SUM(D15+H15)</f>
        <v>72534</v>
      </c>
      <c r="D15" s="15">
        <f>SUM(E15:G15)</f>
        <v>0</v>
      </c>
      <c r="E15" s="15">
        <v>0</v>
      </c>
      <c r="F15" s="15">
        <v>0</v>
      </c>
      <c r="G15" s="15">
        <v>0</v>
      </c>
      <c r="H15" s="15">
        <f>SUM(I15:K15)</f>
        <v>72534</v>
      </c>
      <c r="I15" s="15">
        <v>14326</v>
      </c>
      <c r="J15" s="15">
        <v>0</v>
      </c>
      <c r="K15" s="14">
        <v>58208</v>
      </c>
    </row>
    <row r="16" spans="1:11" ht="15" customHeight="1" x14ac:dyDescent="0.15">
      <c r="A16" s="13" t="s">
        <v>8</v>
      </c>
      <c r="B16" s="19"/>
      <c r="C16" s="16"/>
      <c r="D16" s="16"/>
      <c r="E16" s="16"/>
      <c r="F16" s="16"/>
      <c r="G16" s="16"/>
      <c r="H16" s="16"/>
      <c r="I16" s="16"/>
      <c r="J16" s="16"/>
      <c r="K16" s="18"/>
    </row>
    <row r="17" spans="1:11" ht="15" customHeight="1" x14ac:dyDescent="0.15">
      <c r="A17" s="13"/>
      <c r="B17" s="19" t="s">
        <v>7</v>
      </c>
      <c r="C17" s="16">
        <f>+D17+H17</f>
        <v>0</v>
      </c>
      <c r="D17" s="16">
        <f>SUM(E17:G17)</f>
        <v>0</v>
      </c>
      <c r="E17" s="16">
        <v>0</v>
      </c>
      <c r="F17" s="16">
        <v>0</v>
      </c>
      <c r="G17" s="16">
        <v>0</v>
      </c>
      <c r="H17" s="16">
        <f>SUM(I17:K17)</f>
        <v>0</v>
      </c>
      <c r="I17" s="16">
        <v>0</v>
      </c>
      <c r="J17" s="16">
        <v>0</v>
      </c>
      <c r="K17" s="18">
        <v>0</v>
      </c>
    </row>
    <row r="18" spans="1:11" ht="15" customHeight="1" x14ac:dyDescent="0.15">
      <c r="A18" s="13"/>
      <c r="B18" s="19" t="s">
        <v>6</v>
      </c>
      <c r="C18" s="16">
        <f>+D18+H18</f>
        <v>0</v>
      </c>
      <c r="D18" s="16">
        <f>SUM(E18:G18)</f>
        <v>0</v>
      </c>
      <c r="E18" s="16">
        <v>0</v>
      </c>
      <c r="F18" s="16">
        <v>0</v>
      </c>
      <c r="G18" s="16">
        <v>0</v>
      </c>
      <c r="H18" s="16">
        <f>SUM(I18:K18)</f>
        <v>0</v>
      </c>
      <c r="I18" s="16">
        <v>0</v>
      </c>
      <c r="J18" s="16">
        <v>0</v>
      </c>
      <c r="K18" s="18">
        <v>0</v>
      </c>
    </row>
    <row r="19" spans="1:11" ht="15" customHeight="1" x14ac:dyDescent="0.15">
      <c r="A19" s="13"/>
      <c r="B19" s="19" t="s">
        <v>5</v>
      </c>
      <c r="C19" s="16">
        <f>+D19+H19</f>
        <v>16043</v>
      </c>
      <c r="D19" s="16">
        <f>SUM(E19:G19)</f>
        <v>0</v>
      </c>
      <c r="E19" s="16">
        <v>0</v>
      </c>
      <c r="F19" s="16">
        <v>0</v>
      </c>
      <c r="G19" s="16">
        <v>0</v>
      </c>
      <c r="H19" s="16">
        <f>SUM(I19:K19)</f>
        <v>16043</v>
      </c>
      <c r="I19" s="16">
        <v>4689</v>
      </c>
      <c r="J19" s="16">
        <v>0</v>
      </c>
      <c r="K19" s="18">
        <v>11354</v>
      </c>
    </row>
    <row r="20" spans="1:11" ht="15" customHeight="1" x14ac:dyDescent="0.15">
      <c r="A20" s="13"/>
      <c r="B20" s="17" t="s">
        <v>4</v>
      </c>
      <c r="C20" s="16">
        <f>+D20+H20</f>
        <v>0</v>
      </c>
      <c r="D20" s="16">
        <f>SUM(E20:G20)</f>
        <v>0</v>
      </c>
      <c r="E20" s="15">
        <v>0</v>
      </c>
      <c r="F20" s="15">
        <v>0</v>
      </c>
      <c r="G20" s="15">
        <v>0</v>
      </c>
      <c r="H20" s="16">
        <f>SUM(I20:K20)</f>
        <v>0</v>
      </c>
      <c r="I20" s="15">
        <v>0</v>
      </c>
      <c r="J20" s="15">
        <v>0</v>
      </c>
      <c r="K20" s="14">
        <v>0</v>
      </c>
    </row>
    <row r="21" spans="1:11" ht="15" customHeight="1" x14ac:dyDescent="0.15">
      <c r="A21" s="13"/>
      <c r="B21" s="8" t="s">
        <v>3</v>
      </c>
      <c r="C21" s="7">
        <f>+D21+H21</f>
        <v>235</v>
      </c>
      <c r="D21" s="7">
        <f>SUM(E21:G21)</f>
        <v>0</v>
      </c>
      <c r="E21" s="7">
        <v>0</v>
      </c>
      <c r="F21" s="7">
        <v>0</v>
      </c>
      <c r="G21" s="7">
        <v>0</v>
      </c>
      <c r="H21" s="7">
        <f>SUM(I21:K21)</f>
        <v>235</v>
      </c>
      <c r="I21" s="7">
        <v>0</v>
      </c>
      <c r="J21" s="7">
        <v>0</v>
      </c>
      <c r="K21" s="6">
        <v>235</v>
      </c>
    </row>
    <row r="22" spans="1:11" ht="15" customHeight="1" x14ac:dyDescent="0.15">
      <c r="A22" s="13"/>
      <c r="B22" s="12" t="s">
        <v>2</v>
      </c>
      <c r="C22" s="11">
        <f>SUM(C17:C21)</f>
        <v>16278</v>
      </c>
      <c r="D22" s="11">
        <f>SUM(D17:D21)</f>
        <v>0</v>
      </c>
      <c r="E22" s="11">
        <f>SUM(E17:E21)</f>
        <v>0</v>
      </c>
      <c r="F22" s="11">
        <f>SUM(F17:F21)</f>
        <v>0</v>
      </c>
      <c r="G22" s="11">
        <f>SUM(G17:G21)</f>
        <v>0</v>
      </c>
      <c r="H22" s="11">
        <f>SUM(H17:H21)</f>
        <v>16278</v>
      </c>
      <c r="I22" s="11">
        <f>SUM(I17:I21)</f>
        <v>4689</v>
      </c>
      <c r="J22" s="11">
        <f>SUM(J17:J21)</f>
        <v>0</v>
      </c>
      <c r="K22" s="10">
        <f>SUM(K17:K21)</f>
        <v>11589</v>
      </c>
    </row>
    <row r="23" spans="1:11" ht="15" customHeight="1" x14ac:dyDescent="0.15">
      <c r="A23" s="9" t="s">
        <v>1</v>
      </c>
      <c r="B23" s="8"/>
      <c r="C23" s="7"/>
      <c r="D23" s="7"/>
      <c r="E23" s="7"/>
      <c r="F23" s="7"/>
      <c r="G23" s="7"/>
      <c r="H23" s="7"/>
      <c r="I23" s="7"/>
      <c r="J23" s="7"/>
      <c r="K23" s="6"/>
    </row>
    <row r="24" spans="1:11" ht="15" customHeight="1" thickBot="1" x14ac:dyDescent="0.2">
      <c r="A24" s="5"/>
      <c r="B24" s="4" t="s">
        <v>0</v>
      </c>
      <c r="C24" s="3">
        <f>+C15+C22</f>
        <v>88812</v>
      </c>
      <c r="D24" s="3">
        <f>+D15+D22</f>
        <v>0</v>
      </c>
      <c r="E24" s="3">
        <f>+E15+E22</f>
        <v>0</v>
      </c>
      <c r="F24" s="3">
        <f>+F15+F22</f>
        <v>0</v>
      </c>
      <c r="G24" s="3">
        <f>+G15+G22</f>
        <v>0</v>
      </c>
      <c r="H24" s="3">
        <f>+H15+H22</f>
        <v>88812</v>
      </c>
      <c r="I24" s="3">
        <f>+I15+I22</f>
        <v>19015</v>
      </c>
      <c r="J24" s="3">
        <f>+J15+J22</f>
        <v>0</v>
      </c>
      <c r="K24" s="2">
        <f>+K15+K22</f>
        <v>69797</v>
      </c>
    </row>
  </sheetData>
  <mergeCells count="4">
    <mergeCell ref="D3:G3"/>
    <mergeCell ref="H3:K3"/>
    <mergeCell ref="A5:A14"/>
    <mergeCell ref="A16:A22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(1)</vt:lpstr>
      <vt:lpstr>(2)</vt:lpstr>
      <vt:lpstr>(3)</vt:lpstr>
      <vt:lpstr>(4)</vt:lpstr>
      <vt:lpstr>(5)</vt:lpstr>
      <vt:lpstr>'(1)'!Print_Titles</vt:lpstr>
      <vt:lpstr>'(2)'!Print_Titles</vt:lpstr>
      <vt:lpstr>'(3)'!Print_Titles</vt:lpstr>
      <vt:lpstr>'(4)'!Print_Titles</vt:lpstr>
      <vt:lpstr>'(5)'!Print_Titles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2020-10-30T04:43:09Z</dcterms:modified>
</cp:coreProperties>
</file>