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05" activeTab="0"/>
  </bookViews>
  <sheets>
    <sheet name="H32飛騨" sheetId="1" r:id="rId1"/>
  </sheets>
  <definedNames>
    <definedName name="_xlnm.Print_Area" localSheetId="0">'H32飛騨'!$C$1:$J$24</definedName>
    <definedName name="_xlnm.Print_Titles" localSheetId="0">'H32飛騨'!$5:$6</definedName>
  </definedNames>
  <calcPr fullCalcOnLoad="1" refMode="R1C1"/>
</workbook>
</file>

<file path=xl/sharedStrings.xml><?xml version="1.0" encoding="utf-8"?>
<sst xmlns="http://schemas.openxmlformats.org/spreadsheetml/2006/main" count="46" uniqueCount="37">
  <si>
    <t>全体</t>
  </si>
  <si>
    <t>高度急性期</t>
  </si>
  <si>
    <t>急性期</t>
  </si>
  <si>
    <t>回復期</t>
  </si>
  <si>
    <t>慢性期</t>
  </si>
  <si>
    <t>合計</t>
  </si>
  <si>
    <t>医療機関名</t>
  </si>
  <si>
    <t>無回答</t>
  </si>
  <si>
    <t>所在地</t>
  </si>
  <si>
    <t>有床診療所　計</t>
  </si>
  <si>
    <t>病院　計</t>
  </si>
  <si>
    <t>岐阜県厚生農業協同組合連合会高山厚生病院</t>
  </si>
  <si>
    <t>岐阜県厚生農業協同組合連合会　久美愛厚生病院</t>
  </si>
  <si>
    <t>高山赤十字病院</t>
  </si>
  <si>
    <t>医療法人社団厚洋会垣内病院</t>
  </si>
  <si>
    <t>医療法人　古川病院</t>
  </si>
  <si>
    <t>岐阜県立下呂温泉病院</t>
  </si>
  <si>
    <t>下呂市立金山病院</t>
  </si>
  <si>
    <t>光華眼科医院</t>
  </si>
  <si>
    <t>アルプスベルクリニック</t>
  </si>
  <si>
    <t>ナチュラルクリニック21</t>
  </si>
  <si>
    <t>医療法人下呂温泉渓泉会黒木医院</t>
  </si>
  <si>
    <t>村瀬眼科クリニック</t>
  </si>
  <si>
    <t>下呂市立小坂診療所</t>
  </si>
  <si>
    <t>飛騨医療圏における医療機能ごとの病床の状況</t>
  </si>
  <si>
    <t>■６年後の予定（平成32年（2020年）7月1日時点）</t>
  </si>
  <si>
    <t>国民健康保険飛騨市民病院</t>
  </si>
  <si>
    <t>2014年7月1日時点から６年経過した時点の機能の予定として、各医療機関が自主的に選択した機能の状況です。</t>
  </si>
  <si>
    <t>高山市</t>
  </si>
  <si>
    <t>高山市</t>
  </si>
  <si>
    <t>飛騨市</t>
  </si>
  <si>
    <t>下呂市</t>
  </si>
  <si>
    <t>下呂市</t>
  </si>
  <si>
    <t>* 山崎眼科医院</t>
  </si>
  <si>
    <t>高山市</t>
  </si>
  <si>
    <t>（床）</t>
  </si>
  <si>
    <t>* の付いている医療機関（病床機能が未回答であった医療機関）について、平成27年7月1日に更新しました。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</si>
</sst>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&amp;&quot;床&quot;"/>
    <numFmt numFmtId="177" formatCode="\=****&quot;床&quot;"/>
    <numFmt numFmtId="178" formatCode="****&quot;床&quot;"/>
    <numFmt numFmtId="179" formatCode="@&quot;床&quot;"/>
    <numFmt numFmtId="180" formatCode="General&quot;床&quot;"/>
    <numFmt numFmtId="181" formatCode="#,##0&quot;床&quot;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HGPｺﾞｼｯｸE"/>
      <family val="3"/>
    </font>
    <font>
      <sz val="10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HGPｺﾞｼｯｸE"/>
      <family val="3"/>
    </font>
    <font>
      <sz val="10"/>
      <color theme="1"/>
      <name val="HG丸ｺﾞｼｯｸM-PRO"/>
      <family val="3"/>
    </font>
    <font>
      <b/>
      <sz val="10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13" borderId="11" xfId="0" applyFont="1" applyFill="1" applyBorder="1" applyAlignment="1">
      <alignment vertical="center"/>
    </xf>
    <xf numFmtId="0" fontId="47" fillId="13" borderId="12" xfId="0" applyFont="1" applyFill="1" applyBorder="1" applyAlignment="1">
      <alignment vertical="center"/>
    </xf>
    <xf numFmtId="0" fontId="47" fillId="13" borderId="13" xfId="0" applyFont="1" applyFill="1" applyBorder="1" applyAlignment="1">
      <alignment vertical="center"/>
    </xf>
    <xf numFmtId="0" fontId="47" fillId="13" borderId="14" xfId="0" applyFont="1" applyFill="1" applyBorder="1" applyAlignment="1">
      <alignment vertical="center"/>
    </xf>
    <xf numFmtId="0" fontId="47" fillId="0" borderId="15" xfId="0" applyNumberFormat="1" applyFont="1" applyFill="1" applyBorder="1" applyAlignment="1">
      <alignment vertical="center"/>
    </xf>
    <xf numFmtId="0" fontId="47" fillId="0" borderId="16" xfId="0" applyNumberFormat="1" applyFont="1" applyFill="1" applyBorder="1" applyAlignment="1">
      <alignment vertical="center"/>
    </xf>
    <xf numFmtId="38" fontId="48" fillId="12" borderId="17" xfId="49" applyFont="1" applyFill="1" applyBorder="1" applyAlignment="1">
      <alignment vertical="center"/>
    </xf>
    <xf numFmtId="38" fontId="48" fillId="12" borderId="18" xfId="49" applyFont="1" applyFill="1" applyBorder="1" applyAlignment="1">
      <alignment vertical="center"/>
    </xf>
    <xf numFmtId="38" fontId="48" fillId="33" borderId="17" xfId="49" applyFont="1" applyFill="1" applyBorder="1" applyAlignment="1">
      <alignment vertical="center"/>
    </xf>
    <xf numFmtId="38" fontId="48" fillId="33" borderId="18" xfId="49" applyFont="1" applyFill="1" applyBorder="1" applyAlignment="1">
      <alignment vertical="center"/>
    </xf>
    <xf numFmtId="0" fontId="48" fillId="13" borderId="19" xfId="0" applyFont="1" applyFill="1" applyBorder="1" applyAlignment="1">
      <alignment horizontal="center" vertical="center"/>
    </xf>
    <xf numFmtId="0" fontId="48" fillId="13" borderId="20" xfId="0" applyFont="1" applyFill="1" applyBorder="1" applyAlignment="1">
      <alignment horizontal="center" vertical="center"/>
    </xf>
    <xf numFmtId="0" fontId="48" fillId="13" borderId="2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47" fillId="0" borderId="22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30" fillId="0" borderId="15" xfId="43" applyFill="1" applyBorder="1" applyAlignment="1">
      <alignment vertical="center"/>
    </xf>
    <xf numFmtId="0" fontId="30" fillId="0" borderId="16" xfId="43" applyFill="1" applyBorder="1" applyAlignment="1">
      <alignment vertical="center"/>
    </xf>
    <xf numFmtId="0" fontId="48" fillId="12" borderId="24" xfId="0" applyFont="1" applyFill="1" applyBorder="1" applyAlignment="1">
      <alignment horizontal="center" vertical="center"/>
    </xf>
    <xf numFmtId="0" fontId="48" fillId="12" borderId="25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gifu.lg.jp/kenko-fukushi/kenko-iryo/iryo/tokeijoho/byousyou-kinou-houkoku.data/21_2105_1218531takayamasekijyuuji.xls" TargetMode="External" /><Relationship Id="rId2" Type="http://schemas.openxmlformats.org/officeDocument/2006/relationships/hyperlink" Target="http://www.pref.gifu.lg.jp/kenko-fukushi/kenko-iryo/iryo/tokeijoho/byousyou-kinou-houkoku.data/21_2105_1213932kumiaikousei.xls" TargetMode="External" /><Relationship Id="rId3" Type="http://schemas.openxmlformats.org/officeDocument/2006/relationships/hyperlink" Target="http://www.pref.gifu.lg.jp/kenko-fukushi/kenko-iryo/iryo/tokeijoho/byousyou-kinou-houkoku.data/21_2105_1210621takayamakousei.xls" TargetMode="External" /><Relationship Id="rId4" Type="http://schemas.openxmlformats.org/officeDocument/2006/relationships/hyperlink" Target="http://www.pref.gifu.lg.jp/kenko-fukushi/kenko-iryo/iryo/tokeijoho/byousyou-kinou-houkoku.data/21_2105_1219702hidasimin.xls" TargetMode="External" /><Relationship Id="rId5" Type="http://schemas.openxmlformats.org/officeDocument/2006/relationships/hyperlink" Target="http://www.pref.gifu.lg.jp/kenko-fukushi/kenko-iryo/iryo/tokeijoho/byousyou-kinou-houkoku.data/21_2105_1215933furukawa.xls" TargetMode="External" /><Relationship Id="rId6" Type="http://schemas.openxmlformats.org/officeDocument/2006/relationships/hyperlink" Target="http://www.pref.gifu.lg.jp/kenko-fukushi/kenko-iryo/iryo/tokeijoho/byousyou-kinou-houkoku.data/21_2105_1213772kakiuti.xls" TargetMode="External" /><Relationship Id="rId7" Type="http://schemas.openxmlformats.org/officeDocument/2006/relationships/hyperlink" Target="http://www.pref.gifu.lg.jp/kenko-fukushi/kenko-iryo/iryo/tokeijoho/byousyou-kinou-houkoku.data/21_2105_1212444geroonsen.xls" TargetMode="External" /><Relationship Id="rId8" Type="http://schemas.openxmlformats.org/officeDocument/2006/relationships/hyperlink" Target="http://www.pref.gifu.lg.jp/kenko-fukushi/kenko-iryo/iryo/tokeijoho/byousyou-kinou-houkoku.data/21_2105_1218195kanayama.xls" TargetMode="External" /><Relationship Id="rId9" Type="http://schemas.openxmlformats.org/officeDocument/2006/relationships/hyperlink" Target="http://www.pref.gifu.lg.jp/kenko-fukushi/kenko-iryo/iryo/tokeijoho/byousyou-kinou-houkoku.data/21_2105_2217256arupusuberu.xls" TargetMode="External" /><Relationship Id="rId10" Type="http://schemas.openxmlformats.org/officeDocument/2006/relationships/hyperlink" Target="http://www.pref.gifu.lg.jp/kenko-fukushi/kenko-iryo/iryo/tokeijoho/byousyou-kinou-houkoku.data/21_2105_2218712natyuralkurinikku.xls" TargetMode="External" /><Relationship Id="rId11" Type="http://schemas.openxmlformats.org/officeDocument/2006/relationships/hyperlink" Target="http://www.pref.gifu.lg.jp/kenko-fukushi/kenko-iryo/iryo/tokeijoho/byousyou-kinou-houkoku.data/21_2105_2210653koukaganka.xls" TargetMode="External" /><Relationship Id="rId12" Type="http://schemas.openxmlformats.org/officeDocument/2006/relationships/hyperlink" Target="http://www.pref.gifu.lg.jp/kenko-fukushi/kenko-iryo/iryo/tokeijoho/byousyou-kinou-houkoku.data/21_2105_2219317osakasinryoujyo.xls" TargetMode="External" /><Relationship Id="rId13" Type="http://schemas.openxmlformats.org/officeDocument/2006/relationships/hyperlink" Target="http://www.pref.gifu.lg.jp/kenko-fukushi/kenko-iryo/iryo/tokeijoho/byousyou-kinou-houkoku.data/21_2105_2213436kurokiiin.xls" TargetMode="External" /><Relationship Id="rId14" Type="http://schemas.openxmlformats.org/officeDocument/2006/relationships/hyperlink" Target="http://www.pref.gifu.lg.jp/kenko-fukushi/kenko-iryo/iryo/tokeijoho/byousyou-kinou-houkoku.data/21_2105_2218582muraseganka.xls" TargetMode="External" /><Relationship Id="rId15" Type="http://schemas.openxmlformats.org/officeDocument/2006/relationships/hyperlink" Target="http://www.pref.gifu.lg.jp/kenko-fukushi/kenko-iryo/iryo/tokeijoho/byousyou-kinou-houkoku.data/21_2105_2217517yamasakiganka2.xls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J24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140625" defaultRowHeight="24" customHeight="1"/>
  <cols>
    <col min="1" max="1" width="3.00390625" style="2" customWidth="1"/>
    <col min="2" max="2" width="3.8515625" style="2" customWidth="1"/>
    <col min="3" max="3" width="46.7109375" style="0" customWidth="1"/>
    <col min="4" max="4" width="19.421875" style="0" bestFit="1" customWidth="1"/>
    <col min="5" max="10" width="11.57421875" style="0" customWidth="1"/>
  </cols>
  <sheetData>
    <row r="1" spans="3:4" ht="24" customHeight="1">
      <c r="C1" s="5" t="s">
        <v>24</v>
      </c>
      <c r="D1" s="1"/>
    </row>
    <row r="2" spans="3:10" ht="24" customHeight="1">
      <c r="C2" s="5" t="s">
        <v>25</v>
      </c>
      <c r="J2" s="19"/>
    </row>
    <row r="3" spans="3:10" ht="19.5" customHeight="1">
      <c r="C3" s="20" t="s">
        <v>27</v>
      </c>
      <c r="D3" s="21"/>
      <c r="J3" s="19"/>
    </row>
    <row r="4" spans="3:10" ht="19.5" customHeight="1">
      <c r="C4" s="20" t="s">
        <v>36</v>
      </c>
      <c r="D4" s="21"/>
      <c r="J4" s="19" t="s">
        <v>35</v>
      </c>
    </row>
    <row r="5" spans="3:10" ht="9" customHeight="1">
      <c r="C5" s="6"/>
      <c r="D5" s="6"/>
      <c r="E5" s="7"/>
      <c r="F5" s="8"/>
      <c r="G5" s="8"/>
      <c r="H5" s="8"/>
      <c r="I5" s="8"/>
      <c r="J5" s="9"/>
    </row>
    <row r="6" spans="3:10" ht="18.75" customHeight="1">
      <c r="C6" s="16" t="s">
        <v>6</v>
      </c>
      <c r="D6" s="16" t="s">
        <v>8</v>
      </c>
      <c r="E6" s="17" t="s">
        <v>0</v>
      </c>
      <c r="F6" s="18" t="s">
        <v>1</v>
      </c>
      <c r="G6" s="18" t="s">
        <v>2</v>
      </c>
      <c r="H6" s="18" t="s">
        <v>3</v>
      </c>
      <c r="I6" s="18" t="s">
        <v>4</v>
      </c>
      <c r="J6" s="18" t="s">
        <v>7</v>
      </c>
    </row>
    <row r="7" spans="3:10" ht="15" customHeight="1">
      <c r="C7" s="25" t="s">
        <v>13</v>
      </c>
      <c r="D7" s="22" t="s">
        <v>28</v>
      </c>
      <c r="E7" s="10">
        <f aca="true" t="shared" si="0" ref="E7:E14">SUM(F7:J7)</f>
        <v>480</v>
      </c>
      <c r="F7" s="10">
        <v>0</v>
      </c>
      <c r="G7" s="10">
        <v>435</v>
      </c>
      <c r="H7" s="10">
        <v>45</v>
      </c>
      <c r="I7" s="10">
        <v>0</v>
      </c>
      <c r="J7" s="10">
        <v>0</v>
      </c>
    </row>
    <row r="8" spans="3:10" ht="15" customHeight="1">
      <c r="C8" s="26" t="s">
        <v>12</v>
      </c>
      <c r="D8" s="23" t="s">
        <v>29</v>
      </c>
      <c r="E8" s="11">
        <f t="shared" si="0"/>
        <v>300</v>
      </c>
      <c r="F8" s="11">
        <v>0</v>
      </c>
      <c r="G8" s="11">
        <v>253</v>
      </c>
      <c r="H8" s="11">
        <v>24</v>
      </c>
      <c r="I8" s="11">
        <v>23</v>
      </c>
      <c r="J8" s="11">
        <v>0</v>
      </c>
    </row>
    <row r="9" spans="3:10" ht="15" customHeight="1">
      <c r="C9" s="26" t="s">
        <v>11</v>
      </c>
      <c r="D9" s="23" t="s">
        <v>29</v>
      </c>
      <c r="E9" s="11">
        <f t="shared" si="0"/>
        <v>100</v>
      </c>
      <c r="F9" s="11">
        <v>0</v>
      </c>
      <c r="G9" s="11">
        <v>0</v>
      </c>
      <c r="H9" s="11">
        <v>0</v>
      </c>
      <c r="I9" s="11">
        <v>100</v>
      </c>
      <c r="J9" s="11">
        <v>0</v>
      </c>
    </row>
    <row r="10" spans="3:10" ht="15" customHeight="1">
      <c r="C10" s="26" t="s">
        <v>26</v>
      </c>
      <c r="D10" s="23" t="s">
        <v>30</v>
      </c>
      <c r="E10" s="11">
        <f t="shared" si="0"/>
        <v>91</v>
      </c>
      <c r="F10" s="11">
        <v>0</v>
      </c>
      <c r="G10" s="11">
        <v>58</v>
      </c>
      <c r="H10" s="11">
        <v>0</v>
      </c>
      <c r="I10" s="11">
        <v>33</v>
      </c>
      <c r="J10" s="11">
        <v>0</v>
      </c>
    </row>
    <row r="11" spans="3:10" ht="15" customHeight="1">
      <c r="C11" s="26" t="s">
        <v>15</v>
      </c>
      <c r="D11" s="23" t="s">
        <v>30</v>
      </c>
      <c r="E11" s="11">
        <f t="shared" si="0"/>
        <v>55</v>
      </c>
      <c r="F11" s="11">
        <v>0</v>
      </c>
      <c r="G11" s="11">
        <v>0</v>
      </c>
      <c r="H11" s="11">
        <v>0</v>
      </c>
      <c r="I11" s="11">
        <v>55</v>
      </c>
      <c r="J11" s="11">
        <v>0</v>
      </c>
    </row>
    <row r="12" spans="3:10" ht="15" customHeight="1">
      <c r="C12" s="26" t="s">
        <v>14</v>
      </c>
      <c r="D12" s="23" t="s">
        <v>30</v>
      </c>
      <c r="E12" s="11">
        <f t="shared" si="0"/>
        <v>35</v>
      </c>
      <c r="F12" s="11">
        <v>0</v>
      </c>
      <c r="G12" s="11">
        <v>35</v>
      </c>
      <c r="H12" s="11">
        <v>0</v>
      </c>
      <c r="I12" s="11">
        <v>0</v>
      </c>
      <c r="J12" s="11">
        <v>0</v>
      </c>
    </row>
    <row r="13" spans="3:10" ht="15" customHeight="1">
      <c r="C13" s="26" t="s">
        <v>16</v>
      </c>
      <c r="D13" s="23" t="s">
        <v>31</v>
      </c>
      <c r="E13" s="11">
        <f t="shared" si="0"/>
        <v>206</v>
      </c>
      <c r="F13" s="11">
        <v>0</v>
      </c>
      <c r="G13" s="11">
        <v>104</v>
      </c>
      <c r="H13" s="11">
        <v>102</v>
      </c>
      <c r="I13" s="11">
        <v>0</v>
      </c>
      <c r="J13" s="11">
        <v>0</v>
      </c>
    </row>
    <row r="14" spans="3:10" ht="15" customHeight="1" thickBot="1">
      <c r="C14" s="26" t="s">
        <v>17</v>
      </c>
      <c r="D14" s="23" t="s">
        <v>31</v>
      </c>
      <c r="E14" s="11">
        <f t="shared" si="0"/>
        <v>99</v>
      </c>
      <c r="F14" s="11">
        <v>0</v>
      </c>
      <c r="G14" s="11">
        <v>50</v>
      </c>
      <c r="H14" s="11">
        <v>49</v>
      </c>
      <c r="I14" s="11">
        <v>0</v>
      </c>
      <c r="J14" s="11">
        <v>0</v>
      </c>
    </row>
    <row r="15" spans="1:10" ht="18.75" customHeight="1" thickBot="1">
      <c r="A15" s="3"/>
      <c r="B15" s="3"/>
      <c r="C15" s="27" t="s">
        <v>10</v>
      </c>
      <c r="D15" s="28"/>
      <c r="E15" s="12">
        <f aca="true" t="shared" si="1" ref="E15:E24">SUM(F15:J15)</f>
        <v>1366</v>
      </c>
      <c r="F15" s="12">
        <f>SUM(F7:F14)</f>
        <v>0</v>
      </c>
      <c r="G15" s="12">
        <f>SUM(G7:G14)</f>
        <v>935</v>
      </c>
      <c r="H15" s="12">
        <f>SUM(H7:H14)</f>
        <v>220</v>
      </c>
      <c r="I15" s="12">
        <f>SUM(I7:I14)</f>
        <v>211</v>
      </c>
      <c r="J15" s="13">
        <f>SUM(J7:J14)</f>
        <v>0</v>
      </c>
    </row>
    <row r="16" spans="1:10" ht="15" customHeight="1">
      <c r="A16" s="3"/>
      <c r="B16" s="4"/>
      <c r="C16" s="26" t="s">
        <v>19</v>
      </c>
      <c r="D16" s="24" t="s">
        <v>28</v>
      </c>
      <c r="E16" s="11">
        <f t="shared" si="1"/>
        <v>19</v>
      </c>
      <c r="F16" s="11">
        <v>0</v>
      </c>
      <c r="G16" s="11">
        <v>19</v>
      </c>
      <c r="H16" s="11">
        <v>0</v>
      </c>
      <c r="I16" s="11">
        <v>0</v>
      </c>
      <c r="J16" s="11">
        <v>0</v>
      </c>
    </row>
    <row r="17" spans="1:10" ht="15" customHeight="1">
      <c r="A17" s="3"/>
      <c r="B17" s="4"/>
      <c r="C17" s="26" t="s">
        <v>20</v>
      </c>
      <c r="D17" s="24" t="s">
        <v>28</v>
      </c>
      <c r="E17" s="11">
        <f t="shared" si="1"/>
        <v>18</v>
      </c>
      <c r="F17" s="11">
        <v>0</v>
      </c>
      <c r="G17" s="11">
        <v>18</v>
      </c>
      <c r="H17" s="11">
        <v>0</v>
      </c>
      <c r="I17" s="11">
        <v>0</v>
      </c>
      <c r="J17" s="11">
        <v>0</v>
      </c>
    </row>
    <row r="18" spans="1:10" ht="15" customHeight="1">
      <c r="A18" s="3"/>
      <c r="B18" s="4"/>
      <c r="C18" s="26" t="s">
        <v>18</v>
      </c>
      <c r="D18" s="24" t="s">
        <v>28</v>
      </c>
      <c r="E18" s="11">
        <f t="shared" si="1"/>
        <v>6</v>
      </c>
      <c r="F18" s="11">
        <v>0</v>
      </c>
      <c r="G18" s="11">
        <v>6</v>
      </c>
      <c r="H18" s="11">
        <v>0</v>
      </c>
      <c r="I18" s="11">
        <v>0</v>
      </c>
      <c r="J18" s="11">
        <v>0</v>
      </c>
    </row>
    <row r="19" spans="1:10" ht="15" customHeight="1">
      <c r="A19" s="3"/>
      <c r="B19" s="4"/>
      <c r="C19" s="26" t="s">
        <v>23</v>
      </c>
      <c r="D19" s="24" t="s">
        <v>32</v>
      </c>
      <c r="E19" s="11">
        <f t="shared" si="1"/>
        <v>19</v>
      </c>
      <c r="F19" s="11">
        <v>0</v>
      </c>
      <c r="G19" s="11">
        <v>0</v>
      </c>
      <c r="H19" s="11">
        <v>0</v>
      </c>
      <c r="I19" s="11">
        <v>19</v>
      </c>
      <c r="J19" s="11">
        <v>0</v>
      </c>
    </row>
    <row r="20" spans="1:10" ht="15" customHeight="1">
      <c r="A20" s="3"/>
      <c r="B20" s="4"/>
      <c r="C20" s="26" t="s">
        <v>21</v>
      </c>
      <c r="D20" s="24" t="s">
        <v>32</v>
      </c>
      <c r="E20" s="11">
        <f t="shared" si="1"/>
        <v>10</v>
      </c>
      <c r="F20" s="11">
        <v>0</v>
      </c>
      <c r="G20" s="11">
        <v>0</v>
      </c>
      <c r="H20" s="11">
        <v>0</v>
      </c>
      <c r="I20" s="11">
        <v>10</v>
      </c>
      <c r="J20" s="11">
        <v>0</v>
      </c>
    </row>
    <row r="21" spans="1:10" ht="15" customHeight="1">
      <c r="A21" s="3"/>
      <c r="B21" s="4"/>
      <c r="C21" s="26" t="s">
        <v>22</v>
      </c>
      <c r="D21" s="24" t="s">
        <v>32</v>
      </c>
      <c r="E21" s="11">
        <f t="shared" si="1"/>
        <v>6</v>
      </c>
      <c r="F21" s="11">
        <v>0</v>
      </c>
      <c r="G21" s="11">
        <v>6</v>
      </c>
      <c r="H21" s="11">
        <v>0</v>
      </c>
      <c r="I21" s="11">
        <v>0</v>
      </c>
      <c r="J21" s="11">
        <v>0</v>
      </c>
    </row>
    <row r="22" spans="1:10" ht="15" customHeight="1" thickBot="1">
      <c r="A22" s="3"/>
      <c r="B22" s="4"/>
      <c r="C22" s="26" t="s">
        <v>33</v>
      </c>
      <c r="D22" s="24" t="s">
        <v>34</v>
      </c>
      <c r="E22" s="11">
        <f t="shared" si="1"/>
        <v>2</v>
      </c>
      <c r="F22" s="11">
        <v>0</v>
      </c>
      <c r="G22" s="11">
        <v>2</v>
      </c>
      <c r="H22" s="11">
        <v>0</v>
      </c>
      <c r="I22" s="11">
        <v>0</v>
      </c>
      <c r="J22" s="11">
        <v>0</v>
      </c>
    </row>
    <row r="23" spans="1:10" ht="18.75" customHeight="1" thickBot="1">
      <c r="A23" s="3"/>
      <c r="B23" s="3"/>
      <c r="C23" s="27" t="s">
        <v>9</v>
      </c>
      <c r="D23" s="28"/>
      <c r="E23" s="12">
        <f t="shared" si="1"/>
        <v>80</v>
      </c>
      <c r="F23" s="12">
        <f>SUM(F16:F22)</f>
        <v>0</v>
      </c>
      <c r="G23" s="12">
        <f>SUM(G16:G22)</f>
        <v>51</v>
      </c>
      <c r="H23" s="12">
        <f>SUM(H16:H22)</f>
        <v>0</v>
      </c>
      <c r="I23" s="12">
        <f>SUM(I16:I22)</f>
        <v>29</v>
      </c>
      <c r="J23" s="13">
        <f>SUM(J16:J22)</f>
        <v>0</v>
      </c>
    </row>
    <row r="24" spans="3:10" ht="18.75" customHeight="1" thickBot="1">
      <c r="C24" s="29" t="s">
        <v>5</v>
      </c>
      <c r="D24" s="30"/>
      <c r="E24" s="14">
        <f t="shared" si="1"/>
        <v>1446</v>
      </c>
      <c r="F24" s="14">
        <f>F23+F15</f>
        <v>0</v>
      </c>
      <c r="G24" s="14">
        <f>G23+G15</f>
        <v>986</v>
      </c>
      <c r="H24" s="14">
        <f>H23+H15</f>
        <v>220</v>
      </c>
      <c r="I24" s="14">
        <f>I23+I15</f>
        <v>240</v>
      </c>
      <c r="J24" s="15">
        <f>J23+J15</f>
        <v>0</v>
      </c>
    </row>
  </sheetData>
  <sheetProtection/>
  <mergeCells count="3">
    <mergeCell ref="C15:D15"/>
    <mergeCell ref="C23:D23"/>
    <mergeCell ref="C24:D24"/>
  </mergeCells>
  <hyperlinks>
    <hyperlink ref="C7" r:id="rId1" display="高山赤十字病院"/>
    <hyperlink ref="C8" r:id="rId2" display="岐阜県厚生農業協同組合連合会　久美愛厚生病院"/>
    <hyperlink ref="C9" r:id="rId3" display="岐阜県厚生農業協同組合連合会高山厚生病院"/>
    <hyperlink ref="C10" r:id="rId4" display="国民健康保険飛騨市民病院"/>
    <hyperlink ref="C11" r:id="rId5" display="医療法人　古川病院"/>
    <hyperlink ref="C12" r:id="rId6" display="医療法人社団厚洋会垣内病院"/>
    <hyperlink ref="C13" r:id="rId7" display="岐阜県立下呂温泉病院"/>
    <hyperlink ref="C14" r:id="rId8" display="下呂市立金山病院"/>
    <hyperlink ref="C16" r:id="rId9" display="アルプスベルクリニック"/>
    <hyperlink ref="C17" r:id="rId10" display="ナチュラルクリニック21"/>
    <hyperlink ref="C18" r:id="rId11" display="光華眼科医院"/>
    <hyperlink ref="C19" r:id="rId12" display="下呂市立小坂診療所"/>
    <hyperlink ref="C20" r:id="rId13" display="医療法人下呂温泉渓泉会黒木医院"/>
    <hyperlink ref="C21" r:id="rId14" display="村瀬眼科クリニック"/>
    <hyperlink ref="C22" r:id="rId15" display="* 山崎眼科医院"/>
  </hyperlinks>
  <printOptions horizontalCentered="1"/>
  <pageMargins left="0.31496062992125984" right="0.31496062992125984" top="0.7480314960629921" bottom="0.15748031496062992" header="0.31496062992125984" footer="0.31496062992125984"/>
  <pageSetup fitToHeight="0" fitToWidth="1" horizontalDpi="600" verticalDpi="600" orientation="portrait" paperSize="9" scale="73" r:id="rId16"/>
  <headerFooter>
    <oddHeader>&amp;R飛騨　H32（2020）年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2015-06-29T10:09:44Z</cp:lastPrinted>
  <dcterms:created xsi:type="dcterms:W3CDTF">2015-02-06T11:16:20Z</dcterms:created>
  <dcterms:modified xsi:type="dcterms:W3CDTF">2015-07-01T01:22:15Z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