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H32西濃" sheetId="1" r:id="rId1"/>
  </sheets>
  <definedNames>
    <definedName name="_xlnm.Print_Area" localSheetId="0">'H32西濃'!$C$1:$J$51</definedName>
    <definedName name="_xlnm.Print_Titles" localSheetId="0">'H32西濃'!$5:$6</definedName>
  </definedNames>
  <calcPr fullCalcOnLoad="1" refMode="R1C1"/>
</workbook>
</file>

<file path=xl/sharedStrings.xml><?xml version="1.0" encoding="utf-8"?>
<sst xmlns="http://schemas.openxmlformats.org/spreadsheetml/2006/main" count="100" uniqueCount="77">
  <si>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</si>
  <si>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</si>
  <si>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</si>
  <si>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</si>
  <si>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</si>
  <si>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</si>
  <si>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</si>
  <si>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</si>
  <si>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</si>
  <si>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</si>
  <si>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</si>
  <si>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医療法人社団正和会馬渕病院</t>
  </si>
  <si>
    <t>医療法人社団豊正会大垣中央病院</t>
  </si>
  <si>
    <t>名和病院</t>
  </si>
  <si>
    <t>医療法人徳洲会　大垣徳洲会病院</t>
  </si>
  <si>
    <t>大垣市民病院</t>
  </si>
  <si>
    <t>金森病院</t>
  </si>
  <si>
    <t>大垣病院</t>
  </si>
  <si>
    <t>海津市医師会病院</t>
  </si>
  <si>
    <t>岐阜県厚生農業協同組合連合会　西美濃厚生病院</t>
  </si>
  <si>
    <t>博愛会病院</t>
  </si>
  <si>
    <t>医療法人社団紫水会藤井病院</t>
  </si>
  <si>
    <t>国民健康保険関ケ原病院</t>
  </si>
  <si>
    <t>岐阜県厚生農業協同組合連合会揖斐厚生病院</t>
  </si>
  <si>
    <t>医療法人社団橘会新生病院</t>
  </si>
  <si>
    <t>ハットリレディスクリニック</t>
  </si>
  <si>
    <t>クリニックママ</t>
  </si>
  <si>
    <t>山口産婦人科</t>
  </si>
  <si>
    <t>山岸マタニティクリニック</t>
  </si>
  <si>
    <t>医療法人秀央会もりレディースクリニック</t>
  </si>
  <si>
    <t>むらいクリニック</t>
  </si>
  <si>
    <t>医療法人英明会近藤眼科医院</t>
  </si>
  <si>
    <t>医療法人社団和合会・名和医院</t>
  </si>
  <si>
    <t>市川外科</t>
  </si>
  <si>
    <t>杉谷眼科</t>
  </si>
  <si>
    <t>医療法人社団恵和会小川クリニック</t>
  </si>
  <si>
    <t>小坂井レディスクリニック</t>
  </si>
  <si>
    <t>医療法人社団翠風会関ヶ原クリニック</t>
  </si>
  <si>
    <t>医療法人竹田整形外科</t>
  </si>
  <si>
    <t>黒川胃腸科外科クリニック</t>
  </si>
  <si>
    <t>高田医院</t>
  </si>
  <si>
    <t>田中医院</t>
  </si>
  <si>
    <t>小林医院</t>
  </si>
  <si>
    <t>春日診療所</t>
  </si>
  <si>
    <t>いびレディースクリック</t>
  </si>
  <si>
    <t>小森眼科</t>
  </si>
  <si>
    <t>まつばら眼科</t>
  </si>
  <si>
    <t>社会福祉法人新生会サンビレッジ新生苑</t>
  </si>
  <si>
    <t>西濃医療圏における医療機能ごとの病床の状況</t>
  </si>
  <si>
    <t>■６年後の予定（平成32年（2020年）7月1日時点）</t>
  </si>
  <si>
    <t>大垣整形外科</t>
  </si>
  <si>
    <t>2014年7月1日時点から６年経過した時点の機能の予定として、各医療機関が自主的に選択した機能の状況です。</t>
  </si>
  <si>
    <t>大垣市</t>
  </si>
  <si>
    <t>大垣市</t>
  </si>
  <si>
    <t>海津市</t>
  </si>
  <si>
    <t>養老郡養老町</t>
  </si>
  <si>
    <t>不破郡垂井町</t>
  </si>
  <si>
    <t>不破郡関ヶ原町</t>
  </si>
  <si>
    <t>揖斐郡揖斐川町</t>
  </si>
  <si>
    <t>揖斐郡池田町</t>
  </si>
  <si>
    <t>大垣市</t>
  </si>
  <si>
    <t>海津市</t>
  </si>
  <si>
    <t>不破郡関ヶ原町</t>
  </si>
  <si>
    <t>安八郡神戸町</t>
  </si>
  <si>
    <t>揖斐郡揖斐川町</t>
  </si>
  <si>
    <t>揖斐郡大野町</t>
  </si>
  <si>
    <t>揖斐郡池田町</t>
  </si>
  <si>
    <t>揖斐郡池田町</t>
  </si>
  <si>
    <t>* 森外科医院</t>
  </si>
  <si>
    <t>大垣市</t>
  </si>
  <si>
    <t>* 稲川耳鼻咽喉科</t>
  </si>
  <si>
    <t>大垣市</t>
  </si>
  <si>
    <t>* 奥田整形外科</t>
  </si>
  <si>
    <t>* 山中ジェネラルクリニック</t>
  </si>
  <si>
    <t>安八郡安八町</t>
  </si>
  <si>
    <t>（床）</t>
  </si>
  <si>
    <t>* の付いている医療機関（病床機能が未回答であった医療機関）について、平成27年7月1日に更新しました。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</si>
</sst>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13" borderId="11" xfId="0" applyFont="1" applyFill="1" applyBorder="1" applyAlignment="1">
      <alignment vertical="center"/>
    </xf>
    <xf numFmtId="0" fontId="46" fillId="13" borderId="12" xfId="0" applyFont="1" applyFill="1" applyBorder="1" applyAlignment="1">
      <alignment vertical="center"/>
    </xf>
    <xf numFmtId="0" fontId="46" fillId="13" borderId="13" xfId="0" applyFont="1" applyFill="1" applyBorder="1" applyAlignment="1">
      <alignment vertical="center"/>
    </xf>
    <xf numFmtId="0" fontId="46" fillId="13" borderId="14" xfId="0" applyFont="1" applyFill="1" applyBorder="1" applyAlignment="1">
      <alignment vertical="center"/>
    </xf>
    <xf numFmtId="0" fontId="46" fillId="0" borderId="15" xfId="0" applyNumberFormat="1" applyFont="1" applyFill="1" applyBorder="1" applyAlignment="1">
      <alignment vertical="center"/>
    </xf>
    <xf numFmtId="0" fontId="46" fillId="0" borderId="16" xfId="0" applyNumberFormat="1" applyFont="1" applyFill="1" applyBorder="1" applyAlignment="1">
      <alignment vertical="center"/>
    </xf>
    <xf numFmtId="38" fontId="47" fillId="12" borderId="17" xfId="49" applyFont="1" applyFill="1" applyBorder="1" applyAlignment="1">
      <alignment vertical="center"/>
    </xf>
    <xf numFmtId="38" fontId="47" fillId="12" borderId="18" xfId="49" applyFont="1" applyFill="1" applyBorder="1" applyAlignment="1">
      <alignment vertical="center"/>
    </xf>
    <xf numFmtId="38" fontId="47" fillId="33" borderId="17" xfId="49" applyFont="1" applyFill="1" applyBorder="1" applyAlignment="1">
      <alignment vertical="center"/>
    </xf>
    <xf numFmtId="38" fontId="47" fillId="33" borderId="18" xfId="49" applyFont="1" applyFill="1" applyBorder="1" applyAlignment="1">
      <alignment vertical="center"/>
    </xf>
    <xf numFmtId="0" fontId="47" fillId="13" borderId="19" xfId="0" applyFont="1" applyFill="1" applyBorder="1" applyAlignment="1">
      <alignment horizontal="center" vertical="center"/>
    </xf>
    <xf numFmtId="0" fontId="47" fillId="13" borderId="20" xfId="0" applyFont="1" applyFill="1" applyBorder="1" applyAlignment="1">
      <alignment horizontal="center" vertical="center"/>
    </xf>
    <xf numFmtId="0" fontId="47" fillId="13" borderId="21" xfId="0" applyFont="1" applyFill="1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6" fillId="13" borderId="11" xfId="0" applyFont="1" applyFill="1" applyBorder="1" applyAlignment="1">
      <alignment vertical="center" shrinkToFit="1"/>
    </xf>
    <xf numFmtId="0" fontId="47" fillId="13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0" fillId="0" borderId="15" xfId="43" applyFill="1" applyBorder="1" applyAlignment="1">
      <alignment vertical="center"/>
    </xf>
    <xf numFmtId="0" fontId="30" fillId="0" borderId="16" xfId="43" applyFill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7" fillId="12" borderId="25" xfId="0" applyFont="1" applyFill="1" applyBorder="1" applyAlignment="1">
      <alignment horizontal="center" vertical="center"/>
    </xf>
    <xf numFmtId="0" fontId="47" fillId="12" borderId="26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enko-fukushi/kenko-iryo/iryo/tokeijoho/byousyou-kinou-houkoku.data/21_2102_1217682oogakisimin.xls" TargetMode="External" /><Relationship Id="rId2" Type="http://schemas.openxmlformats.org/officeDocument/2006/relationships/hyperlink" Target="http://www.pref.gifu.lg.jp/kenko-fukushi/kenko-iryo/iryo/tokeijoho/byousyou-kinou-houkoku.data/21_2102_1216582tokusyuukai.xls" TargetMode="External" /><Relationship Id="rId3" Type="http://schemas.openxmlformats.org/officeDocument/2006/relationships/hyperlink" Target="http://www.pref.gifu.lg.jp/kenko-fukushi/kenko-iryo/iryo/tokeijoho/byousyou-kinou-houkoku.data/21_2102_1215811nawa.xls" TargetMode="External" /><Relationship Id="rId4" Type="http://schemas.openxmlformats.org/officeDocument/2006/relationships/hyperlink" Target="http://www.pref.gifu.lg.jp/kenko-fukushi/kenko-iryo/iryo/tokeijoho/byousyou-kinou-houkoku.data/21_2102_1211995oogakityuo.xls" TargetMode="External" /><Relationship Id="rId5" Type="http://schemas.openxmlformats.org/officeDocument/2006/relationships/hyperlink" Target="http://www.pref.gifu.lg.jp/kenko-fukushi/kenko-iryo/iryo/tokeijoho/byousyou-kinou-houkoku.data/21_2102_1211065mabuti.xls" TargetMode="External" /><Relationship Id="rId6" Type="http://schemas.openxmlformats.org/officeDocument/2006/relationships/hyperlink" Target="http://www.pref.gifu.lg.jp/kenko-fukushi/kenko-iryo/iryo/tokeijoho/byousyou-kinou-houkoku.data/21_2102_1219788oogaki.xls" TargetMode="External" /><Relationship Id="rId7" Type="http://schemas.openxmlformats.org/officeDocument/2006/relationships/hyperlink" Target="http://www.pref.gifu.lg.jp/kenko-fukushi/kenko-iryo/iryo/tokeijoho/byousyou-kinou-houkoku.data/21_2102_1219143kanamori.xls" TargetMode="External" /><Relationship Id="rId8" Type="http://schemas.openxmlformats.org/officeDocument/2006/relationships/hyperlink" Target="http://www.pref.gifu.lg.jp/kenko-fukushi/kenko-iryo/iryo/tokeijoho/byousyou-kinou-houkoku.data/21_2102_1210932kaizuisikai.xls" TargetMode="External" /><Relationship Id="rId9" Type="http://schemas.openxmlformats.org/officeDocument/2006/relationships/hyperlink" Target="http://www.pref.gifu.lg.jp/kenko-fukushi/kenko-iryo/iryo/tokeijoho/byousyou-kinou-houkoku.data/21_2102_1214995nisimino.xls" TargetMode="External" /><Relationship Id="rId10" Type="http://schemas.openxmlformats.org/officeDocument/2006/relationships/hyperlink" Target="http://www.pref.gifu.lg.jp/kenko-fukushi/kenko-iryo/iryo/tokeijoho/byousyou-kinou-houkoku.data/21_2102_1212214hakuaikai.xls" TargetMode="External" /><Relationship Id="rId11" Type="http://schemas.openxmlformats.org/officeDocument/2006/relationships/hyperlink" Target="http://www.pref.gifu.lg.jp/kenko-fukushi/kenko-iryo/iryo/tokeijoho/byousyou-kinou-houkoku.data/21_2102_1214803sekigahara.xls" TargetMode="External" /><Relationship Id="rId12" Type="http://schemas.openxmlformats.org/officeDocument/2006/relationships/hyperlink" Target="http://www.pref.gifu.lg.jp/kenko-fukushi/kenko-iryo/iryo/tokeijoho/byousyou-kinou-houkoku.data/21_2102_1211342fujii.xls" TargetMode="External" /><Relationship Id="rId13" Type="http://schemas.openxmlformats.org/officeDocument/2006/relationships/hyperlink" Target="http://www.pref.gifu.lg.jp/kenko-fukushi/kenko-iryo/iryo/tokeijoho/byousyou-kinou-houkoku.data/21_2102_1214693ibikousei.xls" TargetMode="External" /><Relationship Id="rId14" Type="http://schemas.openxmlformats.org/officeDocument/2006/relationships/hyperlink" Target="http://www.pref.gifu.lg.jp/kenko-fukushi/kenko-iryo/iryo/tokeijoho/byousyou-kinou-houkoku.data/21_2102_1211904sinsei.xls" TargetMode="External" /><Relationship Id="rId15" Type="http://schemas.openxmlformats.org/officeDocument/2006/relationships/hyperlink" Target="http://www.pref.gifu.lg.jp/kenko-fukushi/kenko-iryo/iryo/tokeijoho/byousyou-kinou-houkoku.data/21_2102_2213774oogakiseikei.xls" TargetMode="External" /><Relationship Id="rId16" Type="http://schemas.openxmlformats.org/officeDocument/2006/relationships/hyperlink" Target="http://www.pref.gifu.lg.jp/kenko-fukushi/kenko-iryo/iryo/tokeijoho/byousyou-kinou-houkoku.data/21_2102_2213827clinicmama.xls" TargetMode="External" /><Relationship Id="rId17" Type="http://schemas.openxmlformats.org/officeDocument/2006/relationships/hyperlink" Target="http://www.pref.gifu.lg.jp/kenko-fukushi/kenko-iryo/iryo/tokeijoho/byousyou-kinou-houkoku.data/21_2102_2214616yamagutisannfujinnka.xls" TargetMode="External" /><Relationship Id="rId18" Type="http://schemas.openxmlformats.org/officeDocument/2006/relationships/hyperlink" Target="http://www.pref.gifu.lg.jp/kenko-fukushi/kenko-iryo/iryo/tokeijoho/byousyou-kinou-houkoku.data/21_2102_2215741moriladies.xls" TargetMode="External" /><Relationship Id="rId19" Type="http://schemas.openxmlformats.org/officeDocument/2006/relationships/hyperlink" Target="http://www.pref.gifu.lg.jp/kenko-fukushi/kenko-iryo/iryo/tokeijoho/byousyou-kinou-houkoku.data/21_2102_2219854itikawageka.xls" TargetMode="External" /><Relationship Id="rId20" Type="http://schemas.openxmlformats.org/officeDocument/2006/relationships/hyperlink" Target="http://www.pref.gifu.lg.jp/kenko-fukushi/kenko-iryo/iryo/tokeijoho/byousyou-kinou-houkoku.data/21_2102_2214681yamagisimatanithi.xls" TargetMode="External" /><Relationship Id="rId21" Type="http://schemas.openxmlformats.org/officeDocument/2006/relationships/hyperlink" Target="http://www.pref.gifu.lg.jp/kenko-fukushi/kenko-iryo/iryo/tokeijoho/byousyou-kinou-houkoku.data/21_2102_2211964hattoriladies.xls" TargetMode="External" /><Relationship Id="rId22" Type="http://schemas.openxmlformats.org/officeDocument/2006/relationships/hyperlink" Target="http://www.pref.gifu.lg.jp/kenko-fukushi/kenko-iryo/iryo/tokeijoho/byousyou-kinou-houkoku.data/21_2102_2219104kondougannka.xls" TargetMode="External" /><Relationship Id="rId23" Type="http://schemas.openxmlformats.org/officeDocument/2006/relationships/hyperlink" Target="http://www.pref.gifu.lg.jp/kenko-fukushi/kenko-iryo/iryo/tokeijoho/byousyou-kinou-houkoku.data/21_2102_2219920sugitanigannka.xls" TargetMode="External" /><Relationship Id="rId24" Type="http://schemas.openxmlformats.org/officeDocument/2006/relationships/hyperlink" Target="http://www.pref.gifu.lg.jp/kenko-fukushi/kenko-iryo/iryo/tokeijoho/byousyou-kinou-houkoku.data/21_2102_2218086murai.xls" TargetMode="External" /><Relationship Id="rId25" Type="http://schemas.openxmlformats.org/officeDocument/2006/relationships/hyperlink" Target="http://www.pref.gifu.lg.jp/kenko-fukushi/kenko-iryo/iryo/tokeijoho/byousyou-kinou-houkoku.data/21_2102_2219225nawaiinn.xls" TargetMode="External" /><Relationship Id="rId26" Type="http://schemas.openxmlformats.org/officeDocument/2006/relationships/hyperlink" Target="http://www.pref.gifu.lg.jp/kenko-fukushi/kenko-iryo/iryo/tokeijoho/byousyou-kinou-houkoku.data/21_2102_2219748kosakai.xls" TargetMode="External" /><Relationship Id="rId27" Type="http://schemas.openxmlformats.org/officeDocument/2006/relationships/hyperlink" Target="http://www.pref.gifu.lg.jp/kenko-fukushi/kenko-iryo/iryo/tokeijoho/byousyou-kinou-houkoku.data/21_2102_2213288ogawa.xls" TargetMode="External" /><Relationship Id="rId28" Type="http://schemas.openxmlformats.org/officeDocument/2006/relationships/hyperlink" Target="http://www.pref.gifu.lg.jp/kenko-fukushi/kenko-iryo/iryo/tokeijoho/byousyou-kinou-houkoku.data/21_2102_2213631sekigaharacl.xls" TargetMode="External" /><Relationship Id="rId29" Type="http://schemas.openxmlformats.org/officeDocument/2006/relationships/hyperlink" Target="http://www.pref.gifu.lg.jp/kenko-fukushi/kenko-iryo/iryo/tokeijoho/byousyou-kinou-houkoku.data/21_2102_2214426takedaseikei.xls" TargetMode="External" /><Relationship Id="rId30" Type="http://schemas.openxmlformats.org/officeDocument/2006/relationships/hyperlink" Target="http://www.pref.gifu.lg.jp/kenko-fukushi/kenko-iryo/iryo/tokeijoho/byousyou-kinou-houkoku.data/21_2102_2219486tanakaiinn.xls" TargetMode="External" /><Relationship Id="rId31" Type="http://schemas.openxmlformats.org/officeDocument/2006/relationships/hyperlink" Target="http://www.pref.gifu.lg.jp/kenko-fukushi/kenko-iryo/iryo/tokeijoho/byousyou-kinou-houkoku.data/21_2102_2218313takadaiinn.xls" TargetMode="External" /><Relationship Id="rId32" Type="http://schemas.openxmlformats.org/officeDocument/2006/relationships/hyperlink" Target="http://www.pref.gifu.lg.jp/kenko-fukushi/kenko-iryo/iryo/tokeijoho/byousyou-kinou-houkoku.data/21_2102_2217463kurokawaityoka.xls" TargetMode="External" /><Relationship Id="rId33" Type="http://schemas.openxmlformats.org/officeDocument/2006/relationships/hyperlink" Target="http://www.pref.gifu.lg.jp/kenko-fukushi/kenko-iryo/iryo/tokeijoho/byousyou-kinou-houkoku.data/21_2102_2217485ibiladies.xls" TargetMode="External" /><Relationship Id="rId34" Type="http://schemas.openxmlformats.org/officeDocument/2006/relationships/hyperlink" Target="http://www.pref.gifu.lg.jp/kenko-fukushi/kenko-iryo/iryo/tokeijoho/byousyou-kinou-houkoku.data/21_2102_2210357kobayasi.xls" TargetMode="External" /><Relationship Id="rId35" Type="http://schemas.openxmlformats.org/officeDocument/2006/relationships/hyperlink" Target="http://www.pref.gifu.lg.jp/kenko-fukushi/kenko-iryo/iryo/tokeijoho/byousyou-kinou-houkoku.data/21_2102_2212571kasuga.xls" TargetMode="External" /><Relationship Id="rId36" Type="http://schemas.openxmlformats.org/officeDocument/2006/relationships/hyperlink" Target="http://www.pref.gifu.lg.jp/kenko-fukushi/kenko-iryo/iryo/tokeijoho/byousyou-kinou-houkoku.data/21_2102_2217339komorigannka.xls" TargetMode="External" /><Relationship Id="rId37" Type="http://schemas.openxmlformats.org/officeDocument/2006/relationships/hyperlink" Target="http://www.pref.gifu.lg.jp/kenko-fukushi/kenko-iryo/iryo/tokeijoho/byousyou-kinou-houkoku.data/21_2102_2217011matubaragannka.xls" TargetMode="External" /><Relationship Id="rId38" Type="http://schemas.openxmlformats.org/officeDocument/2006/relationships/hyperlink" Target="http://www.pref.gifu.lg.jp/kenko-fukushi/kenko-iryo/iryo/tokeijoho/byousyou-kinou-houkoku.data/21_2102_2219918sannbirejji.xls" TargetMode="External" /><Relationship Id="rId39" Type="http://schemas.openxmlformats.org/officeDocument/2006/relationships/hyperlink" Target="http://www.pref.gifu.lg.jp/kenko-fukushi/kenko-iryo/iryo/tokeijoho/byousyou-kinou-houkoku.data/21_2102_2211702morigeka2.xls" TargetMode="External" /><Relationship Id="rId40" Type="http://schemas.openxmlformats.org/officeDocument/2006/relationships/hyperlink" Target="http://www.pref.gifu.lg.jp/kenko-fukushi/kenko-iryo/iryo/tokeijoho/byousyou-kinou-houkoku.data/21_2102_2218268inagawajibi2.xls" TargetMode="External" /><Relationship Id="rId41" Type="http://schemas.openxmlformats.org/officeDocument/2006/relationships/hyperlink" Target="http://www.pref.gifu.lg.jp/kenko-fukushi/kenko-iryo/iryo/tokeijoho/byousyou-kinou-houkoku.data/21_2102_2219101okudaseikei2.xls" TargetMode="External" /><Relationship Id="rId42" Type="http://schemas.openxmlformats.org/officeDocument/2006/relationships/hyperlink" Target="http://www.pref.gifu.lg.jp/kenko-fukushi/kenko-iryo/iryo/tokeijoho/byousyou-kinou-houkoku.data/21_2102_2213349yamanakajeneral2.xls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J51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24" customHeight="1"/>
  <cols>
    <col min="1" max="1" width="3.00390625" style="1" customWidth="1"/>
    <col min="2" max="2" width="3.8515625" style="1" customWidth="1"/>
    <col min="3" max="3" width="46.7109375" style="0" customWidth="1"/>
    <col min="4" max="4" width="19.421875" style="19" bestFit="1" customWidth="1"/>
    <col min="5" max="10" width="11.57421875" style="0" customWidth="1"/>
  </cols>
  <sheetData>
    <row r="1" spans="3:4" ht="24" customHeight="1">
      <c r="C1" s="4" t="s">
        <v>48</v>
      </c>
      <c r="D1" s="18"/>
    </row>
    <row r="2" spans="3:10" ht="24" customHeight="1">
      <c r="C2" s="4" t="s">
        <v>49</v>
      </c>
      <c r="J2" s="22"/>
    </row>
    <row r="3" spans="3:10" ht="19.5" customHeight="1">
      <c r="C3" s="25" t="s">
        <v>51</v>
      </c>
      <c r="J3" s="22"/>
    </row>
    <row r="4" spans="3:10" ht="19.5" customHeight="1">
      <c r="C4" s="25" t="s">
        <v>76</v>
      </c>
      <c r="J4" s="22" t="s">
        <v>75</v>
      </c>
    </row>
    <row r="5" spans="3:10" ht="9" customHeight="1">
      <c r="C5" s="5"/>
      <c r="D5" s="20"/>
      <c r="E5" s="6"/>
      <c r="F5" s="7"/>
      <c r="G5" s="7"/>
      <c r="H5" s="7"/>
      <c r="I5" s="7"/>
      <c r="J5" s="8"/>
    </row>
    <row r="6" spans="3:10" ht="18.75" customHeight="1">
      <c r="C6" s="15" t="s">
        <v>6</v>
      </c>
      <c r="D6" s="21" t="s">
        <v>8</v>
      </c>
      <c r="E6" s="16" t="s">
        <v>0</v>
      </c>
      <c r="F6" s="17" t="s">
        <v>1</v>
      </c>
      <c r="G6" s="17" t="s">
        <v>2</v>
      </c>
      <c r="H6" s="17" t="s">
        <v>3</v>
      </c>
      <c r="I6" s="17" t="s">
        <v>4</v>
      </c>
      <c r="J6" s="17" t="s">
        <v>7</v>
      </c>
    </row>
    <row r="7" spans="3:10" ht="15" customHeight="1">
      <c r="C7" s="23" t="s">
        <v>15</v>
      </c>
      <c r="D7" s="26" t="s">
        <v>53</v>
      </c>
      <c r="E7" s="9">
        <f aca="true" t="shared" si="0" ref="E7:E51">SUM(F7:J7)</f>
        <v>857</v>
      </c>
      <c r="F7" s="9">
        <v>69</v>
      </c>
      <c r="G7" s="9">
        <v>788</v>
      </c>
      <c r="H7" s="9">
        <v>0</v>
      </c>
      <c r="I7" s="9">
        <v>0</v>
      </c>
      <c r="J7" s="9">
        <v>0</v>
      </c>
    </row>
    <row r="8" spans="3:10" ht="15" customHeight="1">
      <c r="C8" s="24" t="s">
        <v>14</v>
      </c>
      <c r="D8" s="27" t="s">
        <v>52</v>
      </c>
      <c r="E8" s="10">
        <f t="shared" si="0"/>
        <v>283</v>
      </c>
      <c r="F8" s="10">
        <v>0</v>
      </c>
      <c r="G8" s="10">
        <v>181</v>
      </c>
      <c r="H8" s="10">
        <v>51</v>
      </c>
      <c r="I8" s="10">
        <v>51</v>
      </c>
      <c r="J8" s="10">
        <v>0</v>
      </c>
    </row>
    <row r="9" spans="3:10" ht="15" customHeight="1">
      <c r="C9" s="24" t="s">
        <v>13</v>
      </c>
      <c r="D9" s="27" t="s">
        <v>52</v>
      </c>
      <c r="E9" s="10">
        <f t="shared" si="0"/>
        <v>106</v>
      </c>
      <c r="F9" s="10">
        <v>0</v>
      </c>
      <c r="G9" s="10">
        <v>33</v>
      </c>
      <c r="H9" s="10">
        <v>0</v>
      </c>
      <c r="I9" s="10">
        <v>73</v>
      </c>
      <c r="J9" s="10">
        <v>0</v>
      </c>
    </row>
    <row r="10" spans="3:10" ht="15" customHeight="1">
      <c r="C10" s="24" t="s">
        <v>12</v>
      </c>
      <c r="D10" s="27" t="s">
        <v>52</v>
      </c>
      <c r="E10" s="10">
        <f t="shared" si="0"/>
        <v>65</v>
      </c>
      <c r="F10" s="10">
        <v>0</v>
      </c>
      <c r="G10" s="10">
        <v>45</v>
      </c>
      <c r="H10" s="10">
        <v>0</v>
      </c>
      <c r="I10" s="10">
        <v>20</v>
      </c>
      <c r="J10" s="10">
        <v>0</v>
      </c>
    </row>
    <row r="11" spans="3:10" ht="15" customHeight="1">
      <c r="C11" s="24" t="s">
        <v>11</v>
      </c>
      <c r="D11" s="27" t="s">
        <v>52</v>
      </c>
      <c r="E11" s="10">
        <f t="shared" si="0"/>
        <v>54</v>
      </c>
      <c r="F11" s="10">
        <v>0</v>
      </c>
      <c r="G11" s="10">
        <v>0</v>
      </c>
      <c r="H11" s="10">
        <v>0</v>
      </c>
      <c r="I11" s="10">
        <v>54</v>
      </c>
      <c r="J11" s="10">
        <v>0</v>
      </c>
    </row>
    <row r="12" spans="3:10" ht="15" customHeight="1">
      <c r="C12" s="24" t="s">
        <v>17</v>
      </c>
      <c r="D12" s="27" t="s">
        <v>52</v>
      </c>
      <c r="E12" s="10">
        <f t="shared" si="0"/>
        <v>41</v>
      </c>
      <c r="F12" s="10">
        <v>0</v>
      </c>
      <c r="G12" s="10">
        <v>0</v>
      </c>
      <c r="H12" s="10">
        <v>41</v>
      </c>
      <c r="I12" s="10">
        <v>0</v>
      </c>
      <c r="J12" s="10">
        <v>0</v>
      </c>
    </row>
    <row r="13" spans="3:10" ht="15" customHeight="1">
      <c r="C13" s="24" t="s">
        <v>16</v>
      </c>
      <c r="D13" s="27" t="s">
        <v>52</v>
      </c>
      <c r="E13" s="10">
        <f t="shared" si="0"/>
        <v>38</v>
      </c>
      <c r="F13" s="10">
        <v>0</v>
      </c>
      <c r="G13" s="10">
        <v>0</v>
      </c>
      <c r="H13" s="10">
        <v>0</v>
      </c>
      <c r="I13" s="10">
        <v>38</v>
      </c>
      <c r="J13" s="10">
        <v>0</v>
      </c>
    </row>
    <row r="14" spans="3:10" ht="15" customHeight="1">
      <c r="C14" s="24" t="s">
        <v>18</v>
      </c>
      <c r="D14" s="27" t="s">
        <v>54</v>
      </c>
      <c r="E14" s="10">
        <f t="shared" si="0"/>
        <v>100</v>
      </c>
      <c r="F14" s="10">
        <v>0</v>
      </c>
      <c r="G14" s="10">
        <v>49</v>
      </c>
      <c r="H14" s="10">
        <v>51</v>
      </c>
      <c r="I14" s="10">
        <v>0</v>
      </c>
      <c r="J14" s="10">
        <v>0</v>
      </c>
    </row>
    <row r="15" spans="3:10" ht="15" customHeight="1">
      <c r="C15" s="24" t="s">
        <v>19</v>
      </c>
      <c r="D15" s="27" t="s">
        <v>55</v>
      </c>
      <c r="E15" s="10">
        <f t="shared" si="0"/>
        <v>315</v>
      </c>
      <c r="F15" s="10">
        <v>0</v>
      </c>
      <c r="G15" s="10">
        <v>187</v>
      </c>
      <c r="H15" s="10">
        <v>63</v>
      </c>
      <c r="I15" s="10">
        <v>65</v>
      </c>
      <c r="J15" s="10">
        <v>0</v>
      </c>
    </row>
    <row r="16" spans="3:10" ht="15" customHeight="1">
      <c r="C16" s="24" t="s">
        <v>20</v>
      </c>
      <c r="D16" s="27" t="s">
        <v>56</v>
      </c>
      <c r="E16" s="10">
        <f t="shared" si="0"/>
        <v>280</v>
      </c>
      <c r="F16" s="10">
        <v>0</v>
      </c>
      <c r="G16" s="10">
        <v>142</v>
      </c>
      <c r="H16" s="10">
        <v>48</v>
      </c>
      <c r="I16" s="10">
        <v>90</v>
      </c>
      <c r="J16" s="10">
        <v>0</v>
      </c>
    </row>
    <row r="17" spans="3:10" ht="15" customHeight="1">
      <c r="C17" s="24" t="s">
        <v>22</v>
      </c>
      <c r="D17" s="27" t="s">
        <v>57</v>
      </c>
      <c r="E17" s="10">
        <f t="shared" si="0"/>
        <v>148</v>
      </c>
      <c r="F17" s="10">
        <v>0</v>
      </c>
      <c r="G17" s="10">
        <v>57</v>
      </c>
      <c r="H17" s="10">
        <v>0</v>
      </c>
      <c r="I17" s="10">
        <v>91</v>
      </c>
      <c r="J17" s="10">
        <v>0</v>
      </c>
    </row>
    <row r="18" spans="3:10" ht="15" customHeight="1">
      <c r="C18" s="24" t="s">
        <v>21</v>
      </c>
      <c r="D18" s="27" t="s">
        <v>57</v>
      </c>
      <c r="E18" s="10">
        <f t="shared" si="0"/>
        <v>45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</row>
    <row r="19" spans="3:10" ht="15" customHeight="1">
      <c r="C19" s="24" t="s">
        <v>23</v>
      </c>
      <c r="D19" s="27" t="s">
        <v>58</v>
      </c>
      <c r="E19" s="10">
        <f t="shared" si="0"/>
        <v>281</v>
      </c>
      <c r="F19" s="10">
        <v>0</v>
      </c>
      <c r="G19" s="10">
        <v>173</v>
      </c>
      <c r="H19" s="10">
        <v>56</v>
      </c>
      <c r="I19" s="10">
        <v>52</v>
      </c>
      <c r="J19" s="10">
        <v>0</v>
      </c>
    </row>
    <row r="20" spans="3:10" ht="15" customHeight="1" thickBot="1">
      <c r="C20" s="24" t="s">
        <v>24</v>
      </c>
      <c r="D20" s="27" t="s">
        <v>59</v>
      </c>
      <c r="E20" s="10">
        <f t="shared" si="0"/>
        <v>96</v>
      </c>
      <c r="F20" s="10">
        <v>0</v>
      </c>
      <c r="G20" s="10">
        <v>51</v>
      </c>
      <c r="H20" s="10">
        <v>0</v>
      </c>
      <c r="I20" s="10">
        <v>45</v>
      </c>
      <c r="J20" s="10">
        <v>0</v>
      </c>
    </row>
    <row r="21" spans="1:10" ht="18.75" customHeight="1" thickBot="1">
      <c r="A21" s="2"/>
      <c r="B21" s="2"/>
      <c r="C21" s="29" t="s">
        <v>10</v>
      </c>
      <c r="D21" s="30"/>
      <c r="E21" s="11">
        <f t="shared" si="0"/>
        <v>2709</v>
      </c>
      <c r="F21" s="11">
        <f>SUM(F7:F20)</f>
        <v>69</v>
      </c>
      <c r="G21" s="11">
        <f>SUM(G7:G20)</f>
        <v>1706</v>
      </c>
      <c r="H21" s="11">
        <f>SUM(H7:H20)</f>
        <v>310</v>
      </c>
      <c r="I21" s="11">
        <f>SUM(I7:I20)</f>
        <v>624</v>
      </c>
      <c r="J21" s="12">
        <f>SUM(J7:J20)</f>
        <v>0</v>
      </c>
    </row>
    <row r="22" spans="1:10" ht="15" customHeight="1">
      <c r="A22" s="2"/>
      <c r="B22" s="3"/>
      <c r="C22" s="24" t="s">
        <v>50</v>
      </c>
      <c r="D22" s="28" t="s">
        <v>60</v>
      </c>
      <c r="E22" s="10">
        <f t="shared" si="0"/>
        <v>19</v>
      </c>
      <c r="F22" s="10">
        <v>0</v>
      </c>
      <c r="G22" s="10">
        <v>19</v>
      </c>
      <c r="H22" s="10">
        <v>0</v>
      </c>
      <c r="I22" s="10">
        <v>0</v>
      </c>
      <c r="J22" s="10">
        <v>0</v>
      </c>
    </row>
    <row r="23" spans="1:10" ht="15" customHeight="1">
      <c r="A23" s="2"/>
      <c r="B23" s="3"/>
      <c r="C23" s="24" t="s">
        <v>26</v>
      </c>
      <c r="D23" s="28" t="s">
        <v>52</v>
      </c>
      <c r="E23" s="10">
        <f t="shared" si="0"/>
        <v>19</v>
      </c>
      <c r="F23" s="10">
        <v>0</v>
      </c>
      <c r="G23" s="10">
        <v>19</v>
      </c>
      <c r="H23" s="10">
        <v>0</v>
      </c>
      <c r="I23" s="10">
        <v>0</v>
      </c>
      <c r="J23" s="10">
        <v>0</v>
      </c>
    </row>
    <row r="24" spans="1:10" ht="15" customHeight="1">
      <c r="A24" s="2"/>
      <c r="B24" s="3"/>
      <c r="C24" s="24" t="s">
        <v>27</v>
      </c>
      <c r="D24" s="28" t="s">
        <v>52</v>
      </c>
      <c r="E24" s="10">
        <f t="shared" si="0"/>
        <v>19</v>
      </c>
      <c r="F24" s="10">
        <v>0</v>
      </c>
      <c r="G24" s="10">
        <v>0</v>
      </c>
      <c r="H24" s="10">
        <v>19</v>
      </c>
      <c r="I24" s="10">
        <v>0</v>
      </c>
      <c r="J24" s="10">
        <v>0</v>
      </c>
    </row>
    <row r="25" spans="1:10" ht="15" customHeight="1">
      <c r="A25" s="2"/>
      <c r="B25" s="3"/>
      <c r="C25" s="24" t="s">
        <v>29</v>
      </c>
      <c r="D25" s="28" t="s">
        <v>52</v>
      </c>
      <c r="E25" s="10">
        <f t="shared" si="0"/>
        <v>19</v>
      </c>
      <c r="F25" s="10">
        <v>0</v>
      </c>
      <c r="G25" s="10">
        <v>19</v>
      </c>
      <c r="H25" s="10">
        <v>0</v>
      </c>
      <c r="I25" s="10">
        <v>0</v>
      </c>
      <c r="J25" s="10">
        <v>0</v>
      </c>
    </row>
    <row r="26" spans="1:10" ht="15" customHeight="1">
      <c r="A26" s="2"/>
      <c r="B26" s="3"/>
      <c r="C26" s="24" t="s">
        <v>33</v>
      </c>
      <c r="D26" s="28" t="s">
        <v>52</v>
      </c>
      <c r="E26" s="10">
        <f t="shared" si="0"/>
        <v>19</v>
      </c>
      <c r="F26" s="10">
        <v>0</v>
      </c>
      <c r="G26" s="10">
        <v>0</v>
      </c>
      <c r="H26" s="10">
        <v>19</v>
      </c>
      <c r="I26" s="10">
        <v>0</v>
      </c>
      <c r="J26" s="10">
        <v>0</v>
      </c>
    </row>
    <row r="27" spans="1:10" ht="15" customHeight="1">
      <c r="A27" s="2"/>
      <c r="B27" s="3"/>
      <c r="C27" s="24" t="s">
        <v>28</v>
      </c>
      <c r="D27" s="28" t="s">
        <v>52</v>
      </c>
      <c r="E27" s="10">
        <f t="shared" si="0"/>
        <v>15</v>
      </c>
      <c r="F27" s="10">
        <v>0</v>
      </c>
      <c r="G27" s="10">
        <v>0</v>
      </c>
      <c r="H27" s="10">
        <v>0</v>
      </c>
      <c r="I27" s="10">
        <v>0</v>
      </c>
      <c r="J27" s="10">
        <v>15</v>
      </c>
    </row>
    <row r="28" spans="1:10" ht="15" customHeight="1">
      <c r="A28" s="2"/>
      <c r="B28" s="3"/>
      <c r="C28" s="24" t="s">
        <v>25</v>
      </c>
      <c r="D28" s="28" t="s">
        <v>52</v>
      </c>
      <c r="E28" s="10">
        <f t="shared" si="0"/>
        <v>11</v>
      </c>
      <c r="F28" s="10">
        <v>0</v>
      </c>
      <c r="G28" s="10">
        <v>11</v>
      </c>
      <c r="H28" s="10">
        <v>0</v>
      </c>
      <c r="I28" s="10">
        <v>0</v>
      </c>
      <c r="J28" s="10">
        <v>0</v>
      </c>
    </row>
    <row r="29" spans="1:10" ht="15" customHeight="1">
      <c r="A29" s="2"/>
      <c r="B29" s="3"/>
      <c r="C29" s="24" t="s">
        <v>31</v>
      </c>
      <c r="D29" s="28" t="s">
        <v>52</v>
      </c>
      <c r="E29" s="10">
        <f t="shared" si="0"/>
        <v>10</v>
      </c>
      <c r="F29" s="10">
        <v>0</v>
      </c>
      <c r="G29" s="10">
        <v>10</v>
      </c>
      <c r="H29" s="10">
        <v>0</v>
      </c>
      <c r="I29" s="10">
        <v>0</v>
      </c>
      <c r="J29" s="10">
        <v>0</v>
      </c>
    </row>
    <row r="30" spans="1:10" ht="15" customHeight="1">
      <c r="A30" s="2"/>
      <c r="B30" s="3"/>
      <c r="C30" s="24" t="s">
        <v>34</v>
      </c>
      <c r="D30" s="28" t="s">
        <v>52</v>
      </c>
      <c r="E30" s="10">
        <f t="shared" si="0"/>
        <v>6</v>
      </c>
      <c r="F30" s="10">
        <v>0</v>
      </c>
      <c r="G30" s="10">
        <v>6</v>
      </c>
      <c r="H30" s="10">
        <v>0</v>
      </c>
      <c r="I30" s="10">
        <v>0</v>
      </c>
      <c r="J30" s="10">
        <v>0</v>
      </c>
    </row>
    <row r="31" spans="1:10" ht="15" customHeight="1">
      <c r="A31" s="2"/>
      <c r="B31" s="3"/>
      <c r="C31" s="24" t="s">
        <v>30</v>
      </c>
      <c r="D31" s="28" t="s">
        <v>52</v>
      </c>
      <c r="E31" s="10">
        <f t="shared" si="0"/>
        <v>4</v>
      </c>
      <c r="F31" s="10">
        <v>0</v>
      </c>
      <c r="G31" s="10">
        <v>4</v>
      </c>
      <c r="H31" s="10">
        <v>0</v>
      </c>
      <c r="I31" s="10">
        <v>0</v>
      </c>
      <c r="J31" s="10">
        <v>0</v>
      </c>
    </row>
    <row r="32" spans="1:10" ht="15" customHeight="1">
      <c r="A32" s="2"/>
      <c r="B32" s="3"/>
      <c r="C32" s="24" t="s">
        <v>32</v>
      </c>
      <c r="D32" s="28" t="s">
        <v>52</v>
      </c>
      <c r="E32" s="10">
        <f t="shared" si="0"/>
        <v>4</v>
      </c>
      <c r="F32" s="10">
        <v>0</v>
      </c>
      <c r="G32" s="10">
        <v>0</v>
      </c>
      <c r="H32" s="10">
        <v>0</v>
      </c>
      <c r="I32" s="10">
        <v>0</v>
      </c>
      <c r="J32" s="10">
        <v>4</v>
      </c>
    </row>
    <row r="33" spans="1:10" ht="15" customHeight="1">
      <c r="A33" s="2"/>
      <c r="B33" s="3"/>
      <c r="C33" s="24" t="s">
        <v>36</v>
      </c>
      <c r="D33" s="28" t="s">
        <v>61</v>
      </c>
      <c r="E33" s="10">
        <f t="shared" si="0"/>
        <v>10</v>
      </c>
      <c r="F33" s="10">
        <v>0</v>
      </c>
      <c r="G33" s="10">
        <v>0</v>
      </c>
      <c r="H33" s="10">
        <v>0</v>
      </c>
      <c r="I33" s="10">
        <v>0</v>
      </c>
      <c r="J33" s="10">
        <v>10</v>
      </c>
    </row>
    <row r="34" spans="1:10" ht="15" customHeight="1">
      <c r="A34" s="2"/>
      <c r="B34" s="3"/>
      <c r="C34" s="24" t="s">
        <v>35</v>
      </c>
      <c r="D34" s="28" t="s">
        <v>61</v>
      </c>
      <c r="E34" s="10">
        <f t="shared" si="0"/>
        <v>2</v>
      </c>
      <c r="F34" s="10">
        <v>0</v>
      </c>
      <c r="G34" s="10">
        <v>2</v>
      </c>
      <c r="H34" s="10">
        <v>0</v>
      </c>
      <c r="I34" s="10">
        <v>0</v>
      </c>
      <c r="J34" s="10">
        <v>0</v>
      </c>
    </row>
    <row r="35" spans="1:10" ht="15" customHeight="1">
      <c r="A35" s="2"/>
      <c r="B35" s="3"/>
      <c r="C35" s="24" t="s">
        <v>37</v>
      </c>
      <c r="D35" s="28" t="s">
        <v>62</v>
      </c>
      <c r="E35" s="10">
        <f t="shared" si="0"/>
        <v>18</v>
      </c>
      <c r="F35" s="10">
        <v>0</v>
      </c>
      <c r="G35" s="10">
        <v>18</v>
      </c>
      <c r="H35" s="10">
        <v>0</v>
      </c>
      <c r="I35" s="10">
        <v>0</v>
      </c>
      <c r="J35" s="10">
        <v>0</v>
      </c>
    </row>
    <row r="36" spans="1:10" ht="15" customHeight="1">
      <c r="A36" s="2"/>
      <c r="B36" s="3"/>
      <c r="C36" s="24" t="s">
        <v>38</v>
      </c>
      <c r="D36" s="28" t="s">
        <v>63</v>
      </c>
      <c r="E36" s="10">
        <f t="shared" si="0"/>
        <v>19</v>
      </c>
      <c r="F36" s="10">
        <v>0</v>
      </c>
      <c r="G36" s="10">
        <v>19</v>
      </c>
      <c r="H36" s="10">
        <v>0</v>
      </c>
      <c r="I36" s="10">
        <v>0</v>
      </c>
      <c r="J36" s="10">
        <v>0</v>
      </c>
    </row>
    <row r="37" spans="1:10" ht="15" customHeight="1">
      <c r="A37" s="2"/>
      <c r="B37" s="3"/>
      <c r="C37" s="24" t="s">
        <v>41</v>
      </c>
      <c r="D37" s="28" t="s">
        <v>63</v>
      </c>
      <c r="E37" s="10">
        <f t="shared" si="0"/>
        <v>19</v>
      </c>
      <c r="F37" s="10">
        <v>0</v>
      </c>
      <c r="G37" s="10">
        <v>0</v>
      </c>
      <c r="H37" s="10">
        <v>0</v>
      </c>
      <c r="I37" s="10">
        <v>19</v>
      </c>
      <c r="J37" s="10">
        <v>0</v>
      </c>
    </row>
    <row r="38" spans="1:10" ht="15" customHeight="1">
      <c r="A38" s="2"/>
      <c r="B38" s="3"/>
      <c r="C38" s="24" t="s">
        <v>40</v>
      </c>
      <c r="D38" s="28" t="s">
        <v>63</v>
      </c>
      <c r="E38" s="10">
        <f t="shared" si="0"/>
        <v>18</v>
      </c>
      <c r="F38" s="10">
        <v>0</v>
      </c>
      <c r="G38" s="10">
        <v>18</v>
      </c>
      <c r="H38" s="10">
        <v>0</v>
      </c>
      <c r="I38" s="10">
        <v>0</v>
      </c>
      <c r="J38" s="10">
        <v>0</v>
      </c>
    </row>
    <row r="39" spans="1:10" ht="15" customHeight="1">
      <c r="A39" s="2"/>
      <c r="B39" s="3"/>
      <c r="C39" s="24" t="s">
        <v>39</v>
      </c>
      <c r="D39" s="28" t="s">
        <v>63</v>
      </c>
      <c r="E39" s="10">
        <f t="shared" si="0"/>
        <v>5</v>
      </c>
      <c r="F39" s="10">
        <v>0</v>
      </c>
      <c r="G39" s="10">
        <v>5</v>
      </c>
      <c r="H39" s="10">
        <v>0</v>
      </c>
      <c r="I39" s="10">
        <v>0</v>
      </c>
      <c r="J39" s="10">
        <v>0</v>
      </c>
    </row>
    <row r="40" spans="1:10" ht="15" customHeight="1">
      <c r="A40" s="2"/>
      <c r="B40" s="3"/>
      <c r="C40" s="24" t="s">
        <v>44</v>
      </c>
      <c r="D40" s="28" t="s">
        <v>64</v>
      </c>
      <c r="E40" s="10">
        <f t="shared" si="0"/>
        <v>15</v>
      </c>
      <c r="F40" s="10">
        <v>0</v>
      </c>
      <c r="G40" s="10">
        <v>15</v>
      </c>
      <c r="H40" s="10">
        <v>0</v>
      </c>
      <c r="I40" s="10">
        <v>0</v>
      </c>
      <c r="J40" s="10">
        <v>0</v>
      </c>
    </row>
    <row r="41" spans="1:10" ht="15" customHeight="1">
      <c r="A41" s="2"/>
      <c r="B41" s="3"/>
      <c r="C41" s="24" t="s">
        <v>42</v>
      </c>
      <c r="D41" s="28" t="s">
        <v>64</v>
      </c>
      <c r="E41" s="10">
        <f t="shared" si="0"/>
        <v>6</v>
      </c>
      <c r="F41" s="10">
        <v>0</v>
      </c>
      <c r="G41" s="10">
        <v>6</v>
      </c>
      <c r="H41" s="10">
        <v>0</v>
      </c>
      <c r="I41" s="10">
        <v>0</v>
      </c>
      <c r="J41" s="10">
        <v>0</v>
      </c>
    </row>
    <row r="42" spans="1:10" ht="15" customHeight="1">
      <c r="A42" s="2"/>
      <c r="B42" s="3"/>
      <c r="C42" s="24" t="s">
        <v>43</v>
      </c>
      <c r="D42" s="28" t="s">
        <v>64</v>
      </c>
      <c r="E42" s="10">
        <f t="shared" si="0"/>
        <v>6</v>
      </c>
      <c r="F42" s="10">
        <v>0</v>
      </c>
      <c r="G42" s="10">
        <v>0</v>
      </c>
      <c r="H42" s="10">
        <v>0</v>
      </c>
      <c r="I42" s="10">
        <v>0</v>
      </c>
      <c r="J42" s="10">
        <v>6</v>
      </c>
    </row>
    <row r="43" spans="1:10" ht="15" customHeight="1">
      <c r="A43" s="2"/>
      <c r="B43" s="3"/>
      <c r="C43" s="24" t="s">
        <v>45</v>
      </c>
      <c r="D43" s="28" t="s">
        <v>65</v>
      </c>
      <c r="E43" s="10">
        <f t="shared" si="0"/>
        <v>10</v>
      </c>
      <c r="F43" s="10">
        <v>0</v>
      </c>
      <c r="G43" s="10">
        <v>10</v>
      </c>
      <c r="H43" s="10">
        <v>0</v>
      </c>
      <c r="I43" s="10">
        <v>0</v>
      </c>
      <c r="J43" s="10">
        <v>0</v>
      </c>
    </row>
    <row r="44" spans="1:10" ht="15" customHeight="1">
      <c r="A44" s="2"/>
      <c r="B44" s="3"/>
      <c r="C44" s="24" t="s">
        <v>46</v>
      </c>
      <c r="D44" s="28" t="s">
        <v>66</v>
      </c>
      <c r="E44" s="10">
        <f t="shared" si="0"/>
        <v>3</v>
      </c>
      <c r="F44" s="10">
        <v>0</v>
      </c>
      <c r="G44" s="10">
        <v>3</v>
      </c>
      <c r="H44" s="10">
        <v>0</v>
      </c>
      <c r="I44" s="10">
        <v>0</v>
      </c>
      <c r="J44" s="10">
        <v>0</v>
      </c>
    </row>
    <row r="45" spans="1:10" ht="15" customHeight="1">
      <c r="A45" s="2"/>
      <c r="B45" s="3"/>
      <c r="C45" s="24" t="s">
        <v>47</v>
      </c>
      <c r="D45" s="28" t="s">
        <v>67</v>
      </c>
      <c r="E45" s="10">
        <f t="shared" si="0"/>
        <v>3</v>
      </c>
      <c r="F45" s="10">
        <v>0</v>
      </c>
      <c r="G45" s="10">
        <v>0</v>
      </c>
      <c r="H45" s="10">
        <v>0</v>
      </c>
      <c r="I45" s="10">
        <v>0</v>
      </c>
      <c r="J45" s="10">
        <v>3</v>
      </c>
    </row>
    <row r="46" spans="1:10" ht="15" customHeight="1">
      <c r="A46" s="2"/>
      <c r="B46" s="3"/>
      <c r="C46" s="24" t="s">
        <v>68</v>
      </c>
      <c r="D46" s="28" t="s">
        <v>69</v>
      </c>
      <c r="E46" s="10">
        <f>SUM(F46:J46)</f>
        <v>19</v>
      </c>
      <c r="F46" s="10">
        <v>0</v>
      </c>
      <c r="G46" s="10">
        <v>0</v>
      </c>
      <c r="H46" s="10">
        <v>0</v>
      </c>
      <c r="I46" s="10">
        <v>0</v>
      </c>
      <c r="J46" s="10">
        <v>19</v>
      </c>
    </row>
    <row r="47" spans="1:10" ht="15" customHeight="1">
      <c r="A47" s="2"/>
      <c r="B47" s="3"/>
      <c r="C47" s="24" t="s">
        <v>70</v>
      </c>
      <c r="D47" s="28" t="s">
        <v>71</v>
      </c>
      <c r="E47" s="10">
        <f>SUM(F47:J47)</f>
        <v>5</v>
      </c>
      <c r="F47" s="10">
        <v>0</v>
      </c>
      <c r="G47" s="10">
        <v>5</v>
      </c>
      <c r="H47" s="10">
        <v>0</v>
      </c>
      <c r="I47" s="10">
        <v>0</v>
      </c>
      <c r="J47" s="10">
        <v>0</v>
      </c>
    </row>
    <row r="48" spans="1:10" ht="15" customHeight="1">
      <c r="A48" s="2"/>
      <c r="B48" s="3"/>
      <c r="C48" s="24" t="s">
        <v>72</v>
      </c>
      <c r="D48" s="28" t="s">
        <v>71</v>
      </c>
      <c r="E48" s="10">
        <f>SUM(F48:J48)</f>
        <v>2</v>
      </c>
      <c r="F48" s="10">
        <v>0</v>
      </c>
      <c r="G48" s="10">
        <v>2</v>
      </c>
      <c r="H48" s="10">
        <v>0</v>
      </c>
      <c r="I48" s="10">
        <v>0</v>
      </c>
      <c r="J48" s="10">
        <v>0</v>
      </c>
    </row>
    <row r="49" spans="1:10" ht="15" customHeight="1" thickBot="1">
      <c r="A49" s="2"/>
      <c r="B49" s="3"/>
      <c r="C49" s="24" t="s">
        <v>73</v>
      </c>
      <c r="D49" s="28" t="s">
        <v>74</v>
      </c>
      <c r="E49" s="10">
        <f>SUM(F49:J49)</f>
        <v>19</v>
      </c>
      <c r="F49" s="10">
        <v>0</v>
      </c>
      <c r="G49" s="10">
        <v>19</v>
      </c>
      <c r="H49" s="10">
        <v>0</v>
      </c>
      <c r="I49" s="10">
        <v>0</v>
      </c>
      <c r="J49" s="10">
        <v>0</v>
      </c>
    </row>
    <row r="50" spans="1:10" ht="18.75" customHeight="1" thickBot="1">
      <c r="A50" s="2"/>
      <c r="B50" s="2"/>
      <c r="C50" s="29" t="s">
        <v>9</v>
      </c>
      <c r="D50" s="30"/>
      <c r="E50" s="11">
        <f t="shared" si="0"/>
        <v>324</v>
      </c>
      <c r="F50" s="11">
        <f>SUM(F22:F49)</f>
        <v>0</v>
      </c>
      <c r="G50" s="11">
        <f>SUM(G22:G49)</f>
        <v>210</v>
      </c>
      <c r="H50" s="11">
        <f>SUM(H22:H49)</f>
        <v>38</v>
      </c>
      <c r="I50" s="11">
        <f>SUM(I22:I49)</f>
        <v>19</v>
      </c>
      <c r="J50" s="12">
        <f>SUM(J22:J49)</f>
        <v>57</v>
      </c>
    </row>
    <row r="51" spans="3:10" ht="18.75" customHeight="1" thickBot="1">
      <c r="C51" s="31" t="s">
        <v>5</v>
      </c>
      <c r="D51" s="32"/>
      <c r="E51" s="13">
        <f t="shared" si="0"/>
        <v>3033</v>
      </c>
      <c r="F51" s="13">
        <f>F50+F21</f>
        <v>69</v>
      </c>
      <c r="G51" s="13">
        <f>G50+G21</f>
        <v>1916</v>
      </c>
      <c r="H51" s="13">
        <f>H50+H21</f>
        <v>348</v>
      </c>
      <c r="I51" s="13">
        <f>I50+I21</f>
        <v>643</v>
      </c>
      <c r="J51" s="14">
        <f>J50+J21</f>
        <v>57</v>
      </c>
    </row>
  </sheetData>
  <sheetProtection/>
  <mergeCells count="3">
    <mergeCell ref="C21:D21"/>
    <mergeCell ref="C50:D50"/>
    <mergeCell ref="C51:D51"/>
  </mergeCells>
  <hyperlinks>
    <hyperlink ref="C7" r:id="rId1" display="大垣市民病院"/>
    <hyperlink ref="C8" r:id="rId2" display="医療法人徳洲会　大垣徳洲会病院"/>
    <hyperlink ref="C9" r:id="rId3" display="名和病院"/>
    <hyperlink ref="C10" r:id="rId4" display="医療法人社団豊正会大垣中央病院"/>
    <hyperlink ref="C11" r:id="rId5" display="医療法人社団正和会馬渕病院"/>
    <hyperlink ref="C12" r:id="rId6" display="大垣病院"/>
    <hyperlink ref="C13" r:id="rId7" display="金森病院"/>
    <hyperlink ref="C14" r:id="rId8" display="海津市医師会病院"/>
    <hyperlink ref="C15" r:id="rId9" display="岐阜県厚生農業協同組合連合会　西美濃厚生病院"/>
    <hyperlink ref="C16" r:id="rId10" display="博愛会病院"/>
    <hyperlink ref="C17" r:id="rId11" display="国民健康保険関ケ原病院"/>
    <hyperlink ref="C18" r:id="rId12" display="医療法人社団紫水会藤井病院"/>
    <hyperlink ref="C19" r:id="rId13" display="岐阜県厚生農業協同組合連合会揖斐厚生病院"/>
    <hyperlink ref="C20" r:id="rId14" display="医療法人社団橘会新生病院"/>
    <hyperlink ref="C22" r:id="rId15" display="大垣整形外科"/>
    <hyperlink ref="C23" r:id="rId16" display="クリニックママ"/>
    <hyperlink ref="C24" r:id="rId17" display="山口産婦人科"/>
    <hyperlink ref="C25" r:id="rId18" display="医療法人秀央会もりレディースクリニック"/>
    <hyperlink ref="C26" r:id="rId19" display="市川外科"/>
    <hyperlink ref="C27" r:id="rId20" display="山岸マタニティクリニック"/>
    <hyperlink ref="C28" r:id="rId21" display="ハットリレディスクリニック"/>
    <hyperlink ref="C29" r:id="rId22" display="医療法人英明会近藤眼科医院"/>
    <hyperlink ref="C30" r:id="rId23" display="杉谷眼科"/>
    <hyperlink ref="C31" r:id="rId24" display="むらいクリニック"/>
    <hyperlink ref="C32" r:id="rId25" display="医療法人社団和合会・名和医院"/>
    <hyperlink ref="C33" r:id="rId26" display="小坂井レディスクリニック"/>
    <hyperlink ref="C34" r:id="rId27" display="医療法人社団恵和会小川クリニック"/>
    <hyperlink ref="C35" r:id="rId28" display="医療法人社団翠風会関ヶ原クリニック"/>
    <hyperlink ref="C36" r:id="rId29" display="医療法人竹田整形外科"/>
    <hyperlink ref="C37" r:id="rId30" display="田中医院"/>
    <hyperlink ref="C38" r:id="rId31" display="高田医院"/>
    <hyperlink ref="C39" r:id="rId32" display="黒川胃腸科外科クリニック"/>
    <hyperlink ref="C40" r:id="rId33" display="いびレディースクリック"/>
    <hyperlink ref="C41" r:id="rId34" display="小林医院"/>
    <hyperlink ref="C42" r:id="rId35" display="春日診療所"/>
    <hyperlink ref="C43" r:id="rId36" display="小森眼科"/>
    <hyperlink ref="C44" r:id="rId37" display="まつばら眼科"/>
    <hyperlink ref="C45" r:id="rId38" display="社会福祉法人新生会サンビレッジ新生苑"/>
    <hyperlink ref="C46" r:id="rId39" display="* 森外科医院"/>
    <hyperlink ref="C47" r:id="rId40" display="* 稲川耳鼻咽喉科"/>
    <hyperlink ref="C48" r:id="rId41" display="* 奥田整形外科"/>
    <hyperlink ref="C49" r:id="rId42" display="* 山中ジェネラル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43"/>
  <headerFooter>
    <oddHeader>&amp;R西濃　H32（2020）年</oddHeader>
  </headerFooter>
  <rowBreaks count="1" manualBreakCount="1">
    <brk id="2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2015-06-29T10:08:37Z</cp:lastPrinted>
  <dcterms:created xsi:type="dcterms:W3CDTF">2015-02-06T11:16:20Z</dcterms:created>
  <dcterms:modified xsi:type="dcterms:W3CDTF">2015-07-01T01:21:17Z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