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440" windowHeight="8895" activeTab="0"/>
  </bookViews>
  <sheets>
    <sheet name="7号の2様式別表２" sheetId="1" r:id="rId1"/>
  </sheets>
  <definedNames>
    <definedName name="_xlfn.IFERROR" hidden="1">#NAME?</definedName>
    <definedName name="_xlnm.Print_Area" localSheetId="0">'7号の2様式別表２'!$A$1:$EO$138</definedName>
  </definedNames>
  <calcPr fullCalcOnLoad="1"/>
</workbook>
</file>

<file path=xl/sharedStrings.xml><?xml version="1.0" encoding="utf-8"?>
<sst xmlns="http://schemas.openxmlformats.org/spreadsheetml/2006/main" count="33" uniqueCount="27">
  <si>
    <t>円</t>
  </si>
  <si>
    <t>日から</t>
  </si>
  <si>
    <t>日まで</t>
  </si>
  <si>
    <t>年</t>
  </si>
  <si>
    <t>月</t>
  </si>
  <si>
    <t>事業年度又は
連結事業年度</t>
  </si>
  <si>
    <t>法人名</t>
  </si>
  <si>
    <t>⑦</t>
  </si>
  <si>
    <t>人</t>
  </si>
  <si>
    <t>③</t>
  </si>
  <si>
    <t>④</t>
  </si>
  <si>
    <t>⑥</t>
  </si>
  <si>
    <t>都道府県名</t>
  </si>
  <si>
    <t>国　税　の
控除限度額</t>
  </si>
  <si>
    <t>従業員数</t>
  </si>
  <si>
    <t>税率</t>
  </si>
  <si>
    <t>補正後の従業者数
②×⑤÷3.2％</t>
  </si>
  <si>
    <t>②</t>
  </si>
  <si>
    <t>道府県民税の控除限度額　④×⑤</t>
  </si>
  <si>
    <t>控除限度額の計算に関する明細書</t>
  </si>
  <si>
    <t>第
七
号
の二様
式
別
表
二</t>
  </si>
  <si>
    <t>合　計</t>
  </si>
  <si>
    <t>①</t>
  </si>
  <si>
    <t>⑤</t>
  </si>
  <si>
    <t>⑧</t>
  </si>
  <si>
    <t>②で按分した国税の
控除限度額　　　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</si>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</sst>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</numFmts>
  <fonts count="53">
    <font>
      <sz val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6"/>
      <name val="ＫＬＫ拡張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8.5"/>
      <name val="ＭＳ ゴシック"/>
      <family val="3"/>
    </font>
    <font>
      <sz val="6"/>
      <name val="ＭＳ ゴシック"/>
      <family val="3"/>
    </font>
    <font>
      <b/>
      <sz val="9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 shrinkToFit="1"/>
    </xf>
    <xf numFmtId="0" fontId="6" fillId="0" borderId="0" xfId="0" applyFont="1" applyFill="1" applyBorder="1" applyAlignment="1">
      <alignment vertical="top"/>
    </xf>
    <xf numFmtId="38" fontId="4" fillId="0" borderId="0" xfId="49" applyFont="1" applyFill="1" applyBorder="1" applyAlignment="1">
      <alignment vertical="center" shrinkToFit="1"/>
    </xf>
    <xf numFmtId="38" fontId="0" fillId="0" borderId="0" xfId="49" applyFont="1" applyFill="1" applyBorder="1" applyAlignment="1">
      <alignment vertical="center" shrinkToFi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38" fontId="13" fillId="0" borderId="17" xfId="49" applyFont="1" applyFill="1" applyBorder="1" applyAlignment="1">
      <alignment horizontal="right" vertical="center" shrinkToFit="1"/>
    </xf>
    <xf numFmtId="38" fontId="13" fillId="0" borderId="18" xfId="49" applyFont="1" applyFill="1" applyBorder="1" applyAlignment="1">
      <alignment horizontal="right" vertical="center" shrinkToFit="1"/>
    </xf>
    <xf numFmtId="38" fontId="13" fillId="0" borderId="19" xfId="49" applyFont="1" applyFill="1" applyBorder="1" applyAlignment="1">
      <alignment horizontal="right" vertical="center" shrinkToFit="1"/>
    </xf>
    <xf numFmtId="38" fontId="13" fillId="0" borderId="10" xfId="49" applyFont="1" applyFill="1" applyBorder="1" applyAlignment="1">
      <alignment horizontal="right" vertical="center" shrinkToFit="1"/>
    </xf>
    <xf numFmtId="38" fontId="13" fillId="0" borderId="0" xfId="49" applyFont="1" applyFill="1" applyBorder="1" applyAlignment="1">
      <alignment horizontal="right" vertical="center" shrinkToFit="1"/>
    </xf>
    <xf numFmtId="38" fontId="13" fillId="0" borderId="20" xfId="49" applyFont="1" applyFill="1" applyBorder="1" applyAlignment="1">
      <alignment horizontal="right" vertical="center" shrinkToFit="1"/>
    </xf>
    <xf numFmtId="38" fontId="13" fillId="0" borderId="21" xfId="49" applyFont="1" applyFill="1" applyBorder="1" applyAlignment="1">
      <alignment horizontal="right" vertical="center" shrinkToFit="1"/>
    </xf>
    <xf numFmtId="38" fontId="13" fillId="0" borderId="22" xfId="49" applyFont="1" applyFill="1" applyBorder="1" applyAlignment="1">
      <alignment horizontal="right" vertical="center" shrinkToFit="1"/>
    </xf>
    <xf numFmtId="38" fontId="13" fillId="0" borderId="23" xfId="49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top" shrinkToFit="1"/>
    </xf>
    <xf numFmtId="0" fontId="0" fillId="0" borderId="18" xfId="0" applyFont="1" applyFill="1" applyBorder="1" applyAlignment="1">
      <alignment horizontal="left" vertical="top" shrinkToFit="1"/>
    </xf>
    <xf numFmtId="0" fontId="0" fillId="0" borderId="1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7" fillId="0" borderId="18" xfId="0" applyFont="1" applyFill="1" applyBorder="1" applyAlignment="1">
      <alignment horizontal="right" vertical="top" shrinkToFit="1"/>
    </xf>
    <xf numFmtId="0" fontId="7" fillId="0" borderId="24" xfId="0" applyFont="1" applyFill="1" applyBorder="1" applyAlignment="1">
      <alignment horizontal="right" vertical="top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12" xfId="0" applyFont="1" applyFill="1" applyBorder="1" applyAlignment="1">
      <alignment horizontal="right" vertical="top" shrinkToFit="1"/>
    </xf>
    <xf numFmtId="38" fontId="13" fillId="34" borderId="10" xfId="49" applyFont="1" applyFill="1" applyBorder="1" applyAlignment="1" applyProtection="1">
      <alignment horizontal="right" vertical="top" shrinkToFit="1"/>
      <protection locked="0"/>
    </xf>
    <xf numFmtId="38" fontId="13" fillId="34" borderId="0" xfId="49" applyFont="1" applyFill="1" applyBorder="1" applyAlignment="1" applyProtection="1">
      <alignment horizontal="right" vertical="top" shrinkToFit="1"/>
      <protection locked="0"/>
    </xf>
    <xf numFmtId="38" fontId="13" fillId="34" borderId="12" xfId="49" applyFont="1" applyFill="1" applyBorder="1" applyAlignment="1" applyProtection="1">
      <alignment horizontal="right" vertical="top" shrinkToFit="1"/>
      <protection locked="0"/>
    </xf>
    <xf numFmtId="38" fontId="13" fillId="34" borderId="21" xfId="49" applyFont="1" applyFill="1" applyBorder="1" applyAlignment="1" applyProtection="1">
      <alignment horizontal="right" vertical="top" shrinkToFit="1"/>
      <protection locked="0"/>
    </xf>
    <xf numFmtId="38" fontId="13" fillId="34" borderId="22" xfId="49" applyFont="1" applyFill="1" applyBorder="1" applyAlignment="1" applyProtection="1">
      <alignment horizontal="right" vertical="top" shrinkToFit="1"/>
      <protection locked="0"/>
    </xf>
    <xf numFmtId="38" fontId="13" fillId="34" borderId="25" xfId="49" applyFont="1" applyFill="1" applyBorder="1" applyAlignment="1" applyProtection="1">
      <alignment horizontal="right" vertical="top" shrinkToFit="1"/>
      <protection locked="0"/>
    </xf>
    <xf numFmtId="38" fontId="0" fillId="0" borderId="17" xfId="49" applyFont="1" applyFill="1" applyBorder="1" applyAlignment="1">
      <alignment horizontal="left" vertical="top" shrinkToFit="1"/>
    </xf>
    <xf numFmtId="38" fontId="0" fillId="0" borderId="18" xfId="49" applyFont="1" applyFill="1" applyBorder="1" applyAlignment="1">
      <alignment horizontal="left" vertical="top" shrinkToFit="1"/>
    </xf>
    <xf numFmtId="38" fontId="0" fillId="0" borderId="24" xfId="49" applyFont="1" applyFill="1" applyBorder="1" applyAlignment="1">
      <alignment horizontal="left" vertical="top" shrinkToFit="1"/>
    </xf>
    <xf numFmtId="38" fontId="0" fillId="0" borderId="10" xfId="49" applyFont="1" applyFill="1" applyBorder="1" applyAlignment="1">
      <alignment horizontal="left" vertical="top" shrinkToFit="1"/>
    </xf>
    <xf numFmtId="38" fontId="0" fillId="0" borderId="0" xfId="49" applyFont="1" applyFill="1" applyBorder="1" applyAlignment="1">
      <alignment horizontal="left" vertical="top" shrinkToFit="1"/>
    </xf>
    <xf numFmtId="38" fontId="0" fillId="0" borderId="12" xfId="49" applyFont="1" applyFill="1" applyBorder="1" applyAlignment="1">
      <alignment horizontal="left" vertical="top" shrinkToFit="1"/>
    </xf>
    <xf numFmtId="0" fontId="0" fillId="33" borderId="17" xfId="0" applyFont="1" applyFill="1" applyBorder="1" applyAlignment="1">
      <alignment horizontal="left" vertical="top" shrinkToFit="1"/>
    </xf>
    <xf numFmtId="0" fontId="0" fillId="33" borderId="18" xfId="0" applyFont="1" applyFill="1" applyBorder="1" applyAlignment="1">
      <alignment horizontal="left" vertical="top" shrinkToFit="1"/>
    </xf>
    <xf numFmtId="0" fontId="0" fillId="33" borderId="10" xfId="0" applyFont="1" applyFill="1" applyBorder="1" applyAlignment="1">
      <alignment horizontal="left" vertical="top" shrinkToFit="1"/>
    </xf>
    <xf numFmtId="0" fontId="0" fillId="33" borderId="0" xfId="0" applyFont="1" applyFill="1" applyBorder="1" applyAlignment="1">
      <alignment horizontal="left" vertical="top" shrinkToFit="1"/>
    </xf>
    <xf numFmtId="0" fontId="0" fillId="33" borderId="21" xfId="0" applyFont="1" applyFill="1" applyBorder="1" applyAlignment="1">
      <alignment horizontal="left" vertical="top" shrinkToFit="1"/>
    </xf>
    <xf numFmtId="0" fontId="0" fillId="33" borderId="22" xfId="0" applyFont="1" applyFill="1" applyBorder="1" applyAlignment="1">
      <alignment horizontal="left" vertical="top" shrinkToFit="1"/>
    </xf>
    <xf numFmtId="38" fontId="13" fillId="33" borderId="18" xfId="49" applyFont="1" applyFill="1" applyBorder="1" applyAlignment="1">
      <alignment horizontal="right" vertical="center" shrinkToFit="1"/>
    </xf>
    <xf numFmtId="38" fontId="13" fillId="33" borderId="24" xfId="49" applyFont="1" applyFill="1" applyBorder="1" applyAlignment="1">
      <alignment horizontal="right" vertical="center" shrinkToFit="1"/>
    </xf>
    <xf numFmtId="38" fontId="13" fillId="33" borderId="0" xfId="49" applyFont="1" applyFill="1" applyBorder="1" applyAlignment="1">
      <alignment horizontal="right" vertical="center" shrinkToFit="1"/>
    </xf>
    <xf numFmtId="38" fontId="13" fillId="33" borderId="12" xfId="49" applyFont="1" applyFill="1" applyBorder="1" applyAlignment="1">
      <alignment horizontal="right" vertical="center" shrinkToFit="1"/>
    </xf>
    <xf numFmtId="38" fontId="13" fillId="33" borderId="22" xfId="49" applyFont="1" applyFill="1" applyBorder="1" applyAlignment="1">
      <alignment horizontal="right" vertical="center" shrinkToFit="1"/>
    </xf>
    <xf numFmtId="38" fontId="13" fillId="33" borderId="25" xfId="49" applyFont="1" applyFill="1" applyBorder="1" applyAlignment="1">
      <alignment horizontal="right" vertical="center" shrinkToFi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38" fontId="13" fillId="0" borderId="10" xfId="49" applyFont="1" applyFill="1" applyBorder="1" applyAlignment="1">
      <alignment horizontal="right" vertical="top" shrinkToFit="1"/>
    </xf>
    <xf numFmtId="38" fontId="13" fillId="0" borderId="0" xfId="49" applyFont="1" applyFill="1" applyBorder="1" applyAlignment="1">
      <alignment horizontal="right" vertical="top" shrinkToFit="1"/>
    </xf>
    <xf numFmtId="38" fontId="13" fillId="0" borderId="12" xfId="49" applyFont="1" applyFill="1" applyBorder="1" applyAlignment="1">
      <alignment horizontal="right" vertical="top" shrinkToFit="1"/>
    </xf>
    <xf numFmtId="38" fontId="13" fillId="0" borderId="21" xfId="49" applyFont="1" applyFill="1" applyBorder="1" applyAlignment="1">
      <alignment horizontal="right" vertical="top" shrinkToFit="1"/>
    </xf>
    <xf numFmtId="38" fontId="13" fillId="0" borderId="22" xfId="49" applyFont="1" applyFill="1" applyBorder="1" applyAlignment="1">
      <alignment horizontal="right" vertical="top" shrinkToFit="1"/>
    </xf>
    <xf numFmtId="38" fontId="13" fillId="0" borderId="25" xfId="49" applyFont="1" applyFill="1" applyBorder="1" applyAlignment="1">
      <alignment horizontal="right" vertical="top" shrinkToFi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38" fontId="13" fillId="33" borderId="17" xfId="49" applyFont="1" applyFill="1" applyBorder="1" applyAlignment="1">
      <alignment vertical="center" shrinkToFit="1"/>
    </xf>
    <xf numFmtId="38" fontId="13" fillId="33" borderId="18" xfId="49" applyFont="1" applyFill="1" applyBorder="1" applyAlignment="1">
      <alignment vertical="center" shrinkToFit="1"/>
    </xf>
    <xf numFmtId="38" fontId="13" fillId="33" borderId="24" xfId="49" applyFont="1" applyFill="1" applyBorder="1" applyAlignment="1">
      <alignment vertical="center" shrinkToFit="1"/>
    </xf>
    <xf numFmtId="38" fontId="13" fillId="33" borderId="10" xfId="49" applyFont="1" applyFill="1" applyBorder="1" applyAlignment="1">
      <alignment vertical="center" shrinkToFit="1"/>
    </xf>
    <xf numFmtId="38" fontId="13" fillId="33" borderId="0" xfId="49" applyFont="1" applyFill="1" applyBorder="1" applyAlignment="1">
      <alignment vertical="center" shrinkToFit="1"/>
    </xf>
    <xf numFmtId="38" fontId="13" fillId="33" borderId="12" xfId="49" applyFont="1" applyFill="1" applyBorder="1" applyAlignment="1">
      <alignment vertical="center" shrinkToFit="1"/>
    </xf>
    <xf numFmtId="38" fontId="13" fillId="33" borderId="21" xfId="49" applyFont="1" applyFill="1" applyBorder="1" applyAlignment="1">
      <alignment vertical="center" shrinkToFit="1"/>
    </xf>
    <xf numFmtId="38" fontId="13" fillId="33" borderId="22" xfId="49" applyFont="1" applyFill="1" applyBorder="1" applyAlignment="1">
      <alignment vertical="center" shrinkToFit="1"/>
    </xf>
    <xf numFmtId="38" fontId="13" fillId="33" borderId="25" xfId="49" applyFont="1" applyFill="1" applyBorder="1" applyAlignment="1">
      <alignment vertical="center" shrinkToFi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8" fontId="13" fillId="34" borderId="27" xfId="49" applyFont="1" applyFill="1" applyBorder="1" applyAlignment="1" applyProtection="1">
      <alignment horizontal="right" vertical="center" shrinkToFit="1"/>
      <protection locked="0"/>
    </xf>
    <xf numFmtId="38" fontId="13" fillId="34" borderId="30" xfId="49" applyFont="1" applyFill="1" applyBorder="1" applyAlignment="1" applyProtection="1">
      <alignment horizontal="right" vertical="center" shrinkToFit="1"/>
      <protection locked="0"/>
    </xf>
    <xf numFmtId="38" fontId="13" fillId="0" borderId="30" xfId="49" applyFont="1" applyFill="1" applyBorder="1" applyAlignment="1">
      <alignment horizontal="right" vertical="center" shrinkToFit="1"/>
    </xf>
    <xf numFmtId="38" fontId="13" fillId="0" borderId="31" xfId="49" applyFont="1" applyFill="1" applyBorder="1" applyAlignment="1">
      <alignment horizontal="right" vertical="center" shrinkToFit="1"/>
    </xf>
    <xf numFmtId="38" fontId="13" fillId="0" borderId="32" xfId="49" applyFont="1" applyFill="1" applyBorder="1" applyAlignment="1">
      <alignment horizontal="right" vertical="center" shrinkToFit="1"/>
    </xf>
    <xf numFmtId="177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177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177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177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177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38" fontId="13" fillId="33" borderId="27" xfId="49" applyFont="1" applyFill="1" applyBorder="1" applyAlignment="1">
      <alignment horizontal="right" vertical="center" shrinkToFit="1"/>
    </xf>
    <xf numFmtId="38" fontId="13" fillId="0" borderId="11" xfId="49" applyFont="1" applyFill="1" applyBorder="1" applyAlignment="1">
      <alignment horizontal="right" vertical="center" shrinkToFit="1"/>
    </xf>
    <xf numFmtId="38" fontId="13" fillId="0" borderId="14" xfId="49" applyFont="1" applyFill="1" applyBorder="1" applyAlignment="1">
      <alignment horizontal="right" vertical="center" shrinkToFit="1"/>
    </xf>
    <xf numFmtId="38" fontId="13" fillId="0" borderId="33" xfId="49" applyFont="1" applyFill="1" applyBorder="1" applyAlignment="1">
      <alignment horizontal="right" vertical="center" shrinkToFi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38" fontId="13" fillId="34" borderId="17" xfId="49" applyFont="1" applyFill="1" applyBorder="1" applyAlignment="1" applyProtection="1">
      <alignment horizontal="right" vertical="center" shrinkToFit="1"/>
      <protection locked="0"/>
    </xf>
    <xf numFmtId="38" fontId="13" fillId="34" borderId="18" xfId="49" applyFont="1" applyFill="1" applyBorder="1" applyAlignment="1" applyProtection="1">
      <alignment horizontal="right" vertical="center" shrinkToFit="1"/>
      <protection locked="0"/>
    </xf>
    <xf numFmtId="38" fontId="13" fillId="34" borderId="10" xfId="49" applyFont="1" applyFill="1" applyBorder="1" applyAlignment="1" applyProtection="1">
      <alignment horizontal="right" vertical="center" shrinkToFit="1"/>
      <protection locked="0"/>
    </xf>
    <xf numFmtId="38" fontId="13" fillId="34" borderId="0" xfId="49" applyFont="1" applyFill="1" applyBorder="1" applyAlignment="1" applyProtection="1">
      <alignment horizontal="right" vertical="center" shrinkToFit="1"/>
      <protection locked="0"/>
    </xf>
    <xf numFmtId="38" fontId="13" fillId="0" borderId="11" xfId="49" applyFont="1" applyFill="1" applyBorder="1" applyAlignment="1">
      <alignment horizontal="right" vertical="top" shrinkToFit="1"/>
    </xf>
    <xf numFmtId="38" fontId="13" fillId="0" borderId="14" xfId="49" applyFont="1" applyFill="1" applyBorder="1" applyAlignment="1">
      <alignment horizontal="right" vertical="top" shrinkToFit="1"/>
    </xf>
    <xf numFmtId="38" fontId="13" fillId="0" borderId="13" xfId="49" applyFont="1" applyFill="1" applyBorder="1" applyAlignment="1">
      <alignment horizontal="right" vertical="top" shrinkToFit="1"/>
    </xf>
    <xf numFmtId="0" fontId="12" fillId="34" borderId="34" xfId="0" applyFont="1" applyFill="1" applyBorder="1" applyAlignment="1" applyProtection="1">
      <alignment horizontal="center" vertical="center" wrapText="1"/>
      <protection locked="0"/>
    </xf>
    <xf numFmtId="0" fontId="12" fillId="34" borderId="18" xfId="0" applyFont="1" applyFill="1" applyBorder="1" applyAlignment="1" applyProtection="1">
      <alignment horizontal="center" vertical="center" wrapText="1"/>
      <protection locked="0"/>
    </xf>
    <xf numFmtId="0" fontId="12" fillId="34" borderId="35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right" vertical="top" wrapText="1"/>
    </xf>
    <xf numFmtId="0" fontId="14" fillId="0" borderId="18" xfId="0" applyFont="1" applyFill="1" applyBorder="1" applyAlignment="1">
      <alignment horizontal="right" vertical="top" wrapText="1"/>
    </xf>
    <xf numFmtId="0" fontId="14" fillId="0" borderId="24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right" vertical="top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38" fontId="13" fillId="34" borderId="11" xfId="49" applyFont="1" applyFill="1" applyBorder="1" applyAlignment="1" applyProtection="1">
      <alignment horizontal="right" vertical="top" shrinkToFit="1"/>
      <protection locked="0"/>
    </xf>
    <xf numFmtId="38" fontId="13" fillId="34" borderId="14" xfId="49" applyFont="1" applyFill="1" applyBorder="1" applyAlignment="1" applyProtection="1">
      <alignment horizontal="right" vertical="top" shrinkToFit="1"/>
      <protection locked="0"/>
    </xf>
    <xf numFmtId="38" fontId="13" fillId="34" borderId="13" xfId="49" applyFont="1" applyFill="1" applyBorder="1" applyAlignment="1" applyProtection="1">
      <alignment horizontal="right" vertical="top" shrinkToFit="1"/>
      <protection locked="0"/>
    </xf>
    <xf numFmtId="38" fontId="14" fillId="34" borderId="17" xfId="49" applyFont="1" applyFill="1" applyBorder="1" applyAlignment="1">
      <alignment horizontal="right" vertical="top" shrinkToFit="1"/>
    </xf>
    <xf numFmtId="38" fontId="14" fillId="34" borderId="18" xfId="49" applyFont="1" applyFill="1" applyBorder="1" applyAlignment="1">
      <alignment horizontal="right" vertical="top" shrinkToFit="1"/>
    </xf>
    <xf numFmtId="38" fontId="14" fillId="34" borderId="24" xfId="49" applyFont="1" applyFill="1" applyBorder="1" applyAlignment="1">
      <alignment horizontal="right" vertical="top" shrinkToFit="1"/>
    </xf>
    <xf numFmtId="38" fontId="14" fillId="34" borderId="10" xfId="49" applyFont="1" applyFill="1" applyBorder="1" applyAlignment="1">
      <alignment horizontal="right" vertical="top" shrinkToFit="1"/>
    </xf>
    <xf numFmtId="38" fontId="14" fillId="34" borderId="0" xfId="49" applyFont="1" applyFill="1" applyBorder="1" applyAlignment="1">
      <alignment horizontal="right" vertical="top" shrinkToFit="1"/>
    </xf>
    <xf numFmtId="38" fontId="14" fillId="34" borderId="12" xfId="49" applyFont="1" applyFill="1" applyBorder="1" applyAlignment="1">
      <alignment horizontal="right" vertical="top" shrinkToFit="1"/>
    </xf>
    <xf numFmtId="0" fontId="12" fillId="34" borderId="26" xfId="0" applyFont="1" applyFill="1" applyBorder="1" applyAlignment="1" applyProtection="1">
      <alignment horizontal="center" vertical="center" wrapText="1"/>
      <protection locked="0"/>
    </xf>
    <xf numFmtId="0" fontId="12" fillId="34" borderId="27" xfId="0" applyFont="1" applyFill="1" applyBorder="1" applyAlignment="1" applyProtection="1">
      <alignment horizontal="center" vertical="center" wrapText="1"/>
      <protection locked="0"/>
    </xf>
    <xf numFmtId="176" fontId="10" fillId="34" borderId="16" xfId="0" applyNumberFormat="1" applyFont="1" applyFill="1" applyBorder="1" applyAlignment="1" applyProtection="1">
      <alignment horizontal="center" vertical="center" shrinkToFit="1"/>
      <protection locked="0"/>
    </xf>
    <xf numFmtId="176" fontId="10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 applyProtection="1">
      <alignment horizontal="left" vertical="center" wrapText="1"/>
      <protection locked="0"/>
    </xf>
    <xf numFmtId="0" fontId="11" fillId="34" borderId="16" xfId="0" applyFont="1" applyFill="1" applyBorder="1" applyAlignment="1" applyProtection="1">
      <alignment horizontal="left" vertical="center" wrapText="1"/>
      <protection locked="0"/>
    </xf>
    <xf numFmtId="0" fontId="11" fillId="34" borderId="39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 locked="0"/>
    </xf>
    <xf numFmtId="0" fontId="11" fillId="34" borderId="0" xfId="0" applyFont="1" applyFill="1" applyBorder="1" applyAlignment="1" applyProtection="1">
      <alignment horizontal="left" vertical="center" wrapText="1"/>
      <protection locked="0"/>
    </xf>
    <xf numFmtId="0" fontId="11" fillId="34" borderId="2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right" vertical="top" wrapText="1"/>
    </xf>
    <xf numFmtId="0" fontId="6" fillId="33" borderId="18" xfId="0" applyFont="1" applyFill="1" applyBorder="1" applyAlignment="1">
      <alignment horizontal="right" vertical="top" wrapText="1"/>
    </xf>
    <xf numFmtId="0" fontId="6" fillId="33" borderId="24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right" vertical="top" wrapText="1"/>
    </xf>
    <xf numFmtId="0" fontId="6" fillId="33" borderId="12" xfId="0" applyFont="1" applyFill="1" applyBorder="1" applyAlignment="1">
      <alignment horizontal="right" vertical="top" wrapText="1"/>
    </xf>
    <xf numFmtId="38" fontId="13" fillId="33" borderId="41" xfId="49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horizontal="right" vertical="top" shrinkToFit="1"/>
    </xf>
    <xf numFmtId="0" fontId="8" fillId="0" borderId="18" xfId="0" applyFont="1" applyFill="1" applyBorder="1" applyAlignment="1">
      <alignment horizontal="right" vertical="top" shrinkToFit="1"/>
    </xf>
    <xf numFmtId="0" fontId="8" fillId="0" borderId="19" xfId="0" applyFont="1" applyFill="1" applyBorder="1" applyAlignment="1">
      <alignment horizontal="right" vertical="top" shrinkToFit="1"/>
    </xf>
    <xf numFmtId="0" fontId="8" fillId="0" borderId="10" xfId="0" applyFont="1" applyFill="1" applyBorder="1" applyAlignment="1">
      <alignment horizontal="right" vertical="top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0" xfId="0" applyFont="1" applyFill="1" applyBorder="1" applyAlignment="1">
      <alignment horizontal="right" vertical="top" shrinkToFi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EO141"/>
  <sheetViews>
    <sheetView showGridLines="0" tabSelected="1" view="pageBreakPreview" zoomScale="115" zoomScaleNormal="125" zoomScaleSheetLayoutView="115" zoomScalePageLayoutView="0" workbookViewId="0" topLeftCell="A1">
      <selection activeCell="DA1" sqref="DA1:EN6"/>
    </sheetView>
  </sheetViews>
  <sheetFormatPr defaultColWidth="9.140625" defaultRowHeight="12"/>
  <cols>
    <col min="1" max="1" width="0.2890625" style="0" customWidth="1"/>
    <col min="2" max="3" width="0.85546875" style="0" customWidth="1"/>
    <col min="4" max="4" width="0.9921875" style="0" customWidth="1"/>
    <col min="5" max="144" width="0.85546875" style="0" customWidth="1"/>
    <col min="145" max="145" width="3.28125" style="0" customWidth="1"/>
  </cols>
  <sheetData>
    <row r="1" spans="2:145" ht="6.75" customHeight="1">
      <c r="B1" s="189" t="s">
        <v>19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1"/>
      <c r="AT1" s="192" t="s">
        <v>5</v>
      </c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6"/>
      <c r="BH1" s="219" t="s">
        <v>26</v>
      </c>
      <c r="BI1" s="220"/>
      <c r="BJ1" s="220"/>
      <c r="BK1" s="220"/>
      <c r="BL1" s="220"/>
      <c r="BM1" s="220"/>
      <c r="BN1" s="170"/>
      <c r="BO1" s="170"/>
      <c r="BP1" s="170"/>
      <c r="BQ1" s="170"/>
      <c r="BR1" s="181" t="s">
        <v>3</v>
      </c>
      <c r="BS1" s="181"/>
      <c r="BT1" s="181"/>
      <c r="BU1" s="181"/>
      <c r="BV1" s="170"/>
      <c r="BW1" s="170"/>
      <c r="BX1" s="170"/>
      <c r="BY1" s="170"/>
      <c r="BZ1" s="181" t="s">
        <v>4</v>
      </c>
      <c r="CA1" s="181"/>
      <c r="CB1" s="181"/>
      <c r="CC1" s="181"/>
      <c r="CD1" s="170"/>
      <c r="CE1" s="170"/>
      <c r="CF1" s="170"/>
      <c r="CG1" s="170"/>
      <c r="CH1" s="181" t="s">
        <v>1</v>
      </c>
      <c r="CI1" s="181"/>
      <c r="CJ1" s="181"/>
      <c r="CK1" s="181"/>
      <c r="CL1" s="181"/>
      <c r="CM1" s="181"/>
      <c r="CN1" s="181"/>
      <c r="CO1" s="181"/>
      <c r="CP1" s="172" t="s">
        <v>6</v>
      </c>
      <c r="CQ1" s="173"/>
      <c r="CR1" s="173"/>
      <c r="CS1" s="173"/>
      <c r="CT1" s="173"/>
      <c r="CU1" s="173"/>
      <c r="CV1" s="173"/>
      <c r="CW1" s="173"/>
      <c r="CX1" s="173"/>
      <c r="CY1" s="173"/>
      <c r="CZ1" s="174"/>
      <c r="DA1" s="183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  <c r="EJ1" s="184"/>
      <c r="EK1" s="184"/>
      <c r="EL1" s="184"/>
      <c r="EM1" s="184"/>
      <c r="EN1" s="185"/>
      <c r="EO1" s="127" t="s">
        <v>20</v>
      </c>
    </row>
    <row r="2" spans="2:145" ht="6.75" customHeight="1"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1"/>
      <c r="AT2" s="193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8"/>
      <c r="BH2" s="221"/>
      <c r="BI2" s="222"/>
      <c r="BJ2" s="222"/>
      <c r="BK2" s="222"/>
      <c r="BL2" s="222"/>
      <c r="BM2" s="222"/>
      <c r="BN2" s="171"/>
      <c r="BO2" s="171"/>
      <c r="BP2" s="171"/>
      <c r="BQ2" s="171"/>
      <c r="BR2" s="182"/>
      <c r="BS2" s="182"/>
      <c r="BT2" s="182"/>
      <c r="BU2" s="182"/>
      <c r="BV2" s="171"/>
      <c r="BW2" s="171"/>
      <c r="BX2" s="171"/>
      <c r="BY2" s="171"/>
      <c r="BZ2" s="182"/>
      <c r="CA2" s="182"/>
      <c r="CB2" s="182"/>
      <c r="CC2" s="182"/>
      <c r="CD2" s="171"/>
      <c r="CE2" s="171"/>
      <c r="CF2" s="171"/>
      <c r="CG2" s="171"/>
      <c r="CH2" s="182"/>
      <c r="CI2" s="182"/>
      <c r="CJ2" s="182"/>
      <c r="CK2" s="182"/>
      <c r="CL2" s="182"/>
      <c r="CM2" s="182"/>
      <c r="CN2" s="182"/>
      <c r="CO2" s="182"/>
      <c r="CP2" s="175"/>
      <c r="CQ2" s="176"/>
      <c r="CR2" s="176"/>
      <c r="CS2" s="176"/>
      <c r="CT2" s="176"/>
      <c r="CU2" s="176"/>
      <c r="CV2" s="176"/>
      <c r="CW2" s="176"/>
      <c r="CX2" s="176"/>
      <c r="CY2" s="176"/>
      <c r="CZ2" s="177"/>
      <c r="DA2" s="186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8"/>
      <c r="EO2" s="127"/>
    </row>
    <row r="3" spans="2:145" ht="6.7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1"/>
      <c r="AT3" s="193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8"/>
      <c r="BH3" s="221"/>
      <c r="BI3" s="222"/>
      <c r="BJ3" s="222"/>
      <c r="BK3" s="222"/>
      <c r="BL3" s="222"/>
      <c r="BM3" s="222"/>
      <c r="BN3" s="171"/>
      <c r="BO3" s="171"/>
      <c r="BP3" s="171"/>
      <c r="BQ3" s="171"/>
      <c r="BR3" s="182"/>
      <c r="BS3" s="182"/>
      <c r="BT3" s="182"/>
      <c r="BU3" s="182"/>
      <c r="BV3" s="171"/>
      <c r="BW3" s="171"/>
      <c r="BX3" s="171"/>
      <c r="BY3" s="171"/>
      <c r="BZ3" s="182"/>
      <c r="CA3" s="182"/>
      <c r="CB3" s="182"/>
      <c r="CC3" s="182"/>
      <c r="CD3" s="171"/>
      <c r="CE3" s="171"/>
      <c r="CF3" s="171"/>
      <c r="CG3" s="171"/>
      <c r="CH3" s="182"/>
      <c r="CI3" s="182"/>
      <c r="CJ3" s="182"/>
      <c r="CK3" s="182"/>
      <c r="CL3" s="182"/>
      <c r="CM3" s="182"/>
      <c r="CN3" s="182"/>
      <c r="CO3" s="182"/>
      <c r="CP3" s="175"/>
      <c r="CQ3" s="176"/>
      <c r="CR3" s="176"/>
      <c r="CS3" s="176"/>
      <c r="CT3" s="176"/>
      <c r="CU3" s="176"/>
      <c r="CV3" s="176"/>
      <c r="CW3" s="176"/>
      <c r="CX3" s="176"/>
      <c r="CY3" s="176"/>
      <c r="CZ3" s="177"/>
      <c r="DA3" s="186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8"/>
      <c r="EO3" s="127"/>
    </row>
    <row r="4" spans="2:145" ht="6.75" customHeight="1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1"/>
      <c r="AT4" s="193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8"/>
      <c r="BH4" s="221" t="s">
        <v>26</v>
      </c>
      <c r="BI4" s="222"/>
      <c r="BJ4" s="222"/>
      <c r="BK4" s="222"/>
      <c r="BL4" s="222"/>
      <c r="BM4" s="222"/>
      <c r="BN4" s="171"/>
      <c r="BO4" s="171"/>
      <c r="BP4" s="171"/>
      <c r="BQ4" s="171"/>
      <c r="BR4" s="182" t="s">
        <v>3</v>
      </c>
      <c r="BS4" s="182"/>
      <c r="BT4" s="182"/>
      <c r="BU4" s="182"/>
      <c r="BV4" s="171"/>
      <c r="BW4" s="171"/>
      <c r="BX4" s="171"/>
      <c r="BY4" s="171"/>
      <c r="BZ4" s="182" t="s">
        <v>4</v>
      </c>
      <c r="CA4" s="182"/>
      <c r="CB4" s="182"/>
      <c r="CC4" s="182"/>
      <c r="CD4" s="171"/>
      <c r="CE4" s="171"/>
      <c r="CF4" s="171"/>
      <c r="CG4" s="171"/>
      <c r="CH4" s="182" t="s">
        <v>2</v>
      </c>
      <c r="CI4" s="182"/>
      <c r="CJ4" s="182"/>
      <c r="CK4" s="182"/>
      <c r="CL4" s="182"/>
      <c r="CM4" s="182"/>
      <c r="CN4" s="182"/>
      <c r="CO4" s="182"/>
      <c r="CP4" s="175"/>
      <c r="CQ4" s="176"/>
      <c r="CR4" s="176"/>
      <c r="CS4" s="176"/>
      <c r="CT4" s="176"/>
      <c r="CU4" s="176"/>
      <c r="CV4" s="176"/>
      <c r="CW4" s="176"/>
      <c r="CX4" s="176"/>
      <c r="CY4" s="176"/>
      <c r="CZ4" s="177"/>
      <c r="DA4" s="186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8"/>
      <c r="EO4" s="127"/>
    </row>
    <row r="5" spans="2:145" ht="6.75" customHeight="1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1"/>
      <c r="AT5" s="193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8"/>
      <c r="BH5" s="221"/>
      <c r="BI5" s="222"/>
      <c r="BJ5" s="222"/>
      <c r="BK5" s="222"/>
      <c r="BL5" s="222"/>
      <c r="BM5" s="222"/>
      <c r="BN5" s="171"/>
      <c r="BO5" s="171"/>
      <c r="BP5" s="171"/>
      <c r="BQ5" s="171"/>
      <c r="BR5" s="182"/>
      <c r="BS5" s="182"/>
      <c r="BT5" s="182"/>
      <c r="BU5" s="182"/>
      <c r="BV5" s="171"/>
      <c r="BW5" s="171"/>
      <c r="BX5" s="171"/>
      <c r="BY5" s="171"/>
      <c r="BZ5" s="182"/>
      <c r="CA5" s="182"/>
      <c r="CB5" s="182"/>
      <c r="CC5" s="182"/>
      <c r="CD5" s="171"/>
      <c r="CE5" s="171"/>
      <c r="CF5" s="171"/>
      <c r="CG5" s="171"/>
      <c r="CH5" s="182"/>
      <c r="CI5" s="182"/>
      <c r="CJ5" s="182"/>
      <c r="CK5" s="182"/>
      <c r="CL5" s="182"/>
      <c r="CM5" s="182"/>
      <c r="CN5" s="182"/>
      <c r="CO5" s="182"/>
      <c r="CP5" s="175"/>
      <c r="CQ5" s="176"/>
      <c r="CR5" s="176"/>
      <c r="CS5" s="176"/>
      <c r="CT5" s="176"/>
      <c r="CU5" s="176"/>
      <c r="CV5" s="176"/>
      <c r="CW5" s="176"/>
      <c r="CX5" s="176"/>
      <c r="CY5" s="176"/>
      <c r="CZ5" s="177"/>
      <c r="DA5" s="186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8"/>
      <c r="EO5" s="127"/>
    </row>
    <row r="6" spans="2:145" ht="6.75" customHeight="1" thickBot="1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1"/>
      <c r="AT6" s="193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8"/>
      <c r="BH6" s="221"/>
      <c r="BI6" s="222"/>
      <c r="BJ6" s="222"/>
      <c r="BK6" s="222"/>
      <c r="BL6" s="222"/>
      <c r="BM6" s="222"/>
      <c r="BN6" s="171"/>
      <c r="BO6" s="171"/>
      <c r="BP6" s="171"/>
      <c r="BQ6" s="171"/>
      <c r="BR6" s="182"/>
      <c r="BS6" s="182"/>
      <c r="BT6" s="182"/>
      <c r="BU6" s="182"/>
      <c r="BV6" s="171"/>
      <c r="BW6" s="171"/>
      <c r="BX6" s="171"/>
      <c r="BY6" s="171"/>
      <c r="BZ6" s="182"/>
      <c r="CA6" s="182"/>
      <c r="CB6" s="182"/>
      <c r="CC6" s="182"/>
      <c r="CD6" s="171"/>
      <c r="CE6" s="171"/>
      <c r="CF6" s="171"/>
      <c r="CG6" s="171"/>
      <c r="CH6" s="182"/>
      <c r="CI6" s="182"/>
      <c r="CJ6" s="182"/>
      <c r="CK6" s="182"/>
      <c r="CL6" s="182"/>
      <c r="CM6" s="182"/>
      <c r="CN6" s="182"/>
      <c r="CO6" s="182"/>
      <c r="CP6" s="178"/>
      <c r="CQ6" s="179"/>
      <c r="CR6" s="179"/>
      <c r="CS6" s="179"/>
      <c r="CT6" s="179"/>
      <c r="CU6" s="179"/>
      <c r="CV6" s="179"/>
      <c r="CW6" s="179"/>
      <c r="CX6" s="179"/>
      <c r="CY6" s="179"/>
      <c r="CZ6" s="180"/>
      <c r="DA6" s="186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8"/>
      <c r="EO6" s="127"/>
    </row>
    <row r="7" spans="2:145" ht="6.75" customHeight="1">
      <c r="B7" s="141" t="s">
        <v>12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3" t="s">
        <v>13</v>
      </c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50" t="s">
        <v>14</v>
      </c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45" t="s">
        <v>17</v>
      </c>
      <c r="BH7" s="145"/>
      <c r="BI7" s="146"/>
      <c r="BJ7" s="21"/>
      <c r="BK7" s="22"/>
      <c r="BL7" s="156" t="s">
        <v>25</v>
      </c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45" t="s">
        <v>10</v>
      </c>
      <c r="CK7" s="145"/>
      <c r="CL7" s="146"/>
      <c r="CM7" s="150" t="s">
        <v>15</v>
      </c>
      <c r="CN7" s="151"/>
      <c r="CO7" s="151"/>
      <c r="CP7" s="151"/>
      <c r="CQ7" s="151"/>
      <c r="CR7" s="151"/>
      <c r="CS7" s="135" t="s">
        <v>23</v>
      </c>
      <c r="CT7" s="135"/>
      <c r="CU7" s="136"/>
      <c r="CV7" s="23"/>
      <c r="CW7" s="22"/>
      <c r="CX7" s="216" t="s">
        <v>18</v>
      </c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145" t="s">
        <v>11</v>
      </c>
      <c r="DT7" s="145"/>
      <c r="DU7" s="146"/>
      <c r="DV7" s="194" t="s">
        <v>16</v>
      </c>
      <c r="DW7" s="195"/>
      <c r="DX7" s="195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5"/>
      <c r="EK7" s="195"/>
      <c r="EL7" s="195" t="s">
        <v>24</v>
      </c>
      <c r="EM7" s="195"/>
      <c r="EN7" s="200"/>
      <c r="EO7" s="128"/>
    </row>
    <row r="8" spans="2:145" ht="6.75" customHeight="1"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52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47"/>
      <c r="BH8" s="147"/>
      <c r="BI8" s="148"/>
      <c r="BJ8" s="17"/>
      <c r="BK8" s="15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47"/>
      <c r="CK8" s="147"/>
      <c r="CL8" s="148"/>
      <c r="CM8" s="152"/>
      <c r="CN8" s="153"/>
      <c r="CO8" s="153"/>
      <c r="CP8" s="153"/>
      <c r="CQ8" s="153"/>
      <c r="CR8" s="153"/>
      <c r="CS8" s="137"/>
      <c r="CT8" s="137"/>
      <c r="CU8" s="138"/>
      <c r="CV8" s="13"/>
      <c r="CW8" s="15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147"/>
      <c r="DT8" s="147"/>
      <c r="DU8" s="148"/>
      <c r="DV8" s="196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201"/>
      <c r="EO8" s="128"/>
    </row>
    <row r="9" spans="2:145" ht="6.75" customHeight="1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52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47"/>
      <c r="BH9" s="147"/>
      <c r="BI9" s="148"/>
      <c r="BJ9" s="17"/>
      <c r="BK9" s="15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47"/>
      <c r="CK9" s="147"/>
      <c r="CL9" s="148"/>
      <c r="CM9" s="152"/>
      <c r="CN9" s="153"/>
      <c r="CO9" s="153"/>
      <c r="CP9" s="153"/>
      <c r="CQ9" s="153"/>
      <c r="CR9" s="153"/>
      <c r="CS9" s="137"/>
      <c r="CT9" s="137"/>
      <c r="CU9" s="138"/>
      <c r="CV9" s="13"/>
      <c r="CW9" s="15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147"/>
      <c r="DT9" s="147"/>
      <c r="DU9" s="148"/>
      <c r="DV9" s="196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201"/>
      <c r="EO9" s="128"/>
    </row>
    <row r="10" spans="2:145" ht="13.5" customHeight="1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54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15"/>
      <c r="BH10" s="115"/>
      <c r="BI10" s="149"/>
      <c r="BJ10" s="18"/>
      <c r="BK10" s="16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15"/>
      <c r="CK10" s="115"/>
      <c r="CL10" s="149"/>
      <c r="CM10" s="154"/>
      <c r="CN10" s="155"/>
      <c r="CO10" s="155"/>
      <c r="CP10" s="155"/>
      <c r="CQ10" s="155"/>
      <c r="CR10" s="155"/>
      <c r="CS10" s="139"/>
      <c r="CT10" s="139"/>
      <c r="CU10" s="140"/>
      <c r="CV10" s="19"/>
      <c r="CW10" s="20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115"/>
      <c r="DT10" s="115"/>
      <c r="DU10" s="149"/>
      <c r="DV10" s="198"/>
      <c r="DW10" s="199"/>
      <c r="DX10" s="199"/>
      <c r="DY10" s="199"/>
      <c r="DZ10" s="199"/>
      <c r="EA10" s="199"/>
      <c r="EB10" s="199"/>
      <c r="EC10" s="199"/>
      <c r="ED10" s="199"/>
      <c r="EE10" s="199"/>
      <c r="EF10" s="199"/>
      <c r="EG10" s="199"/>
      <c r="EH10" s="199"/>
      <c r="EI10" s="199"/>
      <c r="EJ10" s="199"/>
      <c r="EK10" s="199"/>
      <c r="EL10" s="199"/>
      <c r="EM10" s="199"/>
      <c r="EN10" s="202"/>
      <c r="EO10" s="128"/>
    </row>
    <row r="11" spans="2:145" ht="5.25" customHeight="1"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93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5"/>
      <c r="AU11" s="162" t="s">
        <v>8</v>
      </c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4"/>
      <c r="BJ11" s="129" t="s">
        <v>0</v>
      </c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1"/>
      <c r="CM11" s="104"/>
      <c r="CN11" s="105"/>
      <c r="CO11" s="105"/>
      <c r="CP11" s="105"/>
      <c r="CQ11" s="105"/>
      <c r="CR11" s="105"/>
      <c r="CS11" s="105"/>
      <c r="CT11" s="105"/>
      <c r="CU11" s="106"/>
      <c r="CV11" s="203" t="s">
        <v>0</v>
      </c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5"/>
      <c r="DV11" s="210" t="s">
        <v>8</v>
      </c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2"/>
      <c r="EO11" s="128"/>
    </row>
    <row r="12" spans="2:145" ht="5.25" customHeight="1">
      <c r="B12" s="125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96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8"/>
      <c r="AU12" s="165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7"/>
      <c r="BJ12" s="132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4"/>
      <c r="CM12" s="107"/>
      <c r="CN12" s="108"/>
      <c r="CO12" s="108"/>
      <c r="CP12" s="108"/>
      <c r="CQ12" s="108"/>
      <c r="CR12" s="108"/>
      <c r="CS12" s="108"/>
      <c r="CT12" s="108"/>
      <c r="CU12" s="109"/>
      <c r="CV12" s="206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8"/>
      <c r="DV12" s="213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5"/>
      <c r="EO12" s="128"/>
    </row>
    <row r="13" spans="2:145" ht="6.75" customHeight="1"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96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8"/>
      <c r="AU13" s="41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3"/>
      <c r="BJ13" s="74">
        <f>_xlfn.IFERROR(ROUNDDOWN($Z$133*$AU$13/AU133,0),"")</f>
      </c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6"/>
      <c r="CM13" s="107"/>
      <c r="CN13" s="108"/>
      <c r="CO13" s="108"/>
      <c r="CP13" s="108"/>
      <c r="CQ13" s="108"/>
      <c r="CR13" s="108"/>
      <c r="CS13" s="108"/>
      <c r="CT13" s="108"/>
      <c r="CU13" s="109"/>
      <c r="CV13" s="209">
        <f>_xlfn.IFERROR(ROUNDDOWN(BJ13*CM11/100,0),"")</f>
      </c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  <c r="DT13" s="209"/>
      <c r="DU13" s="209"/>
      <c r="DV13" s="27">
        <f>ROUNDDOWN((AU13*CM11/100)/(3.2/100),0)</f>
        <v>0</v>
      </c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128"/>
    </row>
    <row r="14" spans="2:145" ht="6.75" customHeight="1"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96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8"/>
      <c r="AU14" s="41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3"/>
      <c r="BJ14" s="74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6"/>
      <c r="CM14" s="10"/>
      <c r="CN14" s="114">
        <v>100</v>
      </c>
      <c r="CO14" s="114"/>
      <c r="CP14" s="114"/>
      <c r="CQ14" s="114"/>
      <c r="CR14" s="114"/>
      <c r="CS14" s="114"/>
      <c r="CT14" s="114"/>
      <c r="CU14" s="12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27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9"/>
      <c r="EO14" s="128"/>
    </row>
    <row r="15" spans="2:145" ht="6.75" customHeight="1">
      <c r="B15" s="125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96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8"/>
      <c r="AU15" s="159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1"/>
      <c r="BJ15" s="120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2"/>
      <c r="CM15" s="11"/>
      <c r="CN15" s="115"/>
      <c r="CO15" s="115"/>
      <c r="CP15" s="115"/>
      <c r="CQ15" s="115"/>
      <c r="CR15" s="115"/>
      <c r="CS15" s="115"/>
      <c r="CT15" s="115"/>
      <c r="CU15" s="14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1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3"/>
      <c r="EO15" s="128"/>
    </row>
    <row r="16" spans="2:145" ht="6" customHeight="1"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96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8"/>
      <c r="AU16" s="116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01">
        <f>_xlfn.IFERROR(ROUNDDOWN($Z$133*AU16/$AU$133,0),"")</f>
      </c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3"/>
      <c r="CM16" s="104"/>
      <c r="CN16" s="105"/>
      <c r="CO16" s="105"/>
      <c r="CP16" s="105"/>
      <c r="CQ16" s="105"/>
      <c r="CR16" s="105"/>
      <c r="CS16" s="105"/>
      <c r="CT16" s="105"/>
      <c r="CU16" s="106"/>
      <c r="CV16" s="110">
        <f>_xlfn.IFERROR(ROUNDDOWN(BJ16*CM16/100,0),"")</f>
      </c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24">
        <f>ROUNDDOWN((AU16*CM16/100)/(3.2/100),0)</f>
        <v>0</v>
      </c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128"/>
    </row>
    <row r="17" spans="2:145" ht="6" customHeight="1">
      <c r="B17" s="125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96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8"/>
      <c r="AU17" s="118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01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3"/>
      <c r="CM17" s="107"/>
      <c r="CN17" s="108"/>
      <c r="CO17" s="108"/>
      <c r="CP17" s="108"/>
      <c r="CQ17" s="108"/>
      <c r="CR17" s="108"/>
      <c r="CS17" s="108"/>
      <c r="CT17" s="108"/>
      <c r="CU17" s="109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27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9"/>
      <c r="EO17" s="128"/>
    </row>
    <row r="18" spans="2:145" ht="6" customHeight="1">
      <c r="B18" s="125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96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8"/>
      <c r="AU18" s="118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01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3"/>
      <c r="CM18" s="107"/>
      <c r="CN18" s="108"/>
      <c r="CO18" s="108"/>
      <c r="CP18" s="108"/>
      <c r="CQ18" s="108"/>
      <c r="CR18" s="108"/>
      <c r="CS18" s="108"/>
      <c r="CT18" s="108"/>
      <c r="CU18" s="109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27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128"/>
    </row>
    <row r="19" spans="2:145" ht="6" customHeight="1"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96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8"/>
      <c r="AU19" s="118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01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3"/>
      <c r="CM19" s="10"/>
      <c r="CN19" s="114">
        <v>100</v>
      </c>
      <c r="CO19" s="114"/>
      <c r="CP19" s="114"/>
      <c r="CQ19" s="114"/>
      <c r="CR19" s="114"/>
      <c r="CS19" s="114"/>
      <c r="CT19" s="114"/>
      <c r="CU19" s="12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27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9"/>
      <c r="EO19" s="128"/>
    </row>
    <row r="20" spans="2:145" ht="6" customHeight="1"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96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8"/>
      <c r="AU20" s="118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01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3"/>
      <c r="CM20" s="11"/>
      <c r="CN20" s="115"/>
      <c r="CO20" s="115"/>
      <c r="CP20" s="115"/>
      <c r="CQ20" s="115"/>
      <c r="CR20" s="115"/>
      <c r="CS20" s="115"/>
      <c r="CT20" s="115"/>
      <c r="CU20" s="14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1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3"/>
      <c r="EO20" s="128"/>
    </row>
    <row r="21" spans="2:145" ht="6" customHeight="1"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96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8"/>
      <c r="AU21" s="116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01">
        <f>_xlfn.IFERROR(ROUNDDOWN($Z$133*AU21/$AU$133,0),"")</f>
      </c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3"/>
      <c r="CM21" s="104"/>
      <c r="CN21" s="105"/>
      <c r="CO21" s="105"/>
      <c r="CP21" s="105"/>
      <c r="CQ21" s="105"/>
      <c r="CR21" s="105"/>
      <c r="CS21" s="105"/>
      <c r="CT21" s="105"/>
      <c r="CU21" s="106"/>
      <c r="CV21" s="110">
        <f>_xlfn.IFERROR(ROUNDDOWN(BJ21*CM21/100,0),"")</f>
      </c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24">
        <f>ROUNDDOWN((AU21*CM21/100)/(3.2/100),0)</f>
        <v>0</v>
      </c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128"/>
    </row>
    <row r="22" spans="2:145" ht="6" customHeight="1">
      <c r="B22" s="125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96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8"/>
      <c r="AU22" s="118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01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3"/>
      <c r="CM22" s="107"/>
      <c r="CN22" s="108"/>
      <c r="CO22" s="108"/>
      <c r="CP22" s="108"/>
      <c r="CQ22" s="108"/>
      <c r="CR22" s="108"/>
      <c r="CS22" s="108"/>
      <c r="CT22" s="108"/>
      <c r="CU22" s="109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27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128"/>
    </row>
    <row r="23" spans="2:145" ht="6" customHeight="1"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96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8"/>
      <c r="AU23" s="118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01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3"/>
      <c r="CM23" s="107"/>
      <c r="CN23" s="108"/>
      <c r="CO23" s="108"/>
      <c r="CP23" s="108"/>
      <c r="CQ23" s="108"/>
      <c r="CR23" s="108"/>
      <c r="CS23" s="108"/>
      <c r="CT23" s="108"/>
      <c r="CU23" s="109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27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9"/>
      <c r="EO23" s="128"/>
    </row>
    <row r="24" spans="2:145" ht="6" customHeight="1"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96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8"/>
      <c r="AU24" s="118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01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3"/>
      <c r="CM24" s="10"/>
      <c r="CN24" s="114">
        <v>100</v>
      </c>
      <c r="CO24" s="114"/>
      <c r="CP24" s="114"/>
      <c r="CQ24" s="114"/>
      <c r="CR24" s="114"/>
      <c r="CS24" s="114"/>
      <c r="CT24" s="114"/>
      <c r="CU24" s="12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27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9"/>
      <c r="EO24" s="128"/>
    </row>
    <row r="25" spans="2:145" ht="6" customHeight="1"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96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8"/>
      <c r="AU25" s="118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01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3"/>
      <c r="CM25" s="11"/>
      <c r="CN25" s="115"/>
      <c r="CO25" s="115"/>
      <c r="CP25" s="115"/>
      <c r="CQ25" s="115"/>
      <c r="CR25" s="115"/>
      <c r="CS25" s="115"/>
      <c r="CT25" s="115"/>
      <c r="CU25" s="14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1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3"/>
      <c r="EO25" s="128"/>
    </row>
    <row r="26" spans="2:145" ht="6" customHeight="1"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96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8"/>
      <c r="AU26" s="116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01">
        <f>_xlfn.IFERROR(ROUNDDOWN($Z$133*AU26/$AU$133,0),"")</f>
      </c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3"/>
      <c r="CM26" s="104"/>
      <c r="CN26" s="105"/>
      <c r="CO26" s="105"/>
      <c r="CP26" s="105"/>
      <c r="CQ26" s="105"/>
      <c r="CR26" s="105"/>
      <c r="CS26" s="105"/>
      <c r="CT26" s="105"/>
      <c r="CU26" s="106"/>
      <c r="CV26" s="110">
        <f>_xlfn.IFERROR(ROUNDDOWN(BJ26*CM26/100,0),"")</f>
      </c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24">
        <f>ROUNDDOWN((AU26*CM26/100)/(3.2/100),0)</f>
        <v>0</v>
      </c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6"/>
      <c r="EO26" s="128"/>
    </row>
    <row r="27" spans="2:145" ht="6" customHeight="1"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96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8"/>
      <c r="AU27" s="118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01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3"/>
      <c r="CM27" s="107"/>
      <c r="CN27" s="108"/>
      <c r="CO27" s="108"/>
      <c r="CP27" s="108"/>
      <c r="CQ27" s="108"/>
      <c r="CR27" s="108"/>
      <c r="CS27" s="108"/>
      <c r="CT27" s="108"/>
      <c r="CU27" s="109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27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9"/>
      <c r="EO27" s="128"/>
    </row>
    <row r="28" spans="2:145" ht="6" customHeight="1">
      <c r="B28" s="125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96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8"/>
      <c r="AU28" s="118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01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3"/>
      <c r="CM28" s="107"/>
      <c r="CN28" s="108"/>
      <c r="CO28" s="108"/>
      <c r="CP28" s="108"/>
      <c r="CQ28" s="108"/>
      <c r="CR28" s="108"/>
      <c r="CS28" s="108"/>
      <c r="CT28" s="108"/>
      <c r="CU28" s="109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27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128"/>
    </row>
    <row r="29" spans="2:145" ht="6" customHeight="1"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96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8"/>
      <c r="AU29" s="118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01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2"/>
      <c r="CJ29" s="102"/>
      <c r="CK29" s="102"/>
      <c r="CL29" s="103"/>
      <c r="CM29" s="10"/>
      <c r="CN29" s="114">
        <v>100</v>
      </c>
      <c r="CO29" s="114"/>
      <c r="CP29" s="114"/>
      <c r="CQ29" s="114"/>
      <c r="CR29" s="114"/>
      <c r="CS29" s="114"/>
      <c r="CT29" s="114"/>
      <c r="CU29" s="12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27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9"/>
      <c r="EO29" s="128"/>
    </row>
    <row r="30" spans="2:145" ht="6" customHeight="1">
      <c r="B30" s="125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96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8"/>
      <c r="AU30" s="118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01"/>
      <c r="BK30" s="102"/>
      <c r="BL30" s="102"/>
      <c r="BM30" s="102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2"/>
      <c r="CH30" s="102"/>
      <c r="CI30" s="102"/>
      <c r="CJ30" s="102"/>
      <c r="CK30" s="102"/>
      <c r="CL30" s="103"/>
      <c r="CM30" s="11"/>
      <c r="CN30" s="115"/>
      <c r="CO30" s="115"/>
      <c r="CP30" s="115"/>
      <c r="CQ30" s="115"/>
      <c r="CR30" s="115"/>
      <c r="CS30" s="115"/>
      <c r="CT30" s="115"/>
      <c r="CU30" s="14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1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3"/>
      <c r="EO30" s="128"/>
    </row>
    <row r="31" spans="2:145" ht="6" customHeight="1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96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8"/>
      <c r="AU31" s="116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01">
        <f>_xlfn.IFERROR(ROUNDDOWN($Z$133*AU31/$AU$133,0),"")</f>
      </c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3"/>
      <c r="CM31" s="104"/>
      <c r="CN31" s="105"/>
      <c r="CO31" s="105"/>
      <c r="CP31" s="105"/>
      <c r="CQ31" s="105"/>
      <c r="CR31" s="105"/>
      <c r="CS31" s="105"/>
      <c r="CT31" s="105"/>
      <c r="CU31" s="106"/>
      <c r="CV31" s="110">
        <f>_xlfn.IFERROR(ROUNDDOWN(BJ31*CM31/100,0),"")</f>
      </c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24">
        <f>ROUNDDOWN((AU31*CM31/100)/(3.2/100),0)</f>
        <v>0</v>
      </c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6"/>
      <c r="EO31" s="128"/>
    </row>
    <row r="32" spans="2:145" ht="6" customHeight="1">
      <c r="B32" s="125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96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8"/>
      <c r="AU32" s="118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01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3"/>
      <c r="CM32" s="107"/>
      <c r="CN32" s="108"/>
      <c r="CO32" s="108"/>
      <c r="CP32" s="108"/>
      <c r="CQ32" s="108"/>
      <c r="CR32" s="108"/>
      <c r="CS32" s="108"/>
      <c r="CT32" s="108"/>
      <c r="CU32" s="109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27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9"/>
      <c r="EO32" s="128"/>
    </row>
    <row r="33" spans="2:145" ht="6" customHeight="1"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96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8"/>
      <c r="AU33" s="118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01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3"/>
      <c r="CM33" s="107"/>
      <c r="CN33" s="108"/>
      <c r="CO33" s="108"/>
      <c r="CP33" s="108"/>
      <c r="CQ33" s="108"/>
      <c r="CR33" s="108"/>
      <c r="CS33" s="108"/>
      <c r="CT33" s="108"/>
      <c r="CU33" s="109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27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9"/>
      <c r="EO33" s="128"/>
    </row>
    <row r="34" spans="2:145" ht="6" customHeight="1"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96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8"/>
      <c r="AU34" s="118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01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3"/>
      <c r="CM34" s="10"/>
      <c r="CN34" s="114">
        <v>100</v>
      </c>
      <c r="CO34" s="114"/>
      <c r="CP34" s="114"/>
      <c r="CQ34" s="114"/>
      <c r="CR34" s="114"/>
      <c r="CS34" s="114"/>
      <c r="CT34" s="114"/>
      <c r="CU34" s="12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27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128"/>
    </row>
    <row r="35" spans="2:145" ht="6" customHeight="1"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96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8"/>
      <c r="AU35" s="118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01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3"/>
      <c r="CM35" s="11"/>
      <c r="CN35" s="115"/>
      <c r="CO35" s="115"/>
      <c r="CP35" s="115"/>
      <c r="CQ35" s="115"/>
      <c r="CR35" s="115"/>
      <c r="CS35" s="115"/>
      <c r="CT35" s="115"/>
      <c r="CU35" s="14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1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3"/>
      <c r="EO35" s="128"/>
    </row>
    <row r="36" spans="2:145" ht="6" customHeight="1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96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8"/>
      <c r="AU36" s="116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01">
        <f>_xlfn.IFERROR(ROUNDDOWN($Z$133*AU36/$AU$133,0),"")</f>
      </c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3"/>
      <c r="CM36" s="104"/>
      <c r="CN36" s="105"/>
      <c r="CO36" s="105"/>
      <c r="CP36" s="105"/>
      <c r="CQ36" s="105"/>
      <c r="CR36" s="105"/>
      <c r="CS36" s="105"/>
      <c r="CT36" s="105"/>
      <c r="CU36" s="106"/>
      <c r="CV36" s="110">
        <f>_xlfn.IFERROR(ROUNDDOWN(BJ36*CM36/100,0),"")</f>
      </c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24">
        <f>ROUNDDOWN((AU36*CM36/100)/(3.2/100),0)</f>
        <v>0</v>
      </c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6"/>
      <c r="EO36" s="128"/>
    </row>
    <row r="37" spans="2:145" ht="6" customHeight="1"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96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8"/>
      <c r="AU37" s="118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01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3"/>
      <c r="CM37" s="107"/>
      <c r="CN37" s="108"/>
      <c r="CO37" s="108"/>
      <c r="CP37" s="108"/>
      <c r="CQ37" s="108"/>
      <c r="CR37" s="108"/>
      <c r="CS37" s="108"/>
      <c r="CT37" s="108"/>
      <c r="CU37" s="109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27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9"/>
      <c r="EO37" s="128"/>
    </row>
    <row r="38" spans="2:145" ht="6" customHeight="1"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96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8"/>
      <c r="AU38" s="118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01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3"/>
      <c r="CM38" s="107"/>
      <c r="CN38" s="108"/>
      <c r="CO38" s="108"/>
      <c r="CP38" s="108"/>
      <c r="CQ38" s="108"/>
      <c r="CR38" s="108"/>
      <c r="CS38" s="108"/>
      <c r="CT38" s="108"/>
      <c r="CU38" s="109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27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9"/>
      <c r="EO38" s="128"/>
    </row>
    <row r="39" spans="2:145" ht="6" customHeight="1"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96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8"/>
      <c r="AU39" s="118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01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3"/>
      <c r="CM39" s="10"/>
      <c r="CN39" s="114">
        <v>100</v>
      </c>
      <c r="CO39" s="114"/>
      <c r="CP39" s="114"/>
      <c r="CQ39" s="114"/>
      <c r="CR39" s="114"/>
      <c r="CS39" s="114"/>
      <c r="CT39" s="114"/>
      <c r="CU39" s="12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27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9"/>
      <c r="EO39" s="2"/>
    </row>
    <row r="40" spans="2:145" ht="6" customHeight="1"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96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8"/>
      <c r="AU40" s="118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01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3"/>
      <c r="CM40" s="11"/>
      <c r="CN40" s="115"/>
      <c r="CO40" s="115"/>
      <c r="CP40" s="115"/>
      <c r="CQ40" s="115"/>
      <c r="CR40" s="115"/>
      <c r="CS40" s="115"/>
      <c r="CT40" s="115"/>
      <c r="CU40" s="14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1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3"/>
      <c r="EO40" s="2"/>
    </row>
    <row r="41" spans="2:145" ht="6" customHeight="1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96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8"/>
      <c r="AU41" s="116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01">
        <f>_xlfn.IFERROR(ROUNDDOWN($Z$133*AU41/$AU$133,0),"")</f>
      </c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3"/>
      <c r="CM41" s="104"/>
      <c r="CN41" s="105"/>
      <c r="CO41" s="105"/>
      <c r="CP41" s="105"/>
      <c r="CQ41" s="105"/>
      <c r="CR41" s="105"/>
      <c r="CS41" s="105"/>
      <c r="CT41" s="105"/>
      <c r="CU41" s="106"/>
      <c r="CV41" s="110">
        <f>_xlfn.IFERROR(ROUNDDOWN(BJ41*CM41/100,0),"")</f>
      </c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24">
        <f>ROUNDDOWN((AU41*CM41/100)/(3.2/100),0)</f>
        <v>0</v>
      </c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6"/>
      <c r="EO41" s="2"/>
    </row>
    <row r="42" spans="2:145" ht="6" customHeight="1"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8"/>
      <c r="AU42" s="118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01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3"/>
      <c r="CM42" s="107"/>
      <c r="CN42" s="108"/>
      <c r="CO42" s="108"/>
      <c r="CP42" s="108"/>
      <c r="CQ42" s="108"/>
      <c r="CR42" s="108"/>
      <c r="CS42" s="108"/>
      <c r="CT42" s="108"/>
      <c r="CU42" s="109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27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9"/>
      <c r="EO42" s="2"/>
    </row>
    <row r="43" spans="2:145" ht="6" customHeight="1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96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8"/>
      <c r="AU43" s="118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01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3"/>
      <c r="CM43" s="107"/>
      <c r="CN43" s="108"/>
      <c r="CO43" s="108"/>
      <c r="CP43" s="108"/>
      <c r="CQ43" s="108"/>
      <c r="CR43" s="108"/>
      <c r="CS43" s="108"/>
      <c r="CT43" s="108"/>
      <c r="CU43" s="109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27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9"/>
      <c r="EO43" s="2"/>
    </row>
    <row r="44" spans="2:145" ht="6" customHeight="1"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96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8"/>
      <c r="AU44" s="118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01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3"/>
      <c r="CM44" s="10"/>
      <c r="CN44" s="114">
        <v>100</v>
      </c>
      <c r="CO44" s="114"/>
      <c r="CP44" s="114"/>
      <c r="CQ44" s="114"/>
      <c r="CR44" s="114"/>
      <c r="CS44" s="114"/>
      <c r="CT44" s="114"/>
      <c r="CU44" s="12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27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9"/>
      <c r="EO44" s="2"/>
    </row>
    <row r="45" spans="2:145" ht="6" customHeight="1">
      <c r="B45" s="125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96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8"/>
      <c r="AU45" s="118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119"/>
      <c r="BG45" s="119"/>
      <c r="BH45" s="119"/>
      <c r="BI45" s="119"/>
      <c r="BJ45" s="101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3"/>
      <c r="CM45" s="11"/>
      <c r="CN45" s="115"/>
      <c r="CO45" s="115"/>
      <c r="CP45" s="115"/>
      <c r="CQ45" s="115"/>
      <c r="CR45" s="115"/>
      <c r="CS45" s="115"/>
      <c r="CT45" s="115"/>
      <c r="CU45" s="14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1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3"/>
      <c r="EO45" s="2"/>
    </row>
    <row r="46" spans="2:145" ht="6" customHeight="1">
      <c r="B46" s="12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96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8"/>
      <c r="AU46" s="116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01">
        <f>_xlfn.IFERROR(ROUNDDOWN($Z$133*AU46/$AU$133,0),"")</f>
      </c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3"/>
      <c r="CM46" s="104"/>
      <c r="CN46" s="105"/>
      <c r="CO46" s="105"/>
      <c r="CP46" s="105"/>
      <c r="CQ46" s="105"/>
      <c r="CR46" s="105"/>
      <c r="CS46" s="105"/>
      <c r="CT46" s="105"/>
      <c r="CU46" s="106"/>
      <c r="CV46" s="110">
        <f>_xlfn.IFERROR(ROUNDDOWN(BJ46*CM46/100,0),"")</f>
      </c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24">
        <f>ROUNDDOWN((AU46*CM46/100)/(3.2/100),0)</f>
        <v>0</v>
      </c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6"/>
      <c r="EO46" s="2"/>
    </row>
    <row r="47" spans="2:145" ht="6" customHeight="1">
      <c r="B47" s="12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96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8"/>
      <c r="AU47" s="118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01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3"/>
      <c r="CM47" s="107"/>
      <c r="CN47" s="108"/>
      <c r="CO47" s="108"/>
      <c r="CP47" s="108"/>
      <c r="CQ47" s="108"/>
      <c r="CR47" s="108"/>
      <c r="CS47" s="108"/>
      <c r="CT47" s="108"/>
      <c r="CU47" s="109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27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9"/>
      <c r="EO47" s="2"/>
    </row>
    <row r="48" spans="2:145" ht="6" customHeight="1">
      <c r="B48" s="12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96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8"/>
      <c r="AU48" s="118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01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3"/>
      <c r="CM48" s="107"/>
      <c r="CN48" s="108"/>
      <c r="CO48" s="108"/>
      <c r="CP48" s="108"/>
      <c r="CQ48" s="108"/>
      <c r="CR48" s="108"/>
      <c r="CS48" s="108"/>
      <c r="CT48" s="108"/>
      <c r="CU48" s="109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27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9"/>
      <c r="EO48" s="2"/>
    </row>
    <row r="49" spans="2:145" ht="6" customHeight="1"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96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8"/>
      <c r="AU49" s="118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01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3"/>
      <c r="CM49" s="10"/>
      <c r="CN49" s="114">
        <v>100</v>
      </c>
      <c r="CO49" s="114"/>
      <c r="CP49" s="114"/>
      <c r="CQ49" s="114"/>
      <c r="CR49" s="114"/>
      <c r="CS49" s="114"/>
      <c r="CT49" s="114"/>
      <c r="CU49" s="12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27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9"/>
      <c r="EO49" s="2"/>
    </row>
    <row r="50" spans="2:145" ht="6" customHeight="1">
      <c r="B50" s="125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96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8"/>
      <c r="AU50" s="118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01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3"/>
      <c r="CM50" s="11"/>
      <c r="CN50" s="115"/>
      <c r="CO50" s="115"/>
      <c r="CP50" s="115"/>
      <c r="CQ50" s="115"/>
      <c r="CR50" s="115"/>
      <c r="CS50" s="115"/>
      <c r="CT50" s="115"/>
      <c r="CU50" s="14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1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3"/>
      <c r="EO50" s="2"/>
    </row>
    <row r="51" spans="2:145" ht="6" customHeight="1"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96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8"/>
      <c r="AU51" s="116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01">
        <f>_xlfn.IFERROR(ROUNDDOWN($Z$133*AU51/$AU$133,0),"")</f>
      </c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3"/>
      <c r="CM51" s="104"/>
      <c r="CN51" s="105"/>
      <c r="CO51" s="105"/>
      <c r="CP51" s="105"/>
      <c r="CQ51" s="105"/>
      <c r="CR51" s="105"/>
      <c r="CS51" s="105"/>
      <c r="CT51" s="105"/>
      <c r="CU51" s="106"/>
      <c r="CV51" s="110">
        <f>_xlfn.IFERROR(ROUNDDOWN(BJ51*CM51/100,0),"")</f>
      </c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24">
        <f>ROUNDDOWN((AU51*CM51/100)/(3.2/100),0)</f>
        <v>0</v>
      </c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6"/>
      <c r="EO51" s="2"/>
    </row>
    <row r="52" spans="2:145" ht="6" customHeight="1">
      <c r="B52" s="125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96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8"/>
      <c r="AU52" s="118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01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3"/>
      <c r="CM52" s="107"/>
      <c r="CN52" s="108"/>
      <c r="CO52" s="108"/>
      <c r="CP52" s="108"/>
      <c r="CQ52" s="108"/>
      <c r="CR52" s="108"/>
      <c r="CS52" s="108"/>
      <c r="CT52" s="108"/>
      <c r="CU52" s="109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27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9"/>
      <c r="EO52" s="2"/>
    </row>
    <row r="53" spans="2:145" ht="6" customHeight="1">
      <c r="B53" s="125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96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8"/>
      <c r="AU53" s="118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01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3"/>
      <c r="CM53" s="107"/>
      <c r="CN53" s="108"/>
      <c r="CO53" s="108"/>
      <c r="CP53" s="108"/>
      <c r="CQ53" s="108"/>
      <c r="CR53" s="108"/>
      <c r="CS53" s="108"/>
      <c r="CT53" s="108"/>
      <c r="CU53" s="109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27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9"/>
      <c r="EO53" s="2"/>
    </row>
    <row r="54" spans="2:145" ht="6" customHeight="1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96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8"/>
      <c r="AU54" s="118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01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3"/>
      <c r="CM54" s="10"/>
      <c r="CN54" s="114">
        <v>100</v>
      </c>
      <c r="CO54" s="114"/>
      <c r="CP54" s="114"/>
      <c r="CQ54" s="114"/>
      <c r="CR54" s="114"/>
      <c r="CS54" s="114"/>
      <c r="CT54" s="114"/>
      <c r="CU54" s="12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27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9"/>
      <c r="EO54" s="2"/>
    </row>
    <row r="55" spans="2:145" ht="6" customHeight="1">
      <c r="B55" s="125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96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8"/>
      <c r="AU55" s="118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01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3"/>
      <c r="CM55" s="11"/>
      <c r="CN55" s="115"/>
      <c r="CO55" s="115"/>
      <c r="CP55" s="115"/>
      <c r="CQ55" s="115"/>
      <c r="CR55" s="115"/>
      <c r="CS55" s="115"/>
      <c r="CT55" s="115"/>
      <c r="CU55" s="14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1"/>
      <c r="DW55" s="112"/>
      <c r="DX55" s="112"/>
      <c r="DY55" s="112"/>
      <c r="DZ55" s="112"/>
      <c r="EA55" s="112"/>
      <c r="EB55" s="112"/>
      <c r="EC55" s="112"/>
      <c r="ED55" s="112"/>
      <c r="EE55" s="112"/>
      <c r="EF55" s="112"/>
      <c r="EG55" s="112"/>
      <c r="EH55" s="112"/>
      <c r="EI55" s="112"/>
      <c r="EJ55" s="112"/>
      <c r="EK55" s="112"/>
      <c r="EL55" s="112"/>
      <c r="EM55" s="112"/>
      <c r="EN55" s="113"/>
      <c r="EO55" s="2"/>
    </row>
    <row r="56" spans="2:145" ht="6" customHeight="1">
      <c r="B56" s="123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96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8"/>
      <c r="AU56" s="116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01">
        <f>_xlfn.IFERROR(ROUNDDOWN($Z$133*AU56/$AU$133,0),"")</f>
      </c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3"/>
      <c r="CM56" s="104"/>
      <c r="CN56" s="105"/>
      <c r="CO56" s="105"/>
      <c r="CP56" s="105"/>
      <c r="CQ56" s="105"/>
      <c r="CR56" s="105"/>
      <c r="CS56" s="105"/>
      <c r="CT56" s="105"/>
      <c r="CU56" s="106"/>
      <c r="CV56" s="110">
        <f>_xlfn.IFERROR(ROUNDDOWN(BJ56*CM56/100,0),"")</f>
      </c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24">
        <f>ROUNDDOWN((AU56*CM56/100)/(3.2/100),0)</f>
        <v>0</v>
      </c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6"/>
      <c r="EO56" s="2"/>
    </row>
    <row r="57" spans="2:145" ht="6" customHeight="1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96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8"/>
      <c r="AU57" s="118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01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3"/>
      <c r="CM57" s="107"/>
      <c r="CN57" s="108"/>
      <c r="CO57" s="108"/>
      <c r="CP57" s="108"/>
      <c r="CQ57" s="108"/>
      <c r="CR57" s="108"/>
      <c r="CS57" s="108"/>
      <c r="CT57" s="108"/>
      <c r="CU57" s="109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27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9"/>
      <c r="EO57" s="2"/>
    </row>
    <row r="58" spans="2:145" ht="6" customHeight="1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96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8"/>
      <c r="AU58" s="118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01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3"/>
      <c r="CM58" s="107"/>
      <c r="CN58" s="108"/>
      <c r="CO58" s="108"/>
      <c r="CP58" s="108"/>
      <c r="CQ58" s="108"/>
      <c r="CR58" s="108"/>
      <c r="CS58" s="108"/>
      <c r="CT58" s="108"/>
      <c r="CU58" s="109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27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9"/>
      <c r="EO58" s="2"/>
    </row>
    <row r="59" spans="2:145" ht="6" customHeight="1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96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8"/>
      <c r="AU59" s="118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01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3"/>
      <c r="CM59" s="10"/>
      <c r="CN59" s="114">
        <v>100</v>
      </c>
      <c r="CO59" s="114"/>
      <c r="CP59" s="114"/>
      <c r="CQ59" s="114"/>
      <c r="CR59" s="114"/>
      <c r="CS59" s="114"/>
      <c r="CT59" s="114"/>
      <c r="CU59" s="12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27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9"/>
      <c r="EO59" s="2"/>
    </row>
    <row r="60" spans="2:145" ht="6" customHeight="1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96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8"/>
      <c r="AU60" s="118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01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3"/>
      <c r="CM60" s="11"/>
      <c r="CN60" s="115"/>
      <c r="CO60" s="115"/>
      <c r="CP60" s="115"/>
      <c r="CQ60" s="115"/>
      <c r="CR60" s="115"/>
      <c r="CS60" s="115"/>
      <c r="CT60" s="115"/>
      <c r="CU60" s="14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1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3"/>
      <c r="EO60" s="2"/>
    </row>
    <row r="61" spans="2:145" ht="6" customHeight="1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96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8"/>
      <c r="AU61" s="116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01">
        <f>_xlfn.IFERROR(ROUNDDOWN($Z$133*AU61/$AU$133,0),"")</f>
      </c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3"/>
      <c r="CM61" s="104"/>
      <c r="CN61" s="105"/>
      <c r="CO61" s="105"/>
      <c r="CP61" s="105"/>
      <c r="CQ61" s="105"/>
      <c r="CR61" s="105"/>
      <c r="CS61" s="105"/>
      <c r="CT61" s="105"/>
      <c r="CU61" s="106"/>
      <c r="CV61" s="110">
        <f>_xlfn.IFERROR(ROUNDDOWN(BJ61*CM61/100,0),"")</f>
      </c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24">
        <f>ROUNDDOWN((AU61*CM61/100)/(3.2/100),0)</f>
        <v>0</v>
      </c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6"/>
      <c r="EO61" s="2"/>
    </row>
    <row r="62" spans="2:145" ht="6" customHeight="1"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96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8"/>
      <c r="AU62" s="118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01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3"/>
      <c r="CM62" s="107"/>
      <c r="CN62" s="108"/>
      <c r="CO62" s="108"/>
      <c r="CP62" s="108"/>
      <c r="CQ62" s="108"/>
      <c r="CR62" s="108"/>
      <c r="CS62" s="108"/>
      <c r="CT62" s="108"/>
      <c r="CU62" s="109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27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9"/>
      <c r="EO62" s="2"/>
    </row>
    <row r="63" spans="2:145" ht="6" customHeight="1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96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8"/>
      <c r="AU63" s="118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01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3"/>
      <c r="CM63" s="107"/>
      <c r="CN63" s="108"/>
      <c r="CO63" s="108"/>
      <c r="CP63" s="108"/>
      <c r="CQ63" s="108"/>
      <c r="CR63" s="108"/>
      <c r="CS63" s="108"/>
      <c r="CT63" s="108"/>
      <c r="CU63" s="109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27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9"/>
      <c r="EO63" s="2"/>
    </row>
    <row r="64" spans="2:145" ht="6" customHeight="1"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96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8"/>
      <c r="AU64" s="118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01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3"/>
      <c r="CM64" s="10"/>
      <c r="CN64" s="114">
        <v>100</v>
      </c>
      <c r="CO64" s="114"/>
      <c r="CP64" s="114"/>
      <c r="CQ64" s="114"/>
      <c r="CR64" s="114"/>
      <c r="CS64" s="114"/>
      <c r="CT64" s="114"/>
      <c r="CU64" s="12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  <c r="DT64" s="110"/>
      <c r="DU64" s="110"/>
      <c r="DV64" s="27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9"/>
      <c r="EO64" s="2"/>
    </row>
    <row r="65" spans="2:145" ht="6" customHeight="1"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96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8"/>
      <c r="AU65" s="118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01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3"/>
      <c r="CM65" s="11"/>
      <c r="CN65" s="115"/>
      <c r="CO65" s="115"/>
      <c r="CP65" s="115"/>
      <c r="CQ65" s="115"/>
      <c r="CR65" s="115"/>
      <c r="CS65" s="115"/>
      <c r="CT65" s="115"/>
      <c r="CU65" s="14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0"/>
      <c r="DU65" s="110"/>
      <c r="DV65" s="111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3"/>
      <c r="EO65" s="2"/>
    </row>
    <row r="66" spans="2:145" ht="6" customHeight="1">
      <c r="B66" s="12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96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  <c r="AU66" s="116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01">
        <f>_xlfn.IFERROR(ROUNDDOWN($Z$133*AU66/$AU$133,0),"")</f>
      </c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3"/>
      <c r="CM66" s="104"/>
      <c r="CN66" s="105"/>
      <c r="CO66" s="105"/>
      <c r="CP66" s="105"/>
      <c r="CQ66" s="105"/>
      <c r="CR66" s="105"/>
      <c r="CS66" s="105"/>
      <c r="CT66" s="105"/>
      <c r="CU66" s="106"/>
      <c r="CV66" s="110">
        <f>_xlfn.IFERROR(ROUNDDOWN(BJ66*CM66/100,0),"")</f>
      </c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24">
        <f>ROUNDDOWN((AU66*CM66/100)/(3.2/100),0)</f>
        <v>0</v>
      </c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6"/>
      <c r="EO66" s="2"/>
    </row>
    <row r="67" spans="2:145" ht="6" customHeight="1">
      <c r="B67" s="125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96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8"/>
      <c r="AU67" s="118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01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3"/>
      <c r="CM67" s="107"/>
      <c r="CN67" s="108"/>
      <c r="CO67" s="108"/>
      <c r="CP67" s="108"/>
      <c r="CQ67" s="108"/>
      <c r="CR67" s="108"/>
      <c r="CS67" s="108"/>
      <c r="CT67" s="108"/>
      <c r="CU67" s="109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27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9"/>
      <c r="EO67" s="2"/>
    </row>
    <row r="68" spans="2:145" ht="6" customHeight="1">
      <c r="B68" s="125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96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8"/>
      <c r="AU68" s="118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01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3"/>
      <c r="CM68" s="107"/>
      <c r="CN68" s="108"/>
      <c r="CO68" s="108"/>
      <c r="CP68" s="108"/>
      <c r="CQ68" s="108"/>
      <c r="CR68" s="108"/>
      <c r="CS68" s="108"/>
      <c r="CT68" s="108"/>
      <c r="CU68" s="109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27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9"/>
      <c r="EO68" s="2"/>
    </row>
    <row r="69" spans="2:145" ht="6" customHeight="1">
      <c r="B69" s="125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96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8"/>
      <c r="AU69" s="118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01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3"/>
      <c r="CM69" s="10"/>
      <c r="CN69" s="114">
        <v>100</v>
      </c>
      <c r="CO69" s="114"/>
      <c r="CP69" s="114"/>
      <c r="CQ69" s="114"/>
      <c r="CR69" s="114"/>
      <c r="CS69" s="114"/>
      <c r="CT69" s="114"/>
      <c r="CU69" s="12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27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9"/>
      <c r="EO69" s="2"/>
    </row>
    <row r="70" spans="2:145" ht="6" customHeight="1">
      <c r="B70" s="125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96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8"/>
      <c r="AU70" s="118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01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3"/>
      <c r="CM70" s="11"/>
      <c r="CN70" s="115"/>
      <c r="CO70" s="115"/>
      <c r="CP70" s="115"/>
      <c r="CQ70" s="115"/>
      <c r="CR70" s="115"/>
      <c r="CS70" s="115"/>
      <c r="CT70" s="115"/>
      <c r="CU70" s="14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0"/>
      <c r="DU70" s="110"/>
      <c r="DV70" s="111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3"/>
      <c r="EO70" s="2"/>
    </row>
    <row r="71" spans="2:145" ht="6" customHeight="1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96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8"/>
      <c r="AU71" s="116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01">
        <f>_xlfn.IFERROR(ROUNDDOWN($Z$133*AU71/$AU$133,0),"")</f>
      </c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3"/>
      <c r="CM71" s="104"/>
      <c r="CN71" s="105"/>
      <c r="CO71" s="105"/>
      <c r="CP71" s="105"/>
      <c r="CQ71" s="105"/>
      <c r="CR71" s="105"/>
      <c r="CS71" s="105"/>
      <c r="CT71" s="105"/>
      <c r="CU71" s="106"/>
      <c r="CV71" s="110">
        <f>_xlfn.IFERROR(ROUNDDOWN(BJ71*CM71/100,0),"")</f>
      </c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24">
        <f>ROUNDDOWN((AU71*CM71/100)/(3.2/100),0)</f>
        <v>0</v>
      </c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6"/>
      <c r="EO71" s="2"/>
    </row>
    <row r="72" spans="2:145" ht="6" customHeight="1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96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8"/>
      <c r="AU72" s="118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01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3"/>
      <c r="CM72" s="107"/>
      <c r="CN72" s="108"/>
      <c r="CO72" s="108"/>
      <c r="CP72" s="108"/>
      <c r="CQ72" s="108"/>
      <c r="CR72" s="108"/>
      <c r="CS72" s="108"/>
      <c r="CT72" s="108"/>
      <c r="CU72" s="109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27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8"/>
      <c r="EK72" s="28"/>
      <c r="EL72" s="28"/>
      <c r="EM72" s="28"/>
      <c r="EN72" s="29"/>
      <c r="EO72" s="2"/>
    </row>
    <row r="73" spans="2:145" ht="6" customHeight="1"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96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8"/>
      <c r="AU73" s="118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01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3"/>
      <c r="CM73" s="107"/>
      <c r="CN73" s="108"/>
      <c r="CO73" s="108"/>
      <c r="CP73" s="108"/>
      <c r="CQ73" s="108"/>
      <c r="CR73" s="108"/>
      <c r="CS73" s="108"/>
      <c r="CT73" s="108"/>
      <c r="CU73" s="109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  <c r="DT73" s="110"/>
      <c r="DU73" s="110"/>
      <c r="DV73" s="27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9"/>
      <c r="EO73" s="2"/>
    </row>
    <row r="74" spans="2:145" ht="6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96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8"/>
      <c r="AU74" s="118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01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3"/>
      <c r="CM74" s="10"/>
      <c r="CN74" s="114">
        <v>100</v>
      </c>
      <c r="CO74" s="114"/>
      <c r="CP74" s="114"/>
      <c r="CQ74" s="114"/>
      <c r="CR74" s="114"/>
      <c r="CS74" s="114"/>
      <c r="CT74" s="114"/>
      <c r="CU74" s="12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  <c r="DT74" s="110"/>
      <c r="DU74" s="110"/>
      <c r="DV74" s="27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9"/>
      <c r="EO74" s="2"/>
    </row>
    <row r="75" spans="2:145" ht="6" customHeight="1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96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8"/>
      <c r="AU75" s="118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01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3"/>
      <c r="CM75" s="11"/>
      <c r="CN75" s="115"/>
      <c r="CO75" s="115"/>
      <c r="CP75" s="115"/>
      <c r="CQ75" s="115"/>
      <c r="CR75" s="115"/>
      <c r="CS75" s="115"/>
      <c r="CT75" s="115"/>
      <c r="CU75" s="14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  <c r="DT75" s="110"/>
      <c r="DU75" s="110"/>
      <c r="DV75" s="111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3"/>
      <c r="EO75" s="2"/>
    </row>
    <row r="76" spans="2:145" ht="6" customHeight="1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96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8"/>
      <c r="AU76" s="116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01">
        <f>_xlfn.IFERROR(ROUNDDOWN($Z$133*AU76/$AU$133,0),"")</f>
      </c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3"/>
      <c r="CM76" s="104"/>
      <c r="CN76" s="105"/>
      <c r="CO76" s="105"/>
      <c r="CP76" s="105"/>
      <c r="CQ76" s="105"/>
      <c r="CR76" s="105"/>
      <c r="CS76" s="105"/>
      <c r="CT76" s="105"/>
      <c r="CU76" s="106"/>
      <c r="CV76" s="110">
        <f>_xlfn.IFERROR(ROUNDDOWN(BJ76*CM76/100,0),"")</f>
      </c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  <c r="DT76" s="110"/>
      <c r="DU76" s="110"/>
      <c r="DV76" s="24">
        <f>ROUNDDOWN((AU76*CM76/100)/(3.2/100),0)</f>
        <v>0</v>
      </c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6"/>
      <c r="EO76" s="2"/>
    </row>
    <row r="77" spans="2:145" ht="6" customHeight="1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96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8"/>
      <c r="AU77" s="118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01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3"/>
      <c r="CM77" s="107"/>
      <c r="CN77" s="108"/>
      <c r="CO77" s="108"/>
      <c r="CP77" s="108"/>
      <c r="CQ77" s="108"/>
      <c r="CR77" s="108"/>
      <c r="CS77" s="108"/>
      <c r="CT77" s="108"/>
      <c r="CU77" s="109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  <c r="DT77" s="110"/>
      <c r="DU77" s="110"/>
      <c r="DV77" s="27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9"/>
      <c r="EO77" s="2"/>
    </row>
    <row r="78" spans="2:145" ht="6" customHeight="1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96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8"/>
      <c r="AU78" s="118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01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3"/>
      <c r="CM78" s="107"/>
      <c r="CN78" s="108"/>
      <c r="CO78" s="108"/>
      <c r="CP78" s="108"/>
      <c r="CQ78" s="108"/>
      <c r="CR78" s="108"/>
      <c r="CS78" s="108"/>
      <c r="CT78" s="108"/>
      <c r="CU78" s="109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  <c r="DT78" s="110"/>
      <c r="DU78" s="110"/>
      <c r="DV78" s="27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9"/>
      <c r="EO78" s="2"/>
    </row>
    <row r="79" spans="2:145" ht="6" customHeight="1"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96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8"/>
      <c r="AU79" s="118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01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3"/>
      <c r="CM79" s="10"/>
      <c r="CN79" s="114">
        <v>100</v>
      </c>
      <c r="CO79" s="114"/>
      <c r="CP79" s="114"/>
      <c r="CQ79" s="114"/>
      <c r="CR79" s="114"/>
      <c r="CS79" s="114"/>
      <c r="CT79" s="114"/>
      <c r="CU79" s="12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  <c r="DT79" s="110"/>
      <c r="DU79" s="110"/>
      <c r="DV79" s="27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9"/>
      <c r="EO79" s="2"/>
    </row>
    <row r="80" spans="2:145" ht="6" customHeight="1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96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8"/>
      <c r="AU80" s="118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01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3"/>
      <c r="CM80" s="11"/>
      <c r="CN80" s="115"/>
      <c r="CO80" s="115"/>
      <c r="CP80" s="115"/>
      <c r="CQ80" s="115"/>
      <c r="CR80" s="115"/>
      <c r="CS80" s="115"/>
      <c r="CT80" s="115"/>
      <c r="CU80" s="14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  <c r="DT80" s="110"/>
      <c r="DU80" s="110"/>
      <c r="DV80" s="111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3"/>
      <c r="EO80" s="2"/>
    </row>
    <row r="81" spans="2:145" ht="6" customHeight="1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96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8"/>
      <c r="AU81" s="116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01">
        <f>_xlfn.IFERROR(ROUNDDOWN($Z$133*AU81/$AU$133,0),"")</f>
      </c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3"/>
      <c r="CM81" s="104"/>
      <c r="CN81" s="105"/>
      <c r="CO81" s="105"/>
      <c r="CP81" s="105"/>
      <c r="CQ81" s="105"/>
      <c r="CR81" s="105"/>
      <c r="CS81" s="105"/>
      <c r="CT81" s="105"/>
      <c r="CU81" s="106"/>
      <c r="CV81" s="110">
        <f>_xlfn.IFERROR(ROUNDDOWN(BJ81*CM81/100,0),"")</f>
      </c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  <c r="DT81" s="110"/>
      <c r="DU81" s="110"/>
      <c r="DV81" s="24">
        <f>ROUNDDOWN((AU81*CM81/100)/(3.2/100),0)</f>
        <v>0</v>
      </c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6"/>
      <c r="EO81" s="2"/>
    </row>
    <row r="82" spans="2:145" ht="6" customHeight="1">
      <c r="B82" s="125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96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8"/>
      <c r="AU82" s="118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01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3"/>
      <c r="CM82" s="107"/>
      <c r="CN82" s="108"/>
      <c r="CO82" s="108"/>
      <c r="CP82" s="108"/>
      <c r="CQ82" s="108"/>
      <c r="CR82" s="108"/>
      <c r="CS82" s="108"/>
      <c r="CT82" s="108"/>
      <c r="CU82" s="109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27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9"/>
      <c r="EO82" s="2"/>
    </row>
    <row r="83" spans="2:145" ht="6" customHeight="1">
      <c r="B83" s="125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96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8"/>
      <c r="AU83" s="118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01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3"/>
      <c r="CM83" s="107"/>
      <c r="CN83" s="108"/>
      <c r="CO83" s="108"/>
      <c r="CP83" s="108"/>
      <c r="CQ83" s="108"/>
      <c r="CR83" s="108"/>
      <c r="CS83" s="108"/>
      <c r="CT83" s="108"/>
      <c r="CU83" s="109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27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9"/>
      <c r="EO83" s="2"/>
    </row>
    <row r="84" spans="2:145" ht="6" customHeight="1"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96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8"/>
      <c r="AU84" s="118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01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3"/>
      <c r="CM84" s="10"/>
      <c r="CN84" s="114">
        <v>100</v>
      </c>
      <c r="CO84" s="114"/>
      <c r="CP84" s="114"/>
      <c r="CQ84" s="114"/>
      <c r="CR84" s="114"/>
      <c r="CS84" s="114"/>
      <c r="CT84" s="114"/>
      <c r="CU84" s="12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27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9"/>
      <c r="EO84" s="2"/>
    </row>
    <row r="85" spans="2:145" ht="6" customHeight="1">
      <c r="B85" s="125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96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8"/>
      <c r="AU85" s="118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01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3"/>
      <c r="CM85" s="11"/>
      <c r="CN85" s="115"/>
      <c r="CO85" s="115"/>
      <c r="CP85" s="115"/>
      <c r="CQ85" s="115"/>
      <c r="CR85" s="115"/>
      <c r="CS85" s="115"/>
      <c r="CT85" s="115"/>
      <c r="CU85" s="14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1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3"/>
      <c r="EO85" s="2"/>
    </row>
    <row r="86" spans="2:145" ht="6" customHeight="1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96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8"/>
      <c r="AU86" s="116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01">
        <f>_xlfn.IFERROR(ROUNDDOWN($Z$133*AU86/$AU$133,0),"")</f>
      </c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3"/>
      <c r="CM86" s="104"/>
      <c r="CN86" s="105"/>
      <c r="CO86" s="105"/>
      <c r="CP86" s="105"/>
      <c r="CQ86" s="105"/>
      <c r="CR86" s="105"/>
      <c r="CS86" s="105"/>
      <c r="CT86" s="105"/>
      <c r="CU86" s="106"/>
      <c r="CV86" s="110">
        <f>_xlfn.IFERROR(ROUNDDOWN(BJ86*CM86/100,0),"")</f>
      </c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24">
        <f>ROUNDDOWN((AU86*CM86/100)/(3.2/100),0)</f>
        <v>0</v>
      </c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6"/>
      <c r="EO86" s="2"/>
    </row>
    <row r="87" spans="2:145" ht="6" customHeight="1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96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8"/>
      <c r="AU87" s="118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01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3"/>
      <c r="CM87" s="107"/>
      <c r="CN87" s="108"/>
      <c r="CO87" s="108"/>
      <c r="CP87" s="108"/>
      <c r="CQ87" s="108"/>
      <c r="CR87" s="108"/>
      <c r="CS87" s="108"/>
      <c r="CT87" s="108"/>
      <c r="CU87" s="109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  <c r="DT87" s="110"/>
      <c r="DU87" s="110"/>
      <c r="DV87" s="27"/>
      <c r="DW87" s="28"/>
      <c r="DX87" s="28"/>
      <c r="DY87" s="28"/>
      <c r="DZ87" s="28"/>
      <c r="EA87" s="28"/>
      <c r="EB87" s="28"/>
      <c r="EC87" s="28"/>
      <c r="ED87" s="28"/>
      <c r="EE87" s="28"/>
      <c r="EF87" s="28"/>
      <c r="EG87" s="28"/>
      <c r="EH87" s="28"/>
      <c r="EI87" s="28"/>
      <c r="EJ87" s="28"/>
      <c r="EK87" s="28"/>
      <c r="EL87" s="28"/>
      <c r="EM87" s="28"/>
      <c r="EN87" s="29"/>
      <c r="EO87" s="2"/>
    </row>
    <row r="88" spans="2:145" ht="6" customHeight="1"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96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8"/>
      <c r="AU88" s="118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01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3"/>
      <c r="CM88" s="107"/>
      <c r="CN88" s="108"/>
      <c r="CO88" s="108"/>
      <c r="CP88" s="108"/>
      <c r="CQ88" s="108"/>
      <c r="CR88" s="108"/>
      <c r="CS88" s="108"/>
      <c r="CT88" s="108"/>
      <c r="CU88" s="109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  <c r="DT88" s="110"/>
      <c r="DU88" s="110"/>
      <c r="DV88" s="27"/>
      <c r="DW88" s="28"/>
      <c r="DX88" s="28"/>
      <c r="DY88" s="28"/>
      <c r="DZ88" s="28"/>
      <c r="EA88" s="28"/>
      <c r="EB88" s="28"/>
      <c r="EC88" s="28"/>
      <c r="ED88" s="28"/>
      <c r="EE88" s="28"/>
      <c r="EF88" s="28"/>
      <c r="EG88" s="28"/>
      <c r="EH88" s="28"/>
      <c r="EI88" s="28"/>
      <c r="EJ88" s="28"/>
      <c r="EK88" s="28"/>
      <c r="EL88" s="28"/>
      <c r="EM88" s="28"/>
      <c r="EN88" s="29"/>
      <c r="EO88" s="2"/>
    </row>
    <row r="89" spans="2:145" ht="6" customHeight="1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96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8"/>
      <c r="AU89" s="118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01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3"/>
      <c r="CM89" s="10"/>
      <c r="CN89" s="114">
        <v>100</v>
      </c>
      <c r="CO89" s="114"/>
      <c r="CP89" s="114"/>
      <c r="CQ89" s="114"/>
      <c r="CR89" s="114"/>
      <c r="CS89" s="114"/>
      <c r="CT89" s="114"/>
      <c r="CU89" s="12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27"/>
      <c r="DW89" s="28"/>
      <c r="DX89" s="28"/>
      <c r="DY89" s="28"/>
      <c r="DZ89" s="28"/>
      <c r="EA89" s="28"/>
      <c r="EB89" s="28"/>
      <c r="EC89" s="28"/>
      <c r="ED89" s="28"/>
      <c r="EE89" s="28"/>
      <c r="EF89" s="28"/>
      <c r="EG89" s="28"/>
      <c r="EH89" s="28"/>
      <c r="EI89" s="28"/>
      <c r="EJ89" s="28"/>
      <c r="EK89" s="28"/>
      <c r="EL89" s="28"/>
      <c r="EM89" s="28"/>
      <c r="EN89" s="29"/>
      <c r="EO89" s="2"/>
    </row>
    <row r="90" spans="2:145" ht="6" customHeight="1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96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8"/>
      <c r="AU90" s="118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01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3"/>
      <c r="CM90" s="11"/>
      <c r="CN90" s="115"/>
      <c r="CO90" s="115"/>
      <c r="CP90" s="115"/>
      <c r="CQ90" s="115"/>
      <c r="CR90" s="115"/>
      <c r="CS90" s="115"/>
      <c r="CT90" s="115"/>
      <c r="CU90" s="14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  <c r="DT90" s="110"/>
      <c r="DU90" s="110"/>
      <c r="DV90" s="111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3"/>
      <c r="EO90" s="2"/>
    </row>
    <row r="91" spans="2:145" ht="6" customHeight="1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96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8"/>
      <c r="AU91" s="116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01">
        <f>_xlfn.IFERROR(ROUNDDOWN($Z$133*AU91/$AU$133,0),"")</f>
      </c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3"/>
      <c r="CM91" s="104"/>
      <c r="CN91" s="105"/>
      <c r="CO91" s="105"/>
      <c r="CP91" s="105"/>
      <c r="CQ91" s="105"/>
      <c r="CR91" s="105"/>
      <c r="CS91" s="105"/>
      <c r="CT91" s="105"/>
      <c r="CU91" s="106"/>
      <c r="CV91" s="110">
        <f>_xlfn.IFERROR(ROUNDDOWN(BJ91*CM91/100,0),"")</f>
      </c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24">
        <f>ROUNDDOWN((AU91*CM91/100)/(3.2/100),0)</f>
        <v>0</v>
      </c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6"/>
      <c r="EO91" s="2"/>
    </row>
    <row r="92" spans="2:145" ht="6" customHeight="1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96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8"/>
      <c r="AU92" s="118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01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3"/>
      <c r="CM92" s="107"/>
      <c r="CN92" s="108"/>
      <c r="CO92" s="108"/>
      <c r="CP92" s="108"/>
      <c r="CQ92" s="108"/>
      <c r="CR92" s="108"/>
      <c r="CS92" s="108"/>
      <c r="CT92" s="108"/>
      <c r="CU92" s="109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27"/>
      <c r="DW92" s="28"/>
      <c r="DX92" s="28"/>
      <c r="DY92" s="28"/>
      <c r="DZ92" s="28"/>
      <c r="EA92" s="28"/>
      <c r="EB92" s="28"/>
      <c r="EC92" s="28"/>
      <c r="ED92" s="28"/>
      <c r="EE92" s="28"/>
      <c r="EF92" s="28"/>
      <c r="EG92" s="28"/>
      <c r="EH92" s="28"/>
      <c r="EI92" s="28"/>
      <c r="EJ92" s="28"/>
      <c r="EK92" s="28"/>
      <c r="EL92" s="28"/>
      <c r="EM92" s="28"/>
      <c r="EN92" s="29"/>
      <c r="EO92" s="2"/>
    </row>
    <row r="93" spans="2:145" ht="6" customHeight="1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96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8"/>
      <c r="AU93" s="118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01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3"/>
      <c r="CM93" s="107"/>
      <c r="CN93" s="108"/>
      <c r="CO93" s="108"/>
      <c r="CP93" s="108"/>
      <c r="CQ93" s="108"/>
      <c r="CR93" s="108"/>
      <c r="CS93" s="108"/>
      <c r="CT93" s="108"/>
      <c r="CU93" s="109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27"/>
      <c r="DW93" s="28"/>
      <c r="DX93" s="28"/>
      <c r="DY93" s="28"/>
      <c r="DZ93" s="28"/>
      <c r="EA93" s="28"/>
      <c r="EB93" s="28"/>
      <c r="EC93" s="28"/>
      <c r="ED93" s="28"/>
      <c r="EE93" s="28"/>
      <c r="EF93" s="28"/>
      <c r="EG93" s="28"/>
      <c r="EH93" s="28"/>
      <c r="EI93" s="28"/>
      <c r="EJ93" s="28"/>
      <c r="EK93" s="28"/>
      <c r="EL93" s="28"/>
      <c r="EM93" s="28"/>
      <c r="EN93" s="29"/>
      <c r="EO93" s="2"/>
    </row>
    <row r="94" spans="2:145" ht="6" customHeight="1"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96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8"/>
      <c r="AU94" s="118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01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3"/>
      <c r="CM94" s="10"/>
      <c r="CN94" s="114">
        <v>100</v>
      </c>
      <c r="CO94" s="114"/>
      <c r="CP94" s="114"/>
      <c r="CQ94" s="114"/>
      <c r="CR94" s="114"/>
      <c r="CS94" s="114"/>
      <c r="CT94" s="114"/>
      <c r="CU94" s="12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27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9"/>
      <c r="EO94" s="2"/>
    </row>
    <row r="95" spans="2:145" ht="6" customHeight="1"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96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8"/>
      <c r="AU95" s="118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01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3"/>
      <c r="CM95" s="11"/>
      <c r="CN95" s="115"/>
      <c r="CO95" s="115"/>
      <c r="CP95" s="115"/>
      <c r="CQ95" s="115"/>
      <c r="CR95" s="115"/>
      <c r="CS95" s="115"/>
      <c r="CT95" s="115"/>
      <c r="CU95" s="14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  <c r="DT95" s="110"/>
      <c r="DU95" s="110"/>
      <c r="DV95" s="111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3"/>
      <c r="EO95" s="2"/>
    </row>
    <row r="96" spans="2:145" ht="6" customHeight="1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96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8"/>
      <c r="AU96" s="116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01">
        <f>_xlfn.IFERROR(ROUNDDOWN($Z$133*AU96/$AU$133,0),"")</f>
      </c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3"/>
      <c r="CM96" s="104"/>
      <c r="CN96" s="105"/>
      <c r="CO96" s="105"/>
      <c r="CP96" s="105"/>
      <c r="CQ96" s="105"/>
      <c r="CR96" s="105"/>
      <c r="CS96" s="105"/>
      <c r="CT96" s="105"/>
      <c r="CU96" s="106"/>
      <c r="CV96" s="110">
        <f>_xlfn.IFERROR(ROUNDDOWN(BJ96*CM96/100,0),"")</f>
      </c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24">
        <f>ROUNDDOWN((AU96*CM96/100)/(3.2/100),0)</f>
        <v>0</v>
      </c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6"/>
      <c r="EO96" s="2"/>
    </row>
    <row r="97" spans="2:145" ht="6" customHeight="1">
      <c r="B97" s="125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96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8"/>
      <c r="AU97" s="118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01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3"/>
      <c r="CM97" s="107"/>
      <c r="CN97" s="108"/>
      <c r="CO97" s="108"/>
      <c r="CP97" s="108"/>
      <c r="CQ97" s="108"/>
      <c r="CR97" s="108"/>
      <c r="CS97" s="108"/>
      <c r="CT97" s="108"/>
      <c r="CU97" s="109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27"/>
      <c r="DW97" s="28"/>
      <c r="DX97" s="28"/>
      <c r="DY97" s="28"/>
      <c r="DZ97" s="28"/>
      <c r="EA97" s="28"/>
      <c r="EB97" s="28"/>
      <c r="EC97" s="28"/>
      <c r="ED97" s="28"/>
      <c r="EE97" s="28"/>
      <c r="EF97" s="28"/>
      <c r="EG97" s="28"/>
      <c r="EH97" s="28"/>
      <c r="EI97" s="28"/>
      <c r="EJ97" s="28"/>
      <c r="EK97" s="28"/>
      <c r="EL97" s="28"/>
      <c r="EM97" s="28"/>
      <c r="EN97" s="29"/>
      <c r="EO97" s="2"/>
    </row>
    <row r="98" spans="2:145" ht="6" customHeight="1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96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8"/>
      <c r="AU98" s="118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01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3"/>
      <c r="CM98" s="107"/>
      <c r="CN98" s="108"/>
      <c r="CO98" s="108"/>
      <c r="CP98" s="108"/>
      <c r="CQ98" s="108"/>
      <c r="CR98" s="108"/>
      <c r="CS98" s="108"/>
      <c r="CT98" s="108"/>
      <c r="CU98" s="109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  <c r="DT98" s="110"/>
      <c r="DU98" s="110"/>
      <c r="DV98" s="27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9"/>
      <c r="EO98" s="2"/>
    </row>
    <row r="99" spans="2:145" ht="6" customHeight="1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96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8"/>
      <c r="AU99" s="118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19"/>
      <c r="BJ99" s="101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3"/>
      <c r="CM99" s="10"/>
      <c r="CN99" s="114">
        <v>100</v>
      </c>
      <c r="CO99" s="114"/>
      <c r="CP99" s="114"/>
      <c r="CQ99" s="114"/>
      <c r="CR99" s="114"/>
      <c r="CS99" s="114"/>
      <c r="CT99" s="114"/>
      <c r="CU99" s="12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27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9"/>
      <c r="EO99" s="2"/>
    </row>
    <row r="100" spans="2:145" ht="6" customHeight="1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96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8"/>
      <c r="AU100" s="118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01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3"/>
      <c r="CM100" s="11"/>
      <c r="CN100" s="115"/>
      <c r="CO100" s="115"/>
      <c r="CP100" s="115"/>
      <c r="CQ100" s="115"/>
      <c r="CR100" s="115"/>
      <c r="CS100" s="115"/>
      <c r="CT100" s="115"/>
      <c r="CU100" s="14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1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3"/>
      <c r="EO100" s="2"/>
    </row>
    <row r="101" spans="2:145" ht="6" customHeight="1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96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8"/>
      <c r="AU101" s="116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01">
        <f>_xlfn.IFERROR(ROUNDDOWN($Z$133*AU101/$AU$133,0),"")</f>
      </c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3"/>
      <c r="CM101" s="104"/>
      <c r="CN101" s="105"/>
      <c r="CO101" s="105"/>
      <c r="CP101" s="105"/>
      <c r="CQ101" s="105"/>
      <c r="CR101" s="105"/>
      <c r="CS101" s="105"/>
      <c r="CT101" s="105"/>
      <c r="CU101" s="106"/>
      <c r="CV101" s="110">
        <f>_xlfn.IFERROR(ROUNDDOWN(BJ101*CM101/100,0),"")</f>
      </c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  <c r="DT101" s="110"/>
      <c r="DU101" s="110"/>
      <c r="DV101" s="24">
        <f>ROUNDDOWN((AU101*CM101/100)/(3.2/100),0)</f>
        <v>0</v>
      </c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6"/>
      <c r="EO101" s="2"/>
    </row>
    <row r="102" spans="2:145" ht="6" customHeight="1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96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8"/>
      <c r="AU102" s="118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01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3"/>
      <c r="CM102" s="107"/>
      <c r="CN102" s="108"/>
      <c r="CO102" s="108"/>
      <c r="CP102" s="108"/>
      <c r="CQ102" s="108"/>
      <c r="CR102" s="108"/>
      <c r="CS102" s="108"/>
      <c r="CT102" s="108"/>
      <c r="CU102" s="109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  <c r="DT102" s="110"/>
      <c r="DU102" s="110"/>
      <c r="DV102" s="27"/>
      <c r="DW102" s="28"/>
      <c r="DX102" s="28"/>
      <c r="DY102" s="28"/>
      <c r="DZ102" s="28"/>
      <c r="EA102" s="28"/>
      <c r="EB102" s="28"/>
      <c r="EC102" s="28"/>
      <c r="ED102" s="28"/>
      <c r="EE102" s="28"/>
      <c r="EF102" s="28"/>
      <c r="EG102" s="28"/>
      <c r="EH102" s="28"/>
      <c r="EI102" s="28"/>
      <c r="EJ102" s="28"/>
      <c r="EK102" s="28"/>
      <c r="EL102" s="28"/>
      <c r="EM102" s="28"/>
      <c r="EN102" s="29"/>
      <c r="EO102" s="2"/>
    </row>
    <row r="103" spans="2:145" ht="6" customHeight="1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96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8"/>
      <c r="AU103" s="118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01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3"/>
      <c r="CM103" s="107"/>
      <c r="CN103" s="108"/>
      <c r="CO103" s="108"/>
      <c r="CP103" s="108"/>
      <c r="CQ103" s="108"/>
      <c r="CR103" s="108"/>
      <c r="CS103" s="108"/>
      <c r="CT103" s="108"/>
      <c r="CU103" s="109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27"/>
      <c r="DW103" s="28"/>
      <c r="DX103" s="28"/>
      <c r="DY103" s="28"/>
      <c r="DZ103" s="28"/>
      <c r="EA103" s="28"/>
      <c r="EB103" s="28"/>
      <c r="EC103" s="28"/>
      <c r="ED103" s="28"/>
      <c r="EE103" s="28"/>
      <c r="EF103" s="28"/>
      <c r="EG103" s="28"/>
      <c r="EH103" s="28"/>
      <c r="EI103" s="28"/>
      <c r="EJ103" s="28"/>
      <c r="EK103" s="28"/>
      <c r="EL103" s="28"/>
      <c r="EM103" s="28"/>
      <c r="EN103" s="29"/>
      <c r="EO103" s="2"/>
    </row>
    <row r="104" spans="2:145" ht="6" customHeight="1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96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8"/>
      <c r="AU104" s="118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01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3"/>
      <c r="CM104" s="10"/>
      <c r="CN104" s="114">
        <v>100</v>
      </c>
      <c r="CO104" s="114"/>
      <c r="CP104" s="114"/>
      <c r="CQ104" s="114"/>
      <c r="CR104" s="114"/>
      <c r="CS104" s="114"/>
      <c r="CT104" s="114"/>
      <c r="CU104" s="12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27"/>
      <c r="DW104" s="28"/>
      <c r="DX104" s="28"/>
      <c r="DY104" s="28"/>
      <c r="DZ104" s="28"/>
      <c r="EA104" s="28"/>
      <c r="EB104" s="28"/>
      <c r="EC104" s="28"/>
      <c r="ED104" s="28"/>
      <c r="EE104" s="28"/>
      <c r="EF104" s="28"/>
      <c r="EG104" s="28"/>
      <c r="EH104" s="28"/>
      <c r="EI104" s="28"/>
      <c r="EJ104" s="28"/>
      <c r="EK104" s="28"/>
      <c r="EL104" s="28"/>
      <c r="EM104" s="28"/>
      <c r="EN104" s="29"/>
      <c r="EO104" s="2"/>
    </row>
    <row r="105" spans="2:145" ht="6" customHeight="1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96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8"/>
      <c r="AU105" s="118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01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3"/>
      <c r="CM105" s="11"/>
      <c r="CN105" s="115"/>
      <c r="CO105" s="115"/>
      <c r="CP105" s="115"/>
      <c r="CQ105" s="115"/>
      <c r="CR105" s="115"/>
      <c r="CS105" s="115"/>
      <c r="CT105" s="115"/>
      <c r="CU105" s="14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1"/>
      <c r="DW105" s="112"/>
      <c r="DX105" s="112"/>
      <c r="DY105" s="112"/>
      <c r="DZ105" s="112"/>
      <c r="EA105" s="112"/>
      <c r="EB105" s="112"/>
      <c r="EC105" s="112"/>
      <c r="ED105" s="112"/>
      <c r="EE105" s="112"/>
      <c r="EF105" s="112"/>
      <c r="EG105" s="112"/>
      <c r="EH105" s="112"/>
      <c r="EI105" s="112"/>
      <c r="EJ105" s="112"/>
      <c r="EK105" s="112"/>
      <c r="EL105" s="112"/>
      <c r="EM105" s="112"/>
      <c r="EN105" s="113"/>
      <c r="EO105" s="2"/>
    </row>
    <row r="106" spans="2:145" ht="6" customHeight="1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96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8"/>
      <c r="AU106" s="116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01">
        <f>_xlfn.IFERROR(ROUNDDOWN($Z$133*AU106/$AU$133,0),"")</f>
      </c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3"/>
      <c r="CM106" s="104"/>
      <c r="CN106" s="105"/>
      <c r="CO106" s="105"/>
      <c r="CP106" s="105"/>
      <c r="CQ106" s="105"/>
      <c r="CR106" s="105"/>
      <c r="CS106" s="105"/>
      <c r="CT106" s="105"/>
      <c r="CU106" s="106"/>
      <c r="CV106" s="110">
        <f>_xlfn.IFERROR(ROUNDDOWN(BJ106*CM106/100,0),"")</f>
      </c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24">
        <f>ROUNDDOWN((AU106*CM106/100)/(3.2/100),0)</f>
        <v>0</v>
      </c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6"/>
      <c r="EO106" s="2"/>
    </row>
    <row r="107" spans="2:145" ht="6" customHeight="1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96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8"/>
      <c r="AU107" s="118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01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3"/>
      <c r="CM107" s="107"/>
      <c r="CN107" s="108"/>
      <c r="CO107" s="108"/>
      <c r="CP107" s="108"/>
      <c r="CQ107" s="108"/>
      <c r="CR107" s="108"/>
      <c r="CS107" s="108"/>
      <c r="CT107" s="108"/>
      <c r="CU107" s="109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27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9"/>
      <c r="EO107" s="2"/>
    </row>
    <row r="108" spans="2:145" ht="6" customHeight="1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96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8"/>
      <c r="AU108" s="118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01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3"/>
      <c r="CM108" s="107"/>
      <c r="CN108" s="108"/>
      <c r="CO108" s="108"/>
      <c r="CP108" s="108"/>
      <c r="CQ108" s="108"/>
      <c r="CR108" s="108"/>
      <c r="CS108" s="108"/>
      <c r="CT108" s="108"/>
      <c r="CU108" s="109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27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9"/>
      <c r="EO108" s="2"/>
    </row>
    <row r="109" spans="2:145" ht="6" customHeight="1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96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8"/>
      <c r="AU109" s="118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01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3"/>
      <c r="CM109" s="10"/>
      <c r="CN109" s="114">
        <v>100</v>
      </c>
      <c r="CO109" s="114"/>
      <c r="CP109" s="114"/>
      <c r="CQ109" s="114"/>
      <c r="CR109" s="114"/>
      <c r="CS109" s="114"/>
      <c r="CT109" s="114"/>
      <c r="CU109" s="12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27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9"/>
      <c r="EO109" s="2"/>
    </row>
    <row r="110" spans="2:145" ht="6" customHeight="1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96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8"/>
      <c r="AU110" s="118"/>
      <c r="AV110" s="119"/>
      <c r="AW110" s="119"/>
      <c r="AX110" s="119"/>
      <c r="AY110" s="119"/>
      <c r="AZ110" s="119"/>
      <c r="BA110" s="119"/>
      <c r="BB110" s="119"/>
      <c r="BC110" s="119"/>
      <c r="BD110" s="119"/>
      <c r="BE110" s="119"/>
      <c r="BF110" s="119"/>
      <c r="BG110" s="119"/>
      <c r="BH110" s="119"/>
      <c r="BI110" s="119"/>
      <c r="BJ110" s="101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3"/>
      <c r="CM110" s="11"/>
      <c r="CN110" s="115"/>
      <c r="CO110" s="115"/>
      <c r="CP110" s="115"/>
      <c r="CQ110" s="115"/>
      <c r="CR110" s="115"/>
      <c r="CS110" s="115"/>
      <c r="CT110" s="115"/>
      <c r="CU110" s="14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1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3"/>
      <c r="EO110" s="2"/>
    </row>
    <row r="111" spans="2:145" ht="6" customHeight="1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96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8"/>
      <c r="AU111" s="116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01">
        <f>_xlfn.IFERROR(ROUNDDOWN($Z$133*AU111/$AU$133,0),"")</f>
      </c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3"/>
      <c r="CM111" s="104"/>
      <c r="CN111" s="105"/>
      <c r="CO111" s="105"/>
      <c r="CP111" s="105"/>
      <c r="CQ111" s="105"/>
      <c r="CR111" s="105"/>
      <c r="CS111" s="105"/>
      <c r="CT111" s="105"/>
      <c r="CU111" s="106"/>
      <c r="CV111" s="110">
        <f>_xlfn.IFERROR(ROUNDDOWN(BJ111*CM111/100,0),"")</f>
      </c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  <c r="DT111" s="110"/>
      <c r="DU111" s="110"/>
      <c r="DV111" s="24">
        <f>ROUNDDOWN((AU111*CM111/100)/(3.2/100),0)</f>
        <v>0</v>
      </c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6"/>
      <c r="EO111" s="2"/>
    </row>
    <row r="112" spans="2:145" ht="6" customHeight="1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96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8"/>
      <c r="AU112" s="118"/>
      <c r="AV112" s="119"/>
      <c r="AW112" s="119"/>
      <c r="AX112" s="119"/>
      <c r="AY112" s="119"/>
      <c r="AZ112" s="119"/>
      <c r="BA112" s="119"/>
      <c r="BB112" s="119"/>
      <c r="BC112" s="119"/>
      <c r="BD112" s="119"/>
      <c r="BE112" s="119"/>
      <c r="BF112" s="119"/>
      <c r="BG112" s="119"/>
      <c r="BH112" s="119"/>
      <c r="BI112" s="119"/>
      <c r="BJ112" s="101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3"/>
      <c r="CM112" s="107"/>
      <c r="CN112" s="108"/>
      <c r="CO112" s="108"/>
      <c r="CP112" s="108"/>
      <c r="CQ112" s="108"/>
      <c r="CR112" s="108"/>
      <c r="CS112" s="108"/>
      <c r="CT112" s="108"/>
      <c r="CU112" s="109"/>
      <c r="CV112" s="110"/>
      <c r="CW112" s="110"/>
      <c r="CX112" s="110"/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  <c r="DT112" s="110"/>
      <c r="DU112" s="110"/>
      <c r="DV112" s="27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9"/>
      <c r="EO112" s="2"/>
    </row>
    <row r="113" spans="2:145" ht="6" customHeight="1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96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8"/>
      <c r="AU113" s="118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01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3"/>
      <c r="CM113" s="107"/>
      <c r="CN113" s="108"/>
      <c r="CO113" s="108"/>
      <c r="CP113" s="108"/>
      <c r="CQ113" s="108"/>
      <c r="CR113" s="108"/>
      <c r="CS113" s="108"/>
      <c r="CT113" s="108"/>
      <c r="CU113" s="109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  <c r="DT113" s="110"/>
      <c r="DU113" s="110"/>
      <c r="DV113" s="27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9"/>
      <c r="EO113" s="2"/>
    </row>
    <row r="114" spans="2:145" ht="6" customHeight="1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96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8"/>
      <c r="AU114" s="118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01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3"/>
      <c r="CM114" s="10"/>
      <c r="CN114" s="114">
        <v>100</v>
      </c>
      <c r="CO114" s="114"/>
      <c r="CP114" s="114"/>
      <c r="CQ114" s="114"/>
      <c r="CR114" s="114"/>
      <c r="CS114" s="114"/>
      <c r="CT114" s="114"/>
      <c r="CU114" s="12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  <c r="DT114" s="110"/>
      <c r="DU114" s="110"/>
      <c r="DV114" s="27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9"/>
      <c r="EO114" s="2"/>
    </row>
    <row r="115" spans="2:145" ht="6" customHeight="1">
      <c r="B115" s="125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96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8"/>
      <c r="AU115" s="118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01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3"/>
      <c r="CM115" s="11"/>
      <c r="CN115" s="115"/>
      <c r="CO115" s="115"/>
      <c r="CP115" s="115"/>
      <c r="CQ115" s="115"/>
      <c r="CR115" s="115"/>
      <c r="CS115" s="115"/>
      <c r="CT115" s="115"/>
      <c r="CU115" s="14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1"/>
      <c r="DW115" s="112"/>
      <c r="DX115" s="112"/>
      <c r="DY115" s="112"/>
      <c r="DZ115" s="112"/>
      <c r="EA115" s="112"/>
      <c r="EB115" s="112"/>
      <c r="EC115" s="112"/>
      <c r="ED115" s="112"/>
      <c r="EE115" s="112"/>
      <c r="EF115" s="112"/>
      <c r="EG115" s="112"/>
      <c r="EH115" s="112"/>
      <c r="EI115" s="112"/>
      <c r="EJ115" s="112"/>
      <c r="EK115" s="112"/>
      <c r="EL115" s="112"/>
      <c r="EM115" s="112"/>
      <c r="EN115" s="113"/>
      <c r="EO115" s="2"/>
    </row>
    <row r="116" spans="2:145" ht="6" customHeight="1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96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8"/>
      <c r="AU116" s="116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01">
        <f>_xlfn.IFERROR(ROUNDDOWN($Z$133*AU116/$AU$133,0),"")</f>
      </c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3"/>
      <c r="CM116" s="104"/>
      <c r="CN116" s="105"/>
      <c r="CO116" s="105"/>
      <c r="CP116" s="105"/>
      <c r="CQ116" s="105"/>
      <c r="CR116" s="105"/>
      <c r="CS116" s="105"/>
      <c r="CT116" s="105"/>
      <c r="CU116" s="106"/>
      <c r="CV116" s="110">
        <f>_xlfn.IFERROR(ROUNDDOWN(BJ116*CM116/100,0),"")</f>
      </c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24">
        <f>ROUNDDOWN((AU116*CM116/100)/(3.2/100),0)</f>
        <v>0</v>
      </c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6"/>
      <c r="EO116" s="2"/>
    </row>
    <row r="117" spans="2:145" ht="6" customHeight="1">
      <c r="B117" s="125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96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8"/>
      <c r="AU117" s="118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01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3"/>
      <c r="CM117" s="107"/>
      <c r="CN117" s="108"/>
      <c r="CO117" s="108"/>
      <c r="CP117" s="108"/>
      <c r="CQ117" s="108"/>
      <c r="CR117" s="108"/>
      <c r="CS117" s="108"/>
      <c r="CT117" s="108"/>
      <c r="CU117" s="109"/>
      <c r="CV117" s="110"/>
      <c r="CW117" s="110"/>
      <c r="CX117" s="110"/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  <c r="DT117" s="110"/>
      <c r="DU117" s="110"/>
      <c r="DV117" s="27"/>
      <c r="DW117" s="28"/>
      <c r="DX117" s="28"/>
      <c r="DY117" s="28"/>
      <c r="DZ117" s="28"/>
      <c r="EA117" s="28"/>
      <c r="EB117" s="28"/>
      <c r="EC117" s="28"/>
      <c r="ED117" s="28"/>
      <c r="EE117" s="28"/>
      <c r="EF117" s="28"/>
      <c r="EG117" s="28"/>
      <c r="EH117" s="28"/>
      <c r="EI117" s="28"/>
      <c r="EJ117" s="28"/>
      <c r="EK117" s="28"/>
      <c r="EL117" s="28"/>
      <c r="EM117" s="28"/>
      <c r="EN117" s="29"/>
      <c r="EO117" s="2"/>
    </row>
    <row r="118" spans="2:145" ht="6" customHeight="1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96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8"/>
      <c r="AU118" s="118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01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3"/>
      <c r="CM118" s="107"/>
      <c r="CN118" s="108"/>
      <c r="CO118" s="108"/>
      <c r="CP118" s="108"/>
      <c r="CQ118" s="108"/>
      <c r="CR118" s="108"/>
      <c r="CS118" s="108"/>
      <c r="CT118" s="108"/>
      <c r="CU118" s="109"/>
      <c r="CV118" s="110"/>
      <c r="CW118" s="110"/>
      <c r="CX118" s="110"/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  <c r="DT118" s="110"/>
      <c r="DU118" s="110"/>
      <c r="DV118" s="27"/>
      <c r="DW118" s="28"/>
      <c r="DX118" s="28"/>
      <c r="DY118" s="28"/>
      <c r="DZ118" s="28"/>
      <c r="EA118" s="28"/>
      <c r="EB118" s="28"/>
      <c r="EC118" s="28"/>
      <c r="ED118" s="28"/>
      <c r="EE118" s="28"/>
      <c r="EF118" s="28"/>
      <c r="EG118" s="28"/>
      <c r="EH118" s="28"/>
      <c r="EI118" s="28"/>
      <c r="EJ118" s="28"/>
      <c r="EK118" s="28"/>
      <c r="EL118" s="28"/>
      <c r="EM118" s="28"/>
      <c r="EN118" s="29"/>
      <c r="EO118" s="2"/>
    </row>
    <row r="119" spans="2:145" ht="6" customHeight="1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96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8"/>
      <c r="AU119" s="118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01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3"/>
      <c r="CM119" s="10"/>
      <c r="CN119" s="114">
        <v>100</v>
      </c>
      <c r="CO119" s="114"/>
      <c r="CP119" s="114"/>
      <c r="CQ119" s="114"/>
      <c r="CR119" s="114"/>
      <c r="CS119" s="114"/>
      <c r="CT119" s="114"/>
      <c r="CU119" s="12"/>
      <c r="CV119" s="110"/>
      <c r="CW119" s="110"/>
      <c r="CX119" s="110"/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  <c r="DT119" s="110"/>
      <c r="DU119" s="110"/>
      <c r="DV119" s="27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9"/>
      <c r="EO119" s="2"/>
    </row>
    <row r="120" spans="2:145" ht="6" customHeight="1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96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8"/>
      <c r="AU120" s="118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01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3"/>
      <c r="CM120" s="11"/>
      <c r="CN120" s="115"/>
      <c r="CO120" s="115"/>
      <c r="CP120" s="115"/>
      <c r="CQ120" s="115"/>
      <c r="CR120" s="115"/>
      <c r="CS120" s="115"/>
      <c r="CT120" s="115"/>
      <c r="CU120" s="14"/>
      <c r="CV120" s="110"/>
      <c r="CW120" s="110"/>
      <c r="CX120" s="110"/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  <c r="DT120" s="110"/>
      <c r="DU120" s="110"/>
      <c r="DV120" s="111"/>
      <c r="DW120" s="112"/>
      <c r="DX120" s="112"/>
      <c r="DY120" s="112"/>
      <c r="DZ120" s="112"/>
      <c r="EA120" s="112"/>
      <c r="EB120" s="112"/>
      <c r="EC120" s="112"/>
      <c r="ED120" s="112"/>
      <c r="EE120" s="112"/>
      <c r="EF120" s="112"/>
      <c r="EG120" s="112"/>
      <c r="EH120" s="112"/>
      <c r="EI120" s="112"/>
      <c r="EJ120" s="112"/>
      <c r="EK120" s="112"/>
      <c r="EL120" s="112"/>
      <c r="EM120" s="112"/>
      <c r="EN120" s="113"/>
      <c r="EO120" s="2"/>
    </row>
    <row r="121" spans="2:145" ht="6" customHeight="1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96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8"/>
      <c r="AU121" s="116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01">
        <f>_xlfn.IFERROR(ROUNDDOWN($Z$133*AU121/$AU$133,0),"")</f>
      </c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3"/>
      <c r="CM121" s="104"/>
      <c r="CN121" s="105"/>
      <c r="CO121" s="105"/>
      <c r="CP121" s="105"/>
      <c r="CQ121" s="105"/>
      <c r="CR121" s="105"/>
      <c r="CS121" s="105"/>
      <c r="CT121" s="105"/>
      <c r="CU121" s="106"/>
      <c r="CV121" s="110">
        <f>_xlfn.IFERROR(ROUNDDOWN(BJ121*CM121/100,0),"")</f>
      </c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24">
        <f>ROUNDDOWN((AU121*CM121/100)/(3.2/100),0)</f>
        <v>0</v>
      </c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6"/>
      <c r="EO121" s="2"/>
    </row>
    <row r="122" spans="2:145" ht="6" customHeight="1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96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8"/>
      <c r="AU122" s="118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01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3"/>
      <c r="CM122" s="107"/>
      <c r="CN122" s="108"/>
      <c r="CO122" s="108"/>
      <c r="CP122" s="108"/>
      <c r="CQ122" s="108"/>
      <c r="CR122" s="108"/>
      <c r="CS122" s="108"/>
      <c r="CT122" s="108"/>
      <c r="CU122" s="109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  <c r="DT122" s="110"/>
      <c r="DU122" s="110"/>
      <c r="DV122" s="27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9"/>
      <c r="EO122" s="2"/>
    </row>
    <row r="123" spans="2:145" ht="6" customHeight="1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96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8"/>
      <c r="AU123" s="118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01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3"/>
      <c r="CM123" s="107"/>
      <c r="CN123" s="108"/>
      <c r="CO123" s="108"/>
      <c r="CP123" s="108"/>
      <c r="CQ123" s="108"/>
      <c r="CR123" s="108"/>
      <c r="CS123" s="108"/>
      <c r="CT123" s="108"/>
      <c r="CU123" s="109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  <c r="DT123" s="110"/>
      <c r="DU123" s="110"/>
      <c r="DV123" s="27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9"/>
      <c r="EO123" s="2"/>
    </row>
    <row r="124" spans="2:145" ht="6" customHeight="1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96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8"/>
      <c r="AU124" s="118"/>
      <c r="AV124" s="119"/>
      <c r="AW124" s="119"/>
      <c r="AX124" s="119"/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01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3"/>
      <c r="CM124" s="10"/>
      <c r="CN124" s="114">
        <v>100</v>
      </c>
      <c r="CO124" s="114"/>
      <c r="CP124" s="114"/>
      <c r="CQ124" s="114"/>
      <c r="CR124" s="114"/>
      <c r="CS124" s="114"/>
      <c r="CT124" s="114"/>
      <c r="CU124" s="12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27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9"/>
      <c r="EO124" s="2"/>
    </row>
    <row r="125" spans="2:145" ht="6" customHeight="1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96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8"/>
      <c r="AU125" s="118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01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3"/>
      <c r="CM125" s="11"/>
      <c r="CN125" s="115"/>
      <c r="CO125" s="115"/>
      <c r="CP125" s="115"/>
      <c r="CQ125" s="115"/>
      <c r="CR125" s="115"/>
      <c r="CS125" s="115"/>
      <c r="CT125" s="115"/>
      <c r="CU125" s="14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1"/>
      <c r="DW125" s="112"/>
      <c r="DX125" s="112"/>
      <c r="DY125" s="112"/>
      <c r="DZ125" s="112"/>
      <c r="EA125" s="112"/>
      <c r="EB125" s="112"/>
      <c r="EC125" s="112"/>
      <c r="ED125" s="112"/>
      <c r="EE125" s="112"/>
      <c r="EF125" s="112"/>
      <c r="EG125" s="112"/>
      <c r="EH125" s="112"/>
      <c r="EI125" s="112"/>
      <c r="EJ125" s="112"/>
      <c r="EK125" s="112"/>
      <c r="EL125" s="112"/>
      <c r="EM125" s="112"/>
      <c r="EN125" s="113"/>
      <c r="EO125" s="2"/>
    </row>
    <row r="126" spans="2:145" ht="6" customHeight="1">
      <c r="B126" s="168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96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8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100"/>
      <c r="BJ126" s="101">
        <f>_xlfn.IFERROR(ROUNDDOWN($Z$133*AU126/$AU$133,0),"")</f>
      </c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3"/>
      <c r="CM126" s="104"/>
      <c r="CN126" s="105"/>
      <c r="CO126" s="105"/>
      <c r="CP126" s="105"/>
      <c r="CQ126" s="105"/>
      <c r="CR126" s="105"/>
      <c r="CS126" s="105"/>
      <c r="CT126" s="105"/>
      <c r="CU126" s="106"/>
      <c r="CV126" s="110">
        <f>_xlfn.IFERROR(ROUNDDOWN(BJ126*CM126/100,0),"")</f>
      </c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  <c r="DT126" s="110"/>
      <c r="DU126" s="110"/>
      <c r="DV126" s="24">
        <f>ROUNDDOWN((AU126*CM126/100)/(3.2/100),0)</f>
        <v>0</v>
      </c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6"/>
      <c r="EO126" s="2"/>
    </row>
    <row r="127" spans="2:145" ht="6" customHeight="1">
      <c r="B127" s="168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96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8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100"/>
      <c r="BJ127" s="101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3"/>
      <c r="CM127" s="107"/>
      <c r="CN127" s="108"/>
      <c r="CO127" s="108"/>
      <c r="CP127" s="108"/>
      <c r="CQ127" s="108"/>
      <c r="CR127" s="108"/>
      <c r="CS127" s="108"/>
      <c r="CT127" s="108"/>
      <c r="CU127" s="109"/>
      <c r="CV127" s="110"/>
      <c r="CW127" s="110"/>
      <c r="CX127" s="110"/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  <c r="DT127" s="110"/>
      <c r="DU127" s="110"/>
      <c r="DV127" s="27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9"/>
      <c r="EO127" s="2"/>
    </row>
    <row r="128" spans="2:145" ht="6" customHeight="1">
      <c r="B128" s="168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96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8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100"/>
      <c r="BJ128" s="101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3"/>
      <c r="CM128" s="107"/>
      <c r="CN128" s="108"/>
      <c r="CO128" s="108"/>
      <c r="CP128" s="108"/>
      <c r="CQ128" s="108"/>
      <c r="CR128" s="108"/>
      <c r="CS128" s="108"/>
      <c r="CT128" s="108"/>
      <c r="CU128" s="109"/>
      <c r="CV128" s="110"/>
      <c r="CW128" s="110"/>
      <c r="CX128" s="110"/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  <c r="DT128" s="110"/>
      <c r="DU128" s="110"/>
      <c r="DV128" s="27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9"/>
      <c r="EO128" s="2"/>
    </row>
    <row r="129" spans="2:145" ht="6" customHeight="1">
      <c r="B129" s="168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96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8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100"/>
      <c r="BJ129" s="101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3"/>
      <c r="CM129" s="10"/>
      <c r="CN129" s="114">
        <v>100</v>
      </c>
      <c r="CO129" s="114"/>
      <c r="CP129" s="114"/>
      <c r="CQ129" s="114"/>
      <c r="CR129" s="114"/>
      <c r="CS129" s="114"/>
      <c r="CT129" s="114"/>
      <c r="CU129" s="12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27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9"/>
      <c r="EO129" s="2"/>
    </row>
    <row r="130" spans="2:145" ht="6" customHeight="1">
      <c r="B130" s="168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96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8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100"/>
      <c r="BJ130" s="101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3"/>
      <c r="CM130" s="11"/>
      <c r="CN130" s="115"/>
      <c r="CO130" s="115"/>
      <c r="CP130" s="115"/>
      <c r="CQ130" s="115"/>
      <c r="CR130" s="115"/>
      <c r="CS130" s="115"/>
      <c r="CT130" s="115"/>
      <c r="CU130" s="14"/>
      <c r="CV130" s="110"/>
      <c r="CW130" s="110"/>
      <c r="CX130" s="110"/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  <c r="DT130" s="110"/>
      <c r="DU130" s="110"/>
      <c r="DV130" s="111"/>
      <c r="DW130" s="112"/>
      <c r="DX130" s="112"/>
      <c r="DY130" s="112"/>
      <c r="DZ130" s="112"/>
      <c r="EA130" s="112"/>
      <c r="EB130" s="112"/>
      <c r="EC130" s="112"/>
      <c r="ED130" s="112"/>
      <c r="EE130" s="112"/>
      <c r="EF130" s="112"/>
      <c r="EG130" s="112"/>
      <c r="EH130" s="112"/>
      <c r="EI130" s="112"/>
      <c r="EJ130" s="112"/>
      <c r="EK130" s="112"/>
      <c r="EL130" s="112"/>
      <c r="EM130" s="112"/>
      <c r="EN130" s="113"/>
      <c r="EO130" s="2"/>
    </row>
    <row r="131" spans="2:145" ht="6" customHeight="1">
      <c r="B131" s="80" t="s">
        <v>21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33" t="s">
        <v>22</v>
      </c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7" t="s">
        <v>0</v>
      </c>
      <c r="AL131" s="37"/>
      <c r="AM131" s="37"/>
      <c r="AN131" s="37"/>
      <c r="AO131" s="37"/>
      <c r="AP131" s="37"/>
      <c r="AQ131" s="37"/>
      <c r="AR131" s="37"/>
      <c r="AS131" s="37"/>
      <c r="AT131" s="38"/>
      <c r="AU131" s="47" t="s">
        <v>9</v>
      </c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9"/>
      <c r="BJ131" s="84">
        <f>SUM(BJ13:CL130)</f>
        <v>0</v>
      </c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6"/>
      <c r="CM131" s="65"/>
      <c r="CN131" s="66"/>
      <c r="CO131" s="66"/>
      <c r="CP131" s="66"/>
      <c r="CQ131" s="66"/>
      <c r="CR131" s="66"/>
      <c r="CS131" s="66"/>
      <c r="CT131" s="66"/>
      <c r="CU131" s="67"/>
      <c r="CV131" s="53" t="s">
        <v>7</v>
      </c>
      <c r="CW131" s="54"/>
      <c r="CX131" s="54"/>
      <c r="CY131" s="54"/>
      <c r="CZ131" s="59">
        <f>SUM(CV13:DU130)</f>
        <v>0</v>
      </c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60"/>
      <c r="DV131" s="24">
        <f>SUM(DV13:EN130)</f>
        <v>0</v>
      </c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6"/>
      <c r="EO131" s="2"/>
    </row>
    <row r="132" spans="2:145" ht="6" customHeight="1">
      <c r="B132" s="80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35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9"/>
      <c r="AL132" s="39"/>
      <c r="AM132" s="39"/>
      <c r="AN132" s="39"/>
      <c r="AO132" s="39"/>
      <c r="AP132" s="39"/>
      <c r="AQ132" s="39"/>
      <c r="AR132" s="39"/>
      <c r="AS132" s="39"/>
      <c r="AT132" s="40"/>
      <c r="AU132" s="50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2"/>
      <c r="BJ132" s="87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9"/>
      <c r="CM132" s="68"/>
      <c r="CN132" s="69"/>
      <c r="CO132" s="69"/>
      <c r="CP132" s="69"/>
      <c r="CQ132" s="69"/>
      <c r="CR132" s="69"/>
      <c r="CS132" s="69"/>
      <c r="CT132" s="69"/>
      <c r="CU132" s="70"/>
      <c r="CV132" s="55"/>
      <c r="CW132" s="56"/>
      <c r="CX132" s="56"/>
      <c r="CY132" s="56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2"/>
      <c r="DV132" s="27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9"/>
      <c r="EO132" s="2"/>
    </row>
    <row r="133" spans="2:145" ht="6" customHeight="1"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41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3"/>
      <c r="AU133" s="74">
        <f>SUM(AU13:BI130)</f>
        <v>0</v>
      </c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6"/>
      <c r="BJ133" s="87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9"/>
      <c r="CM133" s="68"/>
      <c r="CN133" s="69"/>
      <c r="CO133" s="69"/>
      <c r="CP133" s="69"/>
      <c r="CQ133" s="69"/>
      <c r="CR133" s="69"/>
      <c r="CS133" s="69"/>
      <c r="CT133" s="69"/>
      <c r="CU133" s="70"/>
      <c r="CV133" s="55"/>
      <c r="CW133" s="56"/>
      <c r="CX133" s="56"/>
      <c r="CY133" s="56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2"/>
      <c r="DV133" s="27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9"/>
      <c r="EO133" s="2"/>
    </row>
    <row r="134" spans="2:145" ht="6" customHeight="1">
      <c r="B134" s="80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41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3"/>
      <c r="AU134" s="74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6"/>
      <c r="BJ134" s="87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9"/>
      <c r="CM134" s="68"/>
      <c r="CN134" s="69"/>
      <c r="CO134" s="69"/>
      <c r="CP134" s="69"/>
      <c r="CQ134" s="69"/>
      <c r="CR134" s="69"/>
      <c r="CS134" s="69"/>
      <c r="CT134" s="69"/>
      <c r="CU134" s="70"/>
      <c r="CV134" s="55"/>
      <c r="CW134" s="56"/>
      <c r="CX134" s="56"/>
      <c r="CY134" s="56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2"/>
      <c r="DV134" s="27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9"/>
      <c r="EO134" s="2"/>
    </row>
    <row r="135" spans="2:145" ht="6" customHeight="1" thickBot="1">
      <c r="B135" s="82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44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6"/>
      <c r="AU135" s="77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9"/>
      <c r="BJ135" s="90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2"/>
      <c r="CM135" s="71"/>
      <c r="CN135" s="72"/>
      <c r="CO135" s="72"/>
      <c r="CP135" s="72"/>
      <c r="CQ135" s="72"/>
      <c r="CR135" s="72"/>
      <c r="CS135" s="72"/>
      <c r="CT135" s="72"/>
      <c r="CU135" s="73"/>
      <c r="CV135" s="57"/>
      <c r="CW135" s="58"/>
      <c r="CX135" s="58"/>
      <c r="CY135" s="58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4"/>
      <c r="DV135" s="30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2"/>
      <c r="EO135" s="2"/>
    </row>
    <row r="136" spans="2:145" ht="6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8"/>
      <c r="BV136" s="8"/>
      <c r="BW136" s="8"/>
      <c r="BX136" s="8"/>
      <c r="BY136" s="8"/>
      <c r="BZ136" s="8"/>
      <c r="CA136" s="8"/>
      <c r="CB136" s="8"/>
      <c r="CC136" s="8"/>
      <c r="CD136" s="5"/>
      <c r="CE136" s="5"/>
      <c r="CF136" s="5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5"/>
      <c r="CY136" s="5"/>
      <c r="CZ136" s="5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5"/>
      <c r="DS136" s="5"/>
      <c r="DT136" s="5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7"/>
      <c r="EM136" s="7"/>
      <c r="EN136" s="7"/>
      <c r="EO136" s="2"/>
    </row>
    <row r="137" spans="2:145" ht="6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8"/>
      <c r="BV137" s="8"/>
      <c r="BW137" s="8"/>
      <c r="BX137" s="8"/>
      <c r="BY137" s="8"/>
      <c r="BZ137" s="8"/>
      <c r="CA137" s="8"/>
      <c r="CB137" s="8"/>
      <c r="CC137" s="8"/>
      <c r="CD137" s="5"/>
      <c r="CE137" s="5"/>
      <c r="CF137" s="5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5"/>
      <c r="CY137" s="5"/>
      <c r="CZ137" s="5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5"/>
      <c r="DS137" s="5"/>
      <c r="DT137" s="5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7"/>
      <c r="EM137" s="7"/>
      <c r="EN137" s="7"/>
      <c r="EO137" s="2"/>
    </row>
    <row r="138" spans="2:145" ht="6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4"/>
      <c r="BV138" s="4"/>
      <c r="BW138" s="4"/>
      <c r="BX138" s="4"/>
      <c r="BY138" s="4"/>
      <c r="BZ138" s="4"/>
      <c r="CA138" s="4"/>
      <c r="CB138" s="4"/>
      <c r="CC138" s="4"/>
      <c r="CD138" s="5"/>
      <c r="CE138" s="5"/>
      <c r="CF138" s="5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5"/>
      <c r="CY138" s="5"/>
      <c r="CZ138" s="5"/>
      <c r="DA138" s="6"/>
      <c r="DB138" s="6"/>
      <c r="DC138" s="6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5"/>
      <c r="DS138" s="5"/>
      <c r="DT138" s="5"/>
      <c r="DU138" s="6"/>
      <c r="DV138" s="6"/>
      <c r="DW138" s="6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7"/>
      <c r="EM138" s="7"/>
      <c r="EN138" s="7"/>
      <c r="EO138" s="2"/>
    </row>
    <row r="139" spans="2:145" ht="6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4"/>
      <c r="BV139" s="4"/>
      <c r="BW139" s="4"/>
      <c r="BX139" s="4"/>
      <c r="BY139" s="4"/>
      <c r="BZ139" s="4"/>
      <c r="CA139" s="4"/>
      <c r="CB139" s="4"/>
      <c r="CC139" s="4"/>
      <c r="CD139" s="5"/>
      <c r="CE139" s="5"/>
      <c r="CF139" s="5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5"/>
      <c r="CY139" s="5"/>
      <c r="CZ139" s="5"/>
      <c r="DA139" s="6"/>
      <c r="DB139" s="6"/>
      <c r="DC139" s="6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5"/>
      <c r="DS139" s="5"/>
      <c r="DT139" s="5"/>
      <c r="DU139" s="6"/>
      <c r="DV139" s="6"/>
      <c r="DW139" s="6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7"/>
      <c r="EM139" s="7"/>
      <c r="EN139" s="7"/>
      <c r="EO139" s="2"/>
    </row>
    <row r="140" spans="2:145" ht="6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4"/>
      <c r="BV140" s="4"/>
      <c r="BW140" s="4"/>
      <c r="BX140" s="4"/>
      <c r="BY140" s="4"/>
      <c r="BZ140" s="4"/>
      <c r="CA140" s="4"/>
      <c r="CB140" s="4"/>
      <c r="CC140" s="4"/>
      <c r="CD140" s="5"/>
      <c r="CE140" s="5"/>
      <c r="CF140" s="5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5"/>
      <c r="CY140" s="5"/>
      <c r="CZ140" s="5"/>
      <c r="DA140" s="6"/>
      <c r="DB140" s="6"/>
      <c r="DC140" s="6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5"/>
      <c r="DS140" s="5"/>
      <c r="DT140" s="5"/>
      <c r="DU140" s="6"/>
      <c r="DV140" s="6"/>
      <c r="DW140" s="6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7"/>
      <c r="EM140" s="7"/>
      <c r="EN140" s="7"/>
      <c r="EO140" s="2"/>
    </row>
    <row r="141" spans="2:145" ht="12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2"/>
    </row>
  </sheetData>
  <sheetProtection password="C6F7" sheet="1" selectLockedCells="1"/>
  <mergeCells count="238">
    <mergeCell ref="CM7:CR10"/>
    <mergeCell ref="DV7:EK10"/>
    <mergeCell ref="EL7:EN10"/>
    <mergeCell ref="CV46:DU50"/>
    <mergeCell ref="CV11:DU12"/>
    <mergeCell ref="CV13:DU15"/>
    <mergeCell ref="DV11:EN12"/>
    <mergeCell ref="DV13:EN15"/>
    <mergeCell ref="DS7:DU10"/>
    <mergeCell ref="CX7:DR10"/>
    <mergeCell ref="DA1:EN6"/>
    <mergeCell ref="B1:AS6"/>
    <mergeCell ref="CD1:CG3"/>
    <mergeCell ref="CH1:CO3"/>
    <mergeCell ref="BH4:BM6"/>
    <mergeCell ref="BN4:BQ6"/>
    <mergeCell ref="AT1:BG6"/>
    <mergeCell ref="BH1:BM3"/>
    <mergeCell ref="BN1:BQ3"/>
    <mergeCell ref="BR1:BU3"/>
    <mergeCell ref="BV1:BY3"/>
    <mergeCell ref="CP1:CZ6"/>
    <mergeCell ref="BZ1:CC3"/>
    <mergeCell ref="BR4:BU6"/>
    <mergeCell ref="BV4:BY6"/>
    <mergeCell ref="BZ4:CC6"/>
    <mergeCell ref="CD4:CG6"/>
    <mergeCell ref="CH4:CO6"/>
    <mergeCell ref="B96:Y100"/>
    <mergeCell ref="B111:Y115"/>
    <mergeCell ref="B116:Y120"/>
    <mergeCell ref="B121:Y125"/>
    <mergeCell ref="B126:Y130"/>
    <mergeCell ref="CM56:CU58"/>
    <mergeCell ref="CN59:CT60"/>
    <mergeCell ref="AU61:BI65"/>
    <mergeCell ref="AU56:BI60"/>
    <mergeCell ref="BJ56:CL60"/>
    <mergeCell ref="B31:Y35"/>
    <mergeCell ref="B36:Y40"/>
    <mergeCell ref="B41:Y45"/>
    <mergeCell ref="B46:Y50"/>
    <mergeCell ref="B51:Y55"/>
    <mergeCell ref="B91:Y95"/>
    <mergeCell ref="B11:Y15"/>
    <mergeCell ref="B16:Y20"/>
    <mergeCell ref="B21:Y25"/>
    <mergeCell ref="B26:Y30"/>
    <mergeCell ref="AU13:BI15"/>
    <mergeCell ref="AU11:BI12"/>
    <mergeCell ref="AU26:BI30"/>
    <mergeCell ref="BJ11:CL12"/>
    <mergeCell ref="CS7:CU10"/>
    <mergeCell ref="B7:Y10"/>
    <mergeCell ref="Z7:AT10"/>
    <mergeCell ref="B101:Y105"/>
    <mergeCell ref="B106:Y110"/>
    <mergeCell ref="BG7:BI10"/>
    <mergeCell ref="AU7:BF10"/>
    <mergeCell ref="CJ7:CL10"/>
    <mergeCell ref="BL7:CI10"/>
    <mergeCell ref="EO1:EO38"/>
    <mergeCell ref="AU71:BI75"/>
    <mergeCell ref="BJ71:CL75"/>
    <mergeCell ref="CM71:CU73"/>
    <mergeCell ref="CN69:CT70"/>
    <mergeCell ref="CV71:DU75"/>
    <mergeCell ref="DV71:EN75"/>
    <mergeCell ref="CN74:CT75"/>
    <mergeCell ref="CV56:DU60"/>
    <mergeCell ref="DV56:EN60"/>
    <mergeCell ref="CM76:CU78"/>
    <mergeCell ref="CV76:DU80"/>
    <mergeCell ref="Z121:AT125"/>
    <mergeCell ref="Z126:AT130"/>
    <mergeCell ref="Z91:AT95"/>
    <mergeCell ref="Z96:AT100"/>
    <mergeCell ref="Z101:AT105"/>
    <mergeCell ref="Z106:AT110"/>
    <mergeCell ref="Z111:AT115"/>
    <mergeCell ref="Z116:AT120"/>
    <mergeCell ref="BJ13:CL15"/>
    <mergeCell ref="B81:Y85"/>
    <mergeCell ref="B86:Y90"/>
    <mergeCell ref="B71:Y75"/>
    <mergeCell ref="B76:Y80"/>
    <mergeCell ref="B66:Y70"/>
    <mergeCell ref="B61:Y65"/>
    <mergeCell ref="B56:Y60"/>
    <mergeCell ref="AU16:BI20"/>
    <mergeCell ref="BJ16:CL20"/>
    <mergeCell ref="Z61:AT65"/>
    <mergeCell ref="Z66:AT70"/>
    <mergeCell ref="Z71:AT75"/>
    <mergeCell ref="Z76:AT80"/>
    <mergeCell ref="Z81:AT85"/>
    <mergeCell ref="Z86:AT90"/>
    <mergeCell ref="CN14:CT15"/>
    <mergeCell ref="CM11:CU13"/>
    <mergeCell ref="Z41:AT45"/>
    <mergeCell ref="Z46:AT50"/>
    <mergeCell ref="Z51:AT55"/>
    <mergeCell ref="Z56:AT60"/>
    <mergeCell ref="AU46:BI50"/>
    <mergeCell ref="AU36:BI40"/>
    <mergeCell ref="BJ36:CL40"/>
    <mergeCell ref="CM36:CU38"/>
    <mergeCell ref="CM16:CU18"/>
    <mergeCell ref="CN19:CT20"/>
    <mergeCell ref="CV16:DU20"/>
    <mergeCell ref="DV16:EN20"/>
    <mergeCell ref="AU21:BI25"/>
    <mergeCell ref="BJ21:CL25"/>
    <mergeCell ref="CM21:CU23"/>
    <mergeCell ref="CV21:DU25"/>
    <mergeCell ref="DV21:EN25"/>
    <mergeCell ref="CN24:CT25"/>
    <mergeCell ref="BJ26:CL30"/>
    <mergeCell ref="CM26:CU28"/>
    <mergeCell ref="CV26:DU30"/>
    <mergeCell ref="DV26:EN30"/>
    <mergeCell ref="CN29:CT30"/>
    <mergeCell ref="AU31:BI35"/>
    <mergeCell ref="BJ31:CL35"/>
    <mergeCell ref="CM31:CU33"/>
    <mergeCell ref="CV31:DU35"/>
    <mergeCell ref="DV31:EN35"/>
    <mergeCell ref="CN34:CT35"/>
    <mergeCell ref="CV36:DU40"/>
    <mergeCell ref="DV36:EN40"/>
    <mergeCell ref="CN39:CT40"/>
    <mergeCell ref="AU41:BI45"/>
    <mergeCell ref="BJ41:CL45"/>
    <mergeCell ref="CM41:CU43"/>
    <mergeCell ref="CV41:DU45"/>
    <mergeCell ref="DV41:EN45"/>
    <mergeCell ref="CN44:CT45"/>
    <mergeCell ref="DV46:EN50"/>
    <mergeCell ref="CN49:CT50"/>
    <mergeCell ref="AU51:BI55"/>
    <mergeCell ref="BJ51:CL55"/>
    <mergeCell ref="CM51:CU53"/>
    <mergeCell ref="CV51:DU55"/>
    <mergeCell ref="DV51:EN55"/>
    <mergeCell ref="CN54:CT55"/>
    <mergeCell ref="BJ46:CL50"/>
    <mergeCell ref="CM46:CU48"/>
    <mergeCell ref="BJ61:CL65"/>
    <mergeCell ref="CM61:CU63"/>
    <mergeCell ref="CV61:DU65"/>
    <mergeCell ref="DV61:EN65"/>
    <mergeCell ref="CN64:CT65"/>
    <mergeCell ref="AU66:BI70"/>
    <mergeCell ref="BJ66:CL70"/>
    <mergeCell ref="CM66:CU68"/>
    <mergeCell ref="CV66:DU70"/>
    <mergeCell ref="DV66:EN70"/>
    <mergeCell ref="DV76:EN80"/>
    <mergeCell ref="CN79:CT80"/>
    <mergeCell ref="AU81:BI85"/>
    <mergeCell ref="BJ81:CL85"/>
    <mergeCell ref="CM81:CU83"/>
    <mergeCell ref="CV81:DU85"/>
    <mergeCell ref="DV81:EN85"/>
    <mergeCell ref="CN84:CT85"/>
    <mergeCell ref="AU76:BI80"/>
    <mergeCell ref="BJ76:CL80"/>
    <mergeCell ref="AU86:BI90"/>
    <mergeCell ref="BJ86:CL90"/>
    <mergeCell ref="CM86:CU88"/>
    <mergeCell ref="CV86:DU90"/>
    <mergeCell ref="DV86:EN90"/>
    <mergeCell ref="CN89:CT90"/>
    <mergeCell ref="AU91:BI95"/>
    <mergeCell ref="BJ91:CL95"/>
    <mergeCell ref="CM91:CU93"/>
    <mergeCell ref="CV91:DU95"/>
    <mergeCell ref="DV91:EN95"/>
    <mergeCell ref="CN94:CT95"/>
    <mergeCell ref="AU96:BI100"/>
    <mergeCell ref="BJ96:CL100"/>
    <mergeCell ref="CM96:CU98"/>
    <mergeCell ref="CV96:DU100"/>
    <mergeCell ref="DV96:EN100"/>
    <mergeCell ref="CN99:CT100"/>
    <mergeCell ref="AU101:BI105"/>
    <mergeCell ref="BJ101:CL105"/>
    <mergeCell ref="CM101:CU103"/>
    <mergeCell ref="CV101:DU105"/>
    <mergeCell ref="DV101:EN105"/>
    <mergeCell ref="CN104:CT105"/>
    <mergeCell ref="AU106:BI110"/>
    <mergeCell ref="BJ106:CL110"/>
    <mergeCell ref="CM106:CU108"/>
    <mergeCell ref="CV106:DU110"/>
    <mergeCell ref="DV106:EN110"/>
    <mergeCell ref="CN109:CT110"/>
    <mergeCell ref="AU111:BI115"/>
    <mergeCell ref="BJ111:CL115"/>
    <mergeCell ref="CM111:CU113"/>
    <mergeCell ref="CV111:DU115"/>
    <mergeCell ref="DV111:EN115"/>
    <mergeCell ref="CN114:CT115"/>
    <mergeCell ref="AU116:BI120"/>
    <mergeCell ref="BJ116:CL120"/>
    <mergeCell ref="CM116:CU118"/>
    <mergeCell ref="CV116:DU120"/>
    <mergeCell ref="DV116:EN120"/>
    <mergeCell ref="CN119:CT120"/>
    <mergeCell ref="CM126:CU128"/>
    <mergeCell ref="CV126:DU130"/>
    <mergeCell ref="DV126:EN130"/>
    <mergeCell ref="CN129:CT130"/>
    <mergeCell ref="AU121:BI125"/>
    <mergeCell ref="BJ121:CL125"/>
    <mergeCell ref="CM121:CU123"/>
    <mergeCell ref="CV121:DU125"/>
    <mergeCell ref="DV121:EN125"/>
    <mergeCell ref="CN124:CT125"/>
    <mergeCell ref="B131:Y135"/>
    <mergeCell ref="BJ131:CL135"/>
    <mergeCell ref="Z11:AT15"/>
    <mergeCell ref="Z16:AT20"/>
    <mergeCell ref="Z21:AT25"/>
    <mergeCell ref="Z26:AT30"/>
    <mergeCell ref="Z31:AT35"/>
    <mergeCell ref="Z36:AT40"/>
    <mergeCell ref="AU126:BI130"/>
    <mergeCell ref="BJ126:CL130"/>
    <mergeCell ref="DV131:EN135"/>
    <mergeCell ref="Z131:AJ132"/>
    <mergeCell ref="AK131:AT132"/>
    <mergeCell ref="Z133:AT135"/>
    <mergeCell ref="AU131:BI132"/>
    <mergeCell ref="CV131:CY135"/>
    <mergeCell ref="CZ131:DU135"/>
    <mergeCell ref="CM131:CU135"/>
    <mergeCell ref="AU133:BI135"/>
  </mergeCells>
  <dataValidations count="1">
    <dataValidation type="list" allowBlank="1" showInputMessage="1" showErrorMessage="1" sqref="BH1:BM3 BH4:BM6">
      <formula1>"平成,令和"</formula1>
    </dataValidation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6" r:id="rId1"/>
  <rowBreaks count="1" manualBreakCount="1">
    <brk id="140" max="1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Gifu</cp:lastModifiedBy>
  <dcterms:modified xsi:type="dcterms:W3CDTF">2019-07-12T06:10:53Z</dcterms:modified>
  <cp:category/>
  <cp:version/>
  <cp:contentType/>
  <cp:contentStatus/>
</cp:coreProperties>
</file>