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201804202\f\財政係（H市町村-10）\06_財政係その他\08_財政状況資料集\R1\14_HP貼付用（2回目）（読み取り専用）\"/>
    </mc:Choice>
  </mc:AlternateContent>
  <bookViews>
    <workbookView xWindow="930" yWindow="0" windowWidth="19560" windowHeight="9660" tabRatio="9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<sst xmlns="http://schemas.openxmlformats.org/spreadsheetml/2006/main" count="1139" uniqueCount="616">
  <si>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</si>
  <si>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</si>
  <si>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</si>
  <si>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</si>
  <si>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</si>
  <si>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</si>
  <si>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</si>
  <si>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</si>
  <si>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</si>
  <si>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</si>
  <si>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</si>
  <si>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</si>
  <si>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</si>
  <si>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</si>
  <si>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</si>
  <si>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</si>
  <si>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</si>
  <si>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</si>
  <si>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</si>
  <si>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</si>
  <si>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</si>
  <si>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</si>
  <si>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</si>
  <si>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</si>
  <si>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</si>
  <si>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</si>
  <si>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</si>
  <si>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</si>
  <si>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</si>
  <si>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</si>
  <si>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</si>
  <si>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</si>
  <si>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</si>
  <si>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</si>
  <si>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</si>
  <si>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</si>
  <si>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</si>
  <si>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</si>
  <si>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</si>
  <si>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</si>
  <si>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</si>
  <si>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</si>
  <si>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</si>
  <si>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</si>
  <si>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</si>
  <si>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</si>
  <si>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</si>
  <si>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</si>
  <si>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</si>
  <si>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</si>
  <si>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</si>
  <si>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</si>
  <si>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</si>
  <si>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</si>
  <si>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</si>
  <si>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</si>
  <si>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</si>
  <si>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</si>
  <si>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</si>
  <si>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</si>
  <si>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</si>
  <si>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</si>
  <si>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</si>
  <si>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</si>
  <si>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</si>
  <si>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</si>
  <si>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</si>
  <si>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</si>
  <si>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</si>
  <si>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</si>
  <si>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</si>
  <si>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</si>
  <si>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</si>
  <si>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</si>
  <si>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</si>
  <si>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</si>
  <si>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</si>
  <si>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</si>
  <si>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</si>
  <si>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</si>
  <si>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</si>
  <si>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</si>
  <si>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</si>
  <si>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</si>
  <si>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</si>
  <si>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</si>
  <si>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</si>
  <si>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</si>
  <si>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</si>
  <si>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</si>
  <si>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</si>
  <si>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</si>
  <si>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</si>
  <si>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</si>
  <si>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</si>
  <si>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</si>
  <si>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</si>
  <si>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</si>
  <si>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</si>
  <si>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</si>
  <si>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</si>
  <si>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</si>
  <si>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</si>
  <si>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</si>
  <si>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</si>
  <si>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</si>
  <si>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</si>
  <si>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</si>
  <si>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</si>
  <si>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</si>
  <si>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</si>
  <si>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</si>
  <si>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</si>
  <si>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</si>
  <si>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</si>
  <si>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</si>
  <si>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</si>
  <si>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</si>
  <si>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</si>
  <si>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</si>
  <si>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</si>
  <si>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</si>
  <si>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</si>
  <si>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</si>
  <si>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</si>
  <si>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</si>
  <si>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</si>
  <si>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</si>
  <si>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</si>
  <si>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</si>
  <si>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</si>
  <si>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</si>
  <si>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</si>
  <si>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</si>
  <si>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</si>
  <si>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</si>
  <si>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</si>
  <si>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</si>
  <si>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</si>
  <si>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</si>
  <si>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</si>
  <si>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</si>
  <si>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</si>
  <si>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</si>
  <si>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</si>
  <si>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</si>
  <si>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</si>
  <si>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</si>
  <si>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</si>
  <si>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</si>
  <si>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</si>
  <si>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</si>
  <si>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</si>
  <si>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</si>
  <si>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</si>
  <si>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</si>
  <si>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</si>
  <si>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</si>
  <si>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</si>
  <si>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</si>
  <si>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</si>
  <si>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</si>
  <si>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</si>
  <si>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</si>
  <si>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</si>
  <si>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</si>
  <si>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</si>
  <si>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</si>
  <si>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</si>
  <si>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</si>
  <si>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</si>
  <si>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</si>
  <si>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</si>
  <si>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</si>
  <si>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</si>
  <si>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</si>
  <si>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</si>
  <si>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</si>
  <si>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</si>
  <si>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</si>
  <si>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</si>
  <si>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</si>
  <si>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</si>
  <si>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</si>
  <si>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</si>
  <si>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</si>
  <si>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</si>
  <si>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</si>
  <si>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</si>
  <si>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</si>
  <si>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</si>
  <si>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</si>
  <si>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</si>
  <si>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</si>
  <si>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</si>
  <si>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</si>
  <si>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</si>
  <si>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</si>
  <si>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</si>
  <si>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</si>
  <si>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</si>
  <si>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</si>
  <si>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</si>
  <si>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</si>
  <si>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</si>
  <si>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</si>
  <si>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</si>
  <si>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</si>
  <si>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</si>
  <si>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</si>
  <si>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</si>
  <si>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</si>
  <si>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</si>
  <si>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</si>
  <si>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</si>
  <si>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</si>
  <si>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岐阜県富加町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</si>
  <si>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</si>
  <si>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</si>
  <si>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</si>
  <si>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</si>
  <si>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</si>
  <si>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</si>
  <si>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</si>
  <si>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</si>
  <si>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</si>
  <si>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</si>
  <si>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</si>
  <si>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</si>
  <si>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</si>
  <si>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</si>
  <si>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</si>
  <si>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</si>
  <si>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</si>
  <si>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</si>
  <si>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</si>
  <si>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</si>
  <si>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</si>
  <si>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</si>
  <si>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</si>
  <si>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</si>
  <si>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</si>
  <si>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</si>
  <si>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</si>
  <si>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</si>
  <si>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</si>
  <si>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</si>
  <si>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</si>
  <si>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</si>
  <si>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</si>
  <si>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</si>
  <si>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</si>
  <si>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</si>
  <si>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</si>
  <si>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</si>
  <si>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</si>
  <si>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</si>
  <si>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</si>
  <si>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</si>
  <si>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</si>
  <si>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</si>
  <si>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</si>
  <si>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</si>
  <si>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</si>
  <si>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</si>
  <si>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</si>
  <si>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</si>
  <si>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</si>
  <si>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</si>
  <si>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</si>
  <si>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</si>
  <si>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</si>
  <si>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</si>
  <si>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</si>
  <si>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</si>
  <si>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</si>
  <si>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</si>
  <si>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</si>
  <si>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</si>
  <si>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</si>
  <si>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</si>
  <si>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</si>
  <si>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</si>
  <si>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</si>
  <si>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</si>
  <si>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</si>
  <si>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</si>
  <si>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</si>
  <si>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</si>
  <si>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</si>
  <si>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</si>
  <si>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</si>
  <si>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</si>
  <si>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</si>
  <si>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</si>
  <si>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</si>
  <si>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</si>
  <si>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</si>
  <si>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</si>
  <si>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</si>
  <si>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</si>
  <si>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</si>
  <si>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</si>
  <si>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</si>
  <si>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</si>
  <si>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</si>
  <si>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</si>
  <si>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</si>
  <si>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</si>
  <si>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</si>
  <si>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</si>
  <si>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</si>
  <si>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</si>
  <si>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</si>
  <si>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</si>
  <si>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</si>
  <si>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</si>
  <si>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</si>
  <si>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</si>
  <si>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</si>
  <si>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</si>
  <si>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</si>
  <si>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</si>
  <si>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</si>
  <si>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</si>
  <si>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</si>
  <si>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</si>
  <si>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</si>
  <si>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</si>
  <si>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</si>
  <si>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</si>
  <si>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</si>
  <si>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</si>
  <si>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</si>
  <si>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</si>
  <si>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</si>
  <si>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</si>
  <si>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</si>
  <si>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</si>
  <si>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</si>
  <si>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</si>
  <si>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</si>
  <si>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</si>
  <si>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</si>
  <si>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</si>
  <si>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</si>
  <si>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</si>
  <si>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</si>
  <si>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</si>
  <si>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</si>
  <si>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</si>
  <si>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</si>
  <si>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</si>
  <si>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</si>
  <si>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</si>
  <si>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</si>
  <si>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</si>
  <si>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</si>
  <si>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</si>
  <si>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</si>
  <si>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</si>
  <si>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</si>
  <si>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</si>
  <si>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</si>
  <si>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</si>
  <si>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</si>
  <si>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岐阜県富加町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</si>
  <si>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</si>
  <si>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</si>
  <si>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</si>
  <si>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</si>
  <si>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</si>
  <si>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</si>
  <si>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</si>
  <si>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</si>
  <si>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</si>
  <si>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</si>
  <si>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</si>
  <si>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</si>
  <si>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</si>
  <si>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</si>
  <si>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</si>
  <si>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</si>
  <si>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</si>
  <si>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</si>
  <si>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</si>
  <si>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</si>
  <si>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</si>
  <si>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</si>
  <si>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</si>
  <si>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</si>
  <si>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</si>
  <si>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</si>
  <si>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</si>
  <si>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</si>
  <si>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</si>
  <si>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</si>
  <si>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</si>
  <si>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</si>
  <si>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</si>
  <si>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</si>
  <si>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</si>
  <si>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</si>
  <si>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</si>
  <si>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</si>
  <si>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</si>
  <si>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</si>
  <si>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</si>
  <si>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</si>
  <si>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</si>
  <si>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</si>
  <si>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</si>
  <si>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</si>
  <si>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</si>
  <si>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</si>
  <si>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</si>
  <si>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</si>
  <si>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</si>
  <si>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</si>
  <si>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</si>
  <si>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</si>
  <si>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</si>
  <si>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</si>
  <si>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</si>
  <si>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</si>
  <si>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</si>
  <si>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</si>
  <si>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</si>
  <si>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</si>
  <si>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</si>
  <si>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</si>
  <si>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</si>
  <si>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</si>
  <si>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</si>
  <si>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</si>
  <si>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</si>
  <si>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</si>
  <si>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</si>
  <si>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</si>
  <si>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</si>
  <si>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</si>
  <si>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</si>
  <si>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</si>
  <si>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</si>
  <si>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</si>
  <si>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</si>
  <si>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</si>
  <si>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</si>
  <si>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</si>
  <si>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</si>
  <si>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</si>
  <si>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</si>
  <si>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</si>
  <si>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</si>
  <si>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</si>
  <si>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</si>
  <si>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</si>
  <si>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</si>
  <si>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</si>
  <si>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</si>
  <si>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</si>
  <si>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</si>
  <si>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</si>
  <si>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</si>
  <si>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</si>
  <si>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</si>
  <si>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</si>
  <si>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</si>
  <si>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</si>
  <si>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</si>
  <si>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</si>
  <si>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</si>
  <si>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</si>
  <si>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</si>
  <si>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</si>
  <si>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</si>
  <si>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</si>
  <si>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</si>
  <si>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</si>
  <si>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</si>
  <si>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</si>
  <si>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</si>
  <si>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</si>
  <si>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</si>
  <si>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</si>
  <si>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</si>
  <si>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</si>
  <si>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</si>
  <si>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</si>
  <si>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</si>
  <si>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</si>
  <si>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</si>
  <si>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</si>
  <si>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</si>
  <si>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</si>
  <si>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</si>
  <si>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</si>
  <si>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</si>
  <si>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</si>
  <si>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</si>
  <si>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</si>
  <si>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</si>
  <si>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</si>
  <si>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</si>
  <si>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</si>
  <si>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</si>
  <si>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</si>
  <si>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</si>
  <si>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</si>
  <si>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</si>
  <si>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</si>
  <si>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</si>
  <si>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</si>
  <si>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</si>
  <si>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</si>
  <si>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</si>
  <si>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</si>
  <si>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</si>
  <si>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</si>
  <si>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</si>
  <si>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</si>
  <si>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</si>
  <si>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</si>
  <si>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</si>
  <si>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</si>
  <si>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</si>
  <si>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</si>
  <si>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</si>
  <si>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</si>
  <si>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</si>
  <si>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</si>
  <si>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</si>
  <si>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</si>
  <si>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</si>
  <si>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</si>
  <si>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</si>
  <si>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</si>
  <si>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</si>
  <si>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</si>
  <si>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</si>
  <si>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</si>
  <si>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</si>
  <si>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</si>
  <si>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</si>
  <si>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</si>
  <si>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</si>
  <si>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</si>
  <si>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</si>
  <si>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</si>
  <si>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</si>
  <si>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</si>
  <si>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</si>
  <si>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</si>
  <si>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</si>
  <si>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</si>
  <si>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3.42</t>
  </si>
  <si>
    <t>▲ 0.04</t>
  </si>
  <si>
    <t>▲ 5.16</t>
  </si>
  <si>
    <t>一般会計</t>
  </si>
  <si>
    <t>水道事業会計</t>
  </si>
  <si>
    <t>国民健康保険特別会計</t>
  </si>
  <si>
    <t>介護保険特別会計</t>
  </si>
  <si>
    <t>特定環境保全公共下水道事業特別会計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</si>
  <si>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</si>
  <si>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</si>
  <si>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</si>
  <si>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</si>
  <si>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</si>
  <si>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</si>
  <si>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</si>
  <si>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</si>
  <si>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</si>
  <si>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</si>
  <si>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</si>
  <si>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</si>
  <si>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長良川鉄道株式会社</t>
    <rPh sb="0" eb="5">
      <t>ナガラガワテツドウ</t>
    </rPh>
    <rPh sb="5" eb="9">
      <t>カブシキガイシャ</t>
    </rPh>
    <phoneticPr fontId="2"/>
  </si>
  <si>
    <t>可茂衛生施設利用組合</t>
  </si>
  <si>
    <t>岐阜県市町村会館組合</t>
  </si>
  <si>
    <t>岐阜県市町村職員退職手当組合</t>
  </si>
  <si>
    <t>美濃加茂市富加町中学校組合</t>
  </si>
  <si>
    <t>可茂消防事務組合</t>
  </si>
  <si>
    <t>中濃地域農業共済事務組合</t>
  </si>
  <si>
    <t>岐阜県後期高齢者医療広域連合(一般会計分）</t>
    <rPh sb="15" eb="17">
      <t>イッパン</t>
    </rPh>
    <rPh sb="17" eb="19">
      <t>カイケイ</t>
    </rPh>
    <rPh sb="19" eb="20">
      <t>ブン</t>
    </rPh>
    <phoneticPr fontId="2"/>
  </si>
  <si>
    <t>岐阜県後期高齢者医療広域連合(特別会計分）</t>
    <rPh sb="15" eb="17">
      <t>トクベツ</t>
    </rPh>
    <phoneticPr fontId="2"/>
  </si>
  <si>
    <t>可茂公設地方卸売市場組合</t>
  </si>
  <si>
    <t>基金から433百万円繰入</t>
    <rPh sb="0" eb="2">
      <t>キキン</t>
    </rPh>
    <rPh sb="7" eb="10">
      <t>ヒャクマンエン</t>
    </rPh>
    <rPh sb="10" eb="12">
      <t>クリイレ</t>
    </rPh>
    <phoneticPr fontId="2"/>
  </si>
  <si>
    <t>基金から100百万円繰入</t>
    <rPh sb="0" eb="2">
      <t>キキン</t>
    </rPh>
    <rPh sb="7" eb="10">
      <t>ヒャクマンエン</t>
    </rPh>
    <rPh sb="10" eb="12">
      <t>クリイレ</t>
    </rPh>
    <phoneticPr fontId="2"/>
  </si>
  <si>
    <t>-</t>
    <phoneticPr fontId="2"/>
  </si>
  <si>
    <t>-</t>
    <phoneticPr fontId="2"/>
  </si>
  <si>
    <t>-</t>
    <phoneticPr fontId="2"/>
  </si>
  <si>
    <t>-</t>
    <phoneticPr fontId="2"/>
  </si>
  <si>
    <t>-</t>
    <phoneticPr fontId="2"/>
  </si>
  <si>
    <t>基金から10百万円繰入</t>
    <rPh sb="0" eb="2">
      <t>キキン</t>
    </rPh>
    <rPh sb="6" eb="9">
      <t>ヒャクマンエン</t>
    </rPh>
    <rPh sb="9" eb="11">
      <t>クリイレ</t>
    </rPh>
    <phoneticPr fontId="2"/>
  </si>
  <si>
    <t>-</t>
    <phoneticPr fontId="2"/>
  </si>
  <si>
    <t>法適用企業</t>
    <rPh sb="0" eb="1">
      <t>ホウ</t>
    </rPh>
    <rPh sb="1" eb="3">
      <t>テキヨウ</t>
    </rPh>
    <rPh sb="3" eb="5">
      <t>キギョウ</t>
    </rPh>
    <phoneticPr fontId="2"/>
  </si>
  <si>
    <t>ふるさと納税基金</t>
    <rPh sb="4" eb="6">
      <t>ノウゼイ</t>
    </rPh>
    <rPh sb="6" eb="8">
      <t>キキン</t>
    </rPh>
    <phoneticPr fontId="2"/>
  </si>
  <si>
    <t>まち・ひと・しごと創生基金</t>
    <phoneticPr fontId="2"/>
  </si>
  <si>
    <t>地域福祉基金</t>
    <phoneticPr fontId="2"/>
  </si>
  <si>
    <t>高齢者福祉対策基金</t>
    <phoneticPr fontId="2"/>
  </si>
  <si>
    <t>生活環境整備基金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</si>
  <si>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</si>
  <si>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</si>
  <si>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</si>
  <si>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発生していないものの、平成29年度から30年度にかけて有形固定資産減価償却率が2.0ポイント増加している。今後も、富加町公共施設等総合計画に基づき、老朽化した施設の維持修繕・更新を検討する必要があるとともに、将来負担比率の急激な増加を防ぐために、計画的な更新を進める必要がある。</t>
    <rPh sb="1" eb="3">
      <t>ショウライ</t>
    </rPh>
    <rPh sb="3" eb="5">
      <t>フタン</t>
    </rPh>
    <rPh sb="5" eb="7">
      <t>ヒリツ</t>
    </rPh>
    <rPh sb="8" eb="10">
      <t>ハッセイ</t>
    </rPh>
    <rPh sb="19" eb="21">
      <t>ヘイセイ</t>
    </rPh>
    <rPh sb="23" eb="25">
      <t>ネンド</t>
    </rPh>
    <rPh sb="29" eb="31">
      <t>ネンド</t>
    </rPh>
    <rPh sb="35" eb="41">
      <t>ユウケイコテイシサン</t>
    </rPh>
    <rPh sb="41" eb="43">
      <t>ゲンカ</t>
    </rPh>
    <rPh sb="43" eb="45">
      <t>ショウキャク</t>
    </rPh>
    <rPh sb="45" eb="46">
      <t>リツ</t>
    </rPh>
    <rPh sb="54" eb="56">
      <t>ゾウカ</t>
    </rPh>
    <rPh sb="61" eb="63">
      <t>コンゴ</t>
    </rPh>
    <rPh sb="65" eb="68">
      <t>トミカチョウ</t>
    </rPh>
    <rPh sb="68" eb="70">
      <t>コウキョウ</t>
    </rPh>
    <rPh sb="70" eb="72">
      <t>シセツ</t>
    </rPh>
    <rPh sb="72" eb="73">
      <t>ナド</t>
    </rPh>
    <rPh sb="73" eb="75">
      <t>ソウゴウ</t>
    </rPh>
    <rPh sb="75" eb="77">
      <t>ケイカク</t>
    </rPh>
    <rPh sb="78" eb="79">
      <t>モト</t>
    </rPh>
    <rPh sb="82" eb="85">
      <t>ロウキュウカ</t>
    </rPh>
    <rPh sb="87" eb="89">
      <t>シセツ</t>
    </rPh>
    <rPh sb="90" eb="92">
      <t>イジ</t>
    </rPh>
    <rPh sb="92" eb="94">
      <t>シュウゼン</t>
    </rPh>
    <rPh sb="95" eb="97">
      <t>コウシン</t>
    </rPh>
    <rPh sb="98" eb="100">
      <t>ケントウ</t>
    </rPh>
    <rPh sb="102" eb="104">
      <t>ヒツヨウ</t>
    </rPh>
    <rPh sb="112" eb="114">
      <t>ショウライ</t>
    </rPh>
    <rPh sb="114" eb="116">
      <t>フタン</t>
    </rPh>
    <rPh sb="116" eb="118">
      <t>ヒリツ</t>
    </rPh>
    <rPh sb="119" eb="121">
      <t>キュウゲキ</t>
    </rPh>
    <rPh sb="122" eb="124">
      <t>ゾウカ</t>
    </rPh>
    <rPh sb="125" eb="126">
      <t>フセ</t>
    </rPh>
    <rPh sb="131" eb="134">
      <t>ケイカクテキ</t>
    </rPh>
    <rPh sb="135" eb="137">
      <t>コウシン</t>
    </rPh>
    <rPh sb="138" eb="139">
      <t>スス</t>
    </rPh>
    <rPh sb="141" eb="14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</si>
  <si>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</si>
  <si>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</si>
  <si>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</si>
  <si>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</si>
  <si>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</si>
  <si>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</si>
  <si>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</si>
  <si>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</si>
  <si>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実質公債費比率は9.9％であり、早期健全化基準の25％を下回っている。しかし、類似団体内平均より2.7ポイント上回っている。また、将来負担比率は平成23年度以降発生していない。
今後、普通建設事業の実施に伴い、地方債の新規発行も見込まれるが、新型コロナウイルス感染症の影響による税収減も見込まれるため、事業を精査し、可能な限り地方債の新規発行額を抑制したい。</t>
    <rPh sb="1" eb="3">
      <t>ジッシツ</t>
    </rPh>
    <rPh sb="3" eb="5">
      <t>コウサイ</t>
    </rPh>
    <rPh sb="115" eb="117">
      <t>ミコ</t>
    </rPh>
    <rPh sb="122" eb="124">
      <t>シンガタ</t>
    </rPh>
    <rPh sb="131" eb="134">
      <t>カンセンショウ</t>
    </rPh>
    <rPh sb="135" eb="137">
      <t>エイキョウ</t>
    </rPh>
    <rPh sb="144" eb="146">
      <t>ミコ</t>
    </rPh>
    <rPh sb="152" eb="154">
      <t>ジギョウ</t>
    </rPh>
    <rPh sb="155" eb="157">
      <t>セイサ</t>
    </rPh>
    <rPh sb="159" eb="161">
      <t>カノウ</t>
    </rPh>
    <rPh sb="162" eb="163">
      <t>カギ</t>
    </rPh>
    <rPh sb="164" eb="166">
      <t>チホウ</t>
    </rPh>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</si>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</sst>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9B25-41DE-8384-D60BCB1292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56113</c:v>
                </c:pt>
                <c:pt idx="1">
                  <c:v>84631</c:v>
                </c:pt>
                <c:pt idx="2">
                  <c:v>44500</c:v>
                </c:pt>
                <c:pt idx="3">
                  <c:v>42363</c:v>
                </c:pt>
                <c:pt idx="4">
                  <c:v>55533</c:v>
                </c:pt>
              </c:numCache>
            </c:numRef>
          </c:val>
          <c:smooth val="0"/>
          <c:extLst>
            <c:ext xmlns:c16="http://schemas.microsoft.com/office/drawing/2014/chart" uri="{C3380CC4-5D6E-409C-BE32-E72D297353CC}">
              <c16:uniqueId val="{00000001-9B25-41DE-8384-D60BCB129279}"/>
            </c:ext>
          </c:extLst>
        </c:ser>
        <c:dLbls>
          <c:showLegendKey val="0"/>
          <c:showVal val="0"/>
          <c:showCatName val="0"/>
          <c:showSerName val="0"/>
          <c:showPercent val="0"/>
          <c:showBubbleSize val="0"/>
        </c:dLbls>
        <c:marker val="1"/>
        <c:smooth val="0"/>
        <c:axId val="367400448"/>
        <c:axId val="367400832"/>
      </c:lineChart>
      <c:catAx>
        <c:axId val="367400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7400832"/>
        <c:crosses val="autoZero"/>
        <c:auto val="1"/>
        <c:lblAlgn val="ctr"/>
        <c:lblOffset val="100"/>
        <c:tickLblSkip val="1"/>
        <c:tickMarkSkip val="1"/>
        <c:noMultiLvlLbl val="0"/>
      </c:catAx>
      <c:valAx>
        <c:axId val="3674008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7400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9.39</c:v>
                </c:pt>
                <c:pt idx="1">
                  <c:v>8.86</c:v>
                </c:pt>
                <c:pt idx="2">
                  <c:v>11</c:v>
                </c:pt>
                <c:pt idx="3">
                  <c:v>13.14</c:v>
                </c:pt>
                <c:pt idx="4">
                  <c:v>7.61</c:v>
                </c:pt>
              </c:numCache>
            </c:numRef>
          </c:val>
          <c:extLst>
            <c:ext xmlns:c16="http://schemas.microsoft.com/office/drawing/2014/chart" uri="{C3380CC4-5D6E-409C-BE32-E72D297353CC}">
              <c16:uniqueId val="{00000000-82C3-4F9B-A223-0643851460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56.12</c:v>
                </c:pt>
                <c:pt idx="1">
                  <c:v>54.63</c:v>
                </c:pt>
                <c:pt idx="2">
                  <c:v>54.87</c:v>
                </c:pt>
                <c:pt idx="3">
                  <c:v>62.65</c:v>
                </c:pt>
                <c:pt idx="4">
                  <c:v>62.25</c:v>
                </c:pt>
              </c:numCache>
            </c:numRef>
          </c:val>
          <c:extLst>
            <c:ext xmlns:c16="http://schemas.microsoft.com/office/drawing/2014/chart" uri="{C3380CC4-5D6E-409C-BE32-E72D297353CC}">
              <c16:uniqueId val="{00000001-82C3-4F9B-A223-064385146015}"/>
            </c:ext>
          </c:extLst>
        </c:ser>
        <c:dLbls>
          <c:showLegendKey val="0"/>
          <c:showVal val="0"/>
          <c:showCatName val="0"/>
          <c:showSerName val="0"/>
          <c:showPercent val="0"/>
          <c:showBubbleSize val="0"/>
        </c:dLbls>
        <c:gapWidth val="250"/>
        <c:overlap val="100"/>
        <c:axId val="391397816"/>
        <c:axId val="391398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-3.42</c:v>
                </c:pt>
                <c:pt idx="1">
                  <c:v>-0.04</c:v>
                </c:pt>
                <c:pt idx="2">
                  <c:v>2.34</c:v>
                </c:pt>
                <c:pt idx="3">
                  <c:v>10.68</c:v>
                </c:pt>
                <c:pt idx="4">
                  <c:v>-5.16</c:v>
                </c:pt>
              </c:numCache>
            </c:numRef>
          </c:val>
          <c:smooth val="0"/>
          <c:extLst>
            <c:ext xmlns:c16="http://schemas.microsoft.com/office/drawing/2014/chart" uri="{C3380CC4-5D6E-409C-BE32-E72D297353CC}">
              <c16:uniqueId val="{00000002-82C3-4F9B-A223-064385146015}"/>
            </c:ext>
          </c:extLst>
        </c:ser>
        <c:dLbls>
          <c:showLegendKey val="0"/>
          <c:showVal val="0"/>
          <c:showCatName val="0"/>
          <c:showSerName val="0"/>
          <c:showPercent val="0"/>
          <c:showBubbleSize val="0"/>
        </c:dLbls>
        <c:marker val="1"/>
        <c:smooth val="0"/>
        <c:axId val="391397816"/>
        <c:axId val="391398208"/>
      </c:lineChart>
      <c:catAx>
        <c:axId val="39139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1398208"/>
        <c:crosses val="autoZero"/>
        <c:auto val="1"/>
        <c:lblAlgn val="ctr"/>
        <c:lblOffset val="100"/>
        <c:tickLblSkip val="1"/>
        <c:tickMarkSkip val="1"/>
        <c:noMultiLvlLbl val="0"/>
      </c:catAx>
      <c:valAx>
        <c:axId val="39139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397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25-4BE0-B9EE-52D29DF992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25-4BE0-B9EE-52D29DF992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25-4BE0-B9EE-52D29DF9923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0.03</c:v>
                </c:pt>
                <c:pt idx="4">
                  <c:v>#N/A</c:v>
                </c:pt>
                <c:pt idx="5">
                  <c:v>0.05</c:v>
                </c:pt>
                <c:pt idx="6">
                  <c:v>#N/A</c:v>
                </c:pt>
                <c:pt idx="7">
                  <c:v>0.05</c:v>
                </c:pt>
                <c:pt idx="8">
                  <c:v>#N/A</c:v>
                </c:pt>
                <c:pt idx="9">
                  <c:v>0.04</c:v>
                </c:pt>
              </c:numCache>
            </c:numRef>
          </c:val>
          <c:extLst>
            <c:ext xmlns:c16="http://schemas.microsoft.com/office/drawing/2014/chart" uri="{C3380CC4-5D6E-409C-BE32-E72D297353CC}">
              <c16:uniqueId val="{00000003-8925-4BE0-B9EE-52D29DF9923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4-8925-4BE0-B9EE-52D29DF99234}"/>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7.0000000000000007E-2</c:v>
                </c:pt>
                <c:pt idx="4">
                  <c:v>#N/A</c:v>
                </c:pt>
                <c:pt idx="5">
                  <c:v>0.2</c:v>
                </c:pt>
                <c:pt idx="6">
                  <c:v>#N/A</c:v>
                </c:pt>
                <c:pt idx="7">
                  <c:v>0.17</c:v>
                </c:pt>
                <c:pt idx="8">
                  <c:v>#N/A</c:v>
                </c:pt>
                <c:pt idx="9">
                  <c:v>0.28000000000000003</c:v>
                </c:pt>
              </c:numCache>
            </c:numRef>
          </c:val>
          <c:extLst>
            <c:ext xmlns:c16="http://schemas.microsoft.com/office/drawing/2014/chart" uri="{C3380CC4-5D6E-409C-BE32-E72D297353CC}">
              <c16:uniqueId val="{00000005-8925-4BE0-B9EE-52D29DF9923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1.37</c:v>
                </c:pt>
                <c:pt idx="2">
                  <c:v>#N/A</c:v>
                </c:pt>
                <c:pt idx="3">
                  <c:v>0.86</c:v>
                </c:pt>
                <c:pt idx="4">
                  <c:v>#N/A</c:v>
                </c:pt>
                <c:pt idx="5">
                  <c:v>1.32</c:v>
                </c:pt>
                <c:pt idx="6">
                  <c:v>#N/A</c:v>
                </c:pt>
                <c:pt idx="7">
                  <c:v>1.21</c:v>
                </c:pt>
                <c:pt idx="8">
                  <c:v>#N/A</c:v>
                </c:pt>
                <c:pt idx="9">
                  <c:v>0.72</c:v>
                </c:pt>
              </c:numCache>
            </c:numRef>
          </c:val>
          <c:extLst>
            <c:ext xmlns:c16="http://schemas.microsoft.com/office/drawing/2014/chart" uri="{C3380CC4-5D6E-409C-BE32-E72D297353CC}">
              <c16:uniqueId val="{00000006-8925-4BE0-B9EE-52D29DF9923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2.35</c:v>
                </c:pt>
                <c:pt idx="2">
                  <c:v>#N/A</c:v>
                </c:pt>
                <c:pt idx="3">
                  <c:v>1.03</c:v>
                </c:pt>
                <c:pt idx="4">
                  <c:v>#N/A</c:v>
                </c:pt>
                <c:pt idx="5">
                  <c:v>2.36</c:v>
                </c:pt>
                <c:pt idx="6">
                  <c:v>#N/A</c:v>
                </c:pt>
                <c:pt idx="7">
                  <c:v>1.05</c:v>
                </c:pt>
                <c:pt idx="8">
                  <c:v>#N/A</c:v>
                </c:pt>
                <c:pt idx="9">
                  <c:v>1.02</c:v>
                </c:pt>
              </c:numCache>
            </c:numRef>
          </c:val>
          <c:extLst>
            <c:ext xmlns:c16="http://schemas.microsoft.com/office/drawing/2014/chart" uri="{C3380CC4-5D6E-409C-BE32-E72D297353CC}">
              <c16:uniqueId val="{00000007-8925-4BE0-B9EE-52D29DF9923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9.98</c:v>
                </c:pt>
                <c:pt idx="2">
                  <c:v>#N/A</c:v>
                </c:pt>
                <c:pt idx="3">
                  <c:v>9.7200000000000006</c:v>
                </c:pt>
                <c:pt idx="4">
                  <c:v>#N/A</c:v>
                </c:pt>
                <c:pt idx="5">
                  <c:v>10.08</c:v>
                </c:pt>
                <c:pt idx="6">
                  <c:v>#N/A</c:v>
                </c:pt>
                <c:pt idx="7">
                  <c:v>8.25</c:v>
                </c:pt>
                <c:pt idx="8">
                  <c:v>#N/A</c:v>
                </c:pt>
                <c:pt idx="9">
                  <c:v>6.36</c:v>
                </c:pt>
              </c:numCache>
            </c:numRef>
          </c:val>
          <c:extLst>
            <c:ext xmlns:c16="http://schemas.microsoft.com/office/drawing/2014/chart" uri="{C3380CC4-5D6E-409C-BE32-E72D297353CC}">
              <c16:uniqueId val="{00000008-8925-4BE0-B9EE-52D29DF9923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9.39</c:v>
                </c:pt>
                <c:pt idx="2">
                  <c:v>#N/A</c:v>
                </c:pt>
                <c:pt idx="3">
                  <c:v>8.85</c:v>
                </c:pt>
                <c:pt idx="4">
                  <c:v>#N/A</c:v>
                </c:pt>
                <c:pt idx="5">
                  <c:v>11</c:v>
                </c:pt>
                <c:pt idx="6">
                  <c:v>#N/A</c:v>
                </c:pt>
                <c:pt idx="7">
                  <c:v>13.13</c:v>
                </c:pt>
                <c:pt idx="8">
                  <c:v>#N/A</c:v>
                </c:pt>
                <c:pt idx="9">
                  <c:v>7.61</c:v>
                </c:pt>
              </c:numCache>
            </c:numRef>
          </c:val>
          <c:extLst>
            <c:ext xmlns:c16="http://schemas.microsoft.com/office/drawing/2014/chart" uri="{C3380CC4-5D6E-409C-BE32-E72D297353CC}">
              <c16:uniqueId val="{00000009-8925-4BE0-B9EE-52D29DF99234}"/>
            </c:ext>
          </c:extLst>
        </c:ser>
        <c:dLbls>
          <c:showLegendKey val="0"/>
          <c:showVal val="0"/>
          <c:showCatName val="0"/>
          <c:showSerName val="0"/>
          <c:showPercent val="0"/>
          <c:showBubbleSize val="0"/>
        </c:dLbls>
        <c:gapWidth val="150"/>
        <c:overlap val="100"/>
        <c:axId val="391397424"/>
        <c:axId val="391398600"/>
      </c:barChart>
      <c:catAx>
        <c:axId val="39139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398600"/>
        <c:crosses val="autoZero"/>
        <c:auto val="1"/>
        <c:lblAlgn val="ctr"/>
        <c:lblOffset val="100"/>
        <c:tickLblSkip val="1"/>
        <c:tickMarkSkip val="1"/>
        <c:noMultiLvlLbl val="0"/>
      </c:catAx>
      <c:valAx>
        <c:axId val="391398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39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296</c:v>
                </c:pt>
                <c:pt idx="5">
                  <c:v>285</c:v>
                </c:pt>
                <c:pt idx="8">
                  <c:v>290</c:v>
                </c:pt>
                <c:pt idx="11">
                  <c:v>290</c:v>
                </c:pt>
                <c:pt idx="14">
                  <c:v>289</c:v>
                </c:pt>
              </c:numCache>
            </c:numRef>
          </c:val>
          <c:extLst>
            <c:ext xmlns:c16="http://schemas.microsoft.com/office/drawing/2014/chart" uri="{C3380CC4-5D6E-409C-BE32-E72D297353CC}">
              <c16:uniqueId val="{00000000-88F9-49AB-8BFD-E03810384F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F9-49AB-8BFD-E03810384F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88F9-49AB-8BFD-E03810384F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19</c:v>
                </c:pt>
                <c:pt idx="6">
                  <c:v>18</c:v>
                </c:pt>
                <c:pt idx="9">
                  <c:v>19</c:v>
                </c:pt>
                <c:pt idx="12">
                  <c:v>16</c:v>
                </c:pt>
              </c:numCache>
            </c:numRef>
          </c:val>
          <c:extLst>
            <c:ext xmlns:c16="http://schemas.microsoft.com/office/drawing/2014/chart" uri="{C3380CC4-5D6E-409C-BE32-E72D297353CC}">
              <c16:uniqueId val="{00000003-88F9-49AB-8BFD-E03810384F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168</c:v>
                </c:pt>
                <c:pt idx="3">
                  <c:v>164</c:v>
                </c:pt>
                <c:pt idx="6">
                  <c:v>166</c:v>
                </c:pt>
                <c:pt idx="9">
                  <c:v>167</c:v>
                </c:pt>
                <c:pt idx="12">
                  <c:v>166</c:v>
                </c:pt>
              </c:numCache>
            </c:numRef>
          </c:val>
          <c:extLst>
            <c:ext xmlns:c16="http://schemas.microsoft.com/office/drawing/2014/chart" uri="{C3380CC4-5D6E-409C-BE32-E72D297353CC}">
              <c16:uniqueId val="{00000004-88F9-49AB-8BFD-E03810384F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F9-49AB-8BFD-E03810384F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F9-49AB-8BFD-E03810384F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283</c:v>
                </c:pt>
                <c:pt idx="3">
                  <c:v>262</c:v>
                </c:pt>
                <c:pt idx="6">
                  <c:v>266</c:v>
                </c:pt>
                <c:pt idx="9">
                  <c:v>259</c:v>
                </c:pt>
                <c:pt idx="12">
                  <c:v>264</c:v>
                </c:pt>
              </c:numCache>
            </c:numRef>
          </c:val>
          <c:extLst>
            <c:ext xmlns:c16="http://schemas.microsoft.com/office/drawing/2014/chart" uri="{C3380CC4-5D6E-409C-BE32-E72D297353CC}">
              <c16:uniqueId val="{00000007-88F9-49AB-8BFD-E03810384F6F}"/>
            </c:ext>
          </c:extLst>
        </c:ser>
        <c:dLbls>
          <c:showLegendKey val="0"/>
          <c:showVal val="0"/>
          <c:showCatName val="0"/>
          <c:showSerName val="0"/>
          <c:showPercent val="0"/>
          <c:showBubbleSize val="0"/>
        </c:dLbls>
        <c:gapWidth val="100"/>
        <c:overlap val="100"/>
        <c:axId val="391398992"/>
        <c:axId val="391400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182</c:v>
                </c:pt>
                <c:pt idx="2">
                  <c:v>#N/A</c:v>
                </c:pt>
                <c:pt idx="3">
                  <c:v>#N/A</c:v>
                </c:pt>
                <c:pt idx="4">
                  <c:v>169</c:v>
                </c:pt>
                <c:pt idx="5">
                  <c:v>#N/A</c:v>
                </c:pt>
                <c:pt idx="6">
                  <c:v>#N/A</c:v>
                </c:pt>
                <c:pt idx="7">
                  <c:v>169</c:v>
                </c:pt>
                <c:pt idx="8">
                  <c:v>#N/A</c:v>
                </c:pt>
                <c:pt idx="9">
                  <c:v>#N/A</c:v>
                </c:pt>
                <c:pt idx="10">
                  <c:v>164</c:v>
                </c:pt>
                <c:pt idx="11">
                  <c:v>#N/A</c:v>
                </c:pt>
                <c:pt idx="12">
                  <c:v>#N/A</c:v>
                </c:pt>
                <c:pt idx="13">
                  <c:v>166</c:v>
                </c:pt>
                <c:pt idx="14">
                  <c:v>#N/A</c:v>
                </c:pt>
              </c:numCache>
            </c:numRef>
          </c:val>
          <c:smooth val="0"/>
          <c:extLst>
            <c:ext xmlns:c16="http://schemas.microsoft.com/office/drawing/2014/chart" uri="{C3380CC4-5D6E-409C-BE32-E72D297353CC}">
              <c16:uniqueId val="{00000008-88F9-49AB-8BFD-E03810384F6F}"/>
            </c:ext>
          </c:extLst>
        </c:ser>
        <c:dLbls>
          <c:showLegendKey val="0"/>
          <c:showVal val="0"/>
          <c:showCatName val="0"/>
          <c:showSerName val="0"/>
          <c:showPercent val="0"/>
          <c:showBubbleSize val="0"/>
        </c:dLbls>
        <c:marker val="1"/>
        <c:smooth val="0"/>
        <c:axId val="391398992"/>
        <c:axId val="391400952"/>
      </c:lineChart>
      <c:catAx>
        <c:axId val="39139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400952"/>
        <c:crosses val="autoZero"/>
        <c:auto val="1"/>
        <c:lblAlgn val="ctr"/>
        <c:lblOffset val="100"/>
        <c:tickLblSkip val="1"/>
        <c:tickMarkSkip val="1"/>
        <c:noMultiLvlLbl val="0"/>
      </c:catAx>
      <c:valAx>
        <c:axId val="391400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39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2847</c:v>
                </c:pt>
                <c:pt idx="5">
                  <c:v>2827</c:v>
                </c:pt>
                <c:pt idx="8">
                  <c:v>2723</c:v>
                </c:pt>
                <c:pt idx="11">
                  <c:v>2599</c:v>
                </c:pt>
                <c:pt idx="14">
                  <c:v>2524</c:v>
                </c:pt>
              </c:numCache>
            </c:numRef>
          </c:val>
          <c:extLst>
            <c:ext xmlns:c16="http://schemas.microsoft.com/office/drawing/2014/chart" uri="{C3380CC4-5D6E-409C-BE32-E72D297353CC}">
              <c16:uniqueId val="{00000000-5394-42E1-B812-6DF5FA2347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303</c:v>
                </c:pt>
                <c:pt idx="5">
                  <c:v>271</c:v>
                </c:pt>
                <c:pt idx="8">
                  <c:v>235</c:v>
                </c:pt>
                <c:pt idx="11">
                  <c:v>213</c:v>
                </c:pt>
                <c:pt idx="14">
                  <c:v>195</c:v>
                </c:pt>
              </c:numCache>
            </c:numRef>
          </c:val>
          <c:extLst>
            <c:ext xmlns:c16="http://schemas.microsoft.com/office/drawing/2014/chart" uri="{C3380CC4-5D6E-409C-BE32-E72D297353CC}">
              <c16:uniqueId val="{00000001-5394-42E1-B812-6DF5FA2347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1355</c:v>
                </c:pt>
                <c:pt idx="5">
                  <c:v>1237</c:v>
                </c:pt>
                <c:pt idx="8">
                  <c:v>1316</c:v>
                </c:pt>
                <c:pt idx="11">
                  <c:v>1534</c:v>
                </c:pt>
                <c:pt idx="14">
                  <c:v>2030</c:v>
                </c:pt>
              </c:numCache>
            </c:numRef>
          </c:val>
          <c:extLst>
            <c:ext xmlns:c16="http://schemas.microsoft.com/office/drawing/2014/chart" uri="{C3380CC4-5D6E-409C-BE32-E72D297353CC}">
              <c16:uniqueId val="{00000002-5394-42E1-B812-6DF5FA2347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94-42E1-B812-6DF5FA2347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94-42E1-B812-6DF5FA2347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94-42E1-B812-6DF5FA2347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65</c:v>
                </c:pt>
                <c:pt idx="3">
                  <c:v>0</c:v>
                </c:pt>
                <c:pt idx="6">
                  <c:v>50</c:v>
                </c:pt>
                <c:pt idx="9">
                  <c:v>82</c:v>
                </c:pt>
                <c:pt idx="12">
                  <c:v>0</c:v>
                </c:pt>
              </c:numCache>
            </c:numRef>
          </c:val>
          <c:extLst>
            <c:ext xmlns:c16="http://schemas.microsoft.com/office/drawing/2014/chart" uri="{C3380CC4-5D6E-409C-BE32-E72D297353CC}">
              <c16:uniqueId val="{00000006-5394-42E1-B812-6DF5FA2347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89</c:v>
                </c:pt>
                <c:pt idx="3">
                  <c:v>92</c:v>
                </c:pt>
                <c:pt idx="6">
                  <c:v>85</c:v>
                </c:pt>
                <c:pt idx="9">
                  <c:v>72</c:v>
                </c:pt>
                <c:pt idx="12">
                  <c:v>124</c:v>
                </c:pt>
              </c:numCache>
            </c:numRef>
          </c:val>
          <c:extLst>
            <c:ext xmlns:c16="http://schemas.microsoft.com/office/drawing/2014/chart" uri="{C3380CC4-5D6E-409C-BE32-E72D297353CC}">
              <c16:uniqueId val="{00000007-5394-42E1-B812-6DF5FA2347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1590</c:v>
                </c:pt>
                <c:pt idx="3">
                  <c:v>1491</c:v>
                </c:pt>
                <c:pt idx="6">
                  <c:v>1381</c:v>
                </c:pt>
                <c:pt idx="9">
                  <c:v>1250</c:v>
                </c:pt>
                <c:pt idx="12">
                  <c:v>1128</c:v>
                </c:pt>
              </c:numCache>
            </c:numRef>
          </c:val>
          <c:extLst>
            <c:ext xmlns:c16="http://schemas.microsoft.com/office/drawing/2014/chart" uri="{C3380CC4-5D6E-409C-BE32-E72D297353CC}">
              <c16:uniqueId val="{00000008-5394-42E1-B812-6DF5FA2347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c:v>
                </c:pt>
                <c:pt idx="3">
                  <c:v>26</c:v>
                </c:pt>
                <c:pt idx="6">
                  <c:v>18</c:v>
                </c:pt>
                <c:pt idx="9">
                  <c:v>9</c:v>
                </c:pt>
                <c:pt idx="12">
                  <c:v>0</c:v>
                </c:pt>
              </c:numCache>
            </c:numRef>
          </c:val>
          <c:extLst>
            <c:ext xmlns:c16="http://schemas.microsoft.com/office/drawing/2014/chart" uri="{C3380CC4-5D6E-409C-BE32-E72D297353CC}">
              <c16:uniqueId val="{00000009-5394-42E1-B812-6DF5FA2347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2526</c:v>
                </c:pt>
                <c:pt idx="3">
                  <c:v>2487</c:v>
                </c:pt>
                <c:pt idx="6">
                  <c:v>2370</c:v>
                </c:pt>
                <c:pt idx="9">
                  <c:v>2252</c:v>
                </c:pt>
                <c:pt idx="12">
                  <c:v>2171</c:v>
                </c:pt>
              </c:numCache>
            </c:numRef>
          </c:val>
          <c:extLst>
            <c:ext xmlns:c16="http://schemas.microsoft.com/office/drawing/2014/chart" uri="{C3380CC4-5D6E-409C-BE32-E72D297353CC}">
              <c16:uniqueId val="{0000000A-5394-42E1-B812-6DF5FA23474A}"/>
            </c:ext>
          </c:extLst>
        </c:ser>
        <c:dLbls>
          <c:showLegendKey val="0"/>
          <c:showVal val="0"/>
          <c:showCatName val="0"/>
          <c:showSerName val="0"/>
          <c:showPercent val="0"/>
          <c:showBubbleSize val="0"/>
        </c:dLbls>
        <c:gapWidth val="100"/>
        <c:overlap val="100"/>
        <c:axId val="389963032"/>
        <c:axId val="389962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394-42E1-B812-6DF5FA23474A}"/>
            </c:ext>
          </c:extLst>
        </c:ser>
        <c:dLbls>
          <c:showLegendKey val="0"/>
          <c:showVal val="0"/>
          <c:showCatName val="0"/>
          <c:showSerName val="0"/>
          <c:showPercent val="0"/>
          <c:showBubbleSize val="0"/>
        </c:dLbls>
        <c:marker val="1"/>
        <c:smooth val="0"/>
        <c:axId val="389963032"/>
        <c:axId val="389962640"/>
      </c:lineChart>
      <c:catAx>
        <c:axId val="389963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962640"/>
        <c:crosses val="autoZero"/>
        <c:auto val="1"/>
        <c:lblAlgn val="ctr"/>
        <c:lblOffset val="100"/>
        <c:tickLblSkip val="1"/>
        <c:tickMarkSkip val="1"/>
        <c:noMultiLvlLbl val="0"/>
      </c:catAx>
      <c:valAx>
        <c:axId val="38996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963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1052</c:v>
                </c:pt>
                <c:pt idx="1">
                  <c:v>1215</c:v>
                </c:pt>
                <c:pt idx="2">
                  <c:v>1220</c:v>
                </c:pt>
              </c:numCache>
            </c:numRef>
          </c:val>
          <c:extLst>
            <c:ext xmlns:c16="http://schemas.microsoft.com/office/drawing/2014/chart" uri="{C3380CC4-5D6E-409C-BE32-E72D297353CC}">
              <c16:uniqueId val="{00000000-6462-480A-9F2C-D1C5B449CF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66</c:v>
                </c:pt>
                <c:pt idx="1">
                  <c:v>66</c:v>
                </c:pt>
                <c:pt idx="2">
                  <c:v>66</c:v>
                </c:pt>
              </c:numCache>
            </c:numRef>
          </c:val>
          <c:extLst>
            <c:ext xmlns:c16="http://schemas.microsoft.com/office/drawing/2014/chart" uri="{C3380CC4-5D6E-409C-BE32-E72D297353CC}">
              <c16:uniqueId val="{00000001-6462-480A-9F2C-D1C5B449CF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198</c:v>
                </c:pt>
                <c:pt idx="1">
                  <c:v>220</c:v>
                </c:pt>
                <c:pt idx="2">
                  <c:v>686</c:v>
                </c:pt>
              </c:numCache>
            </c:numRef>
          </c:val>
          <c:extLst>
            <c:ext xmlns:c16="http://schemas.microsoft.com/office/drawing/2014/chart" uri="{C3380CC4-5D6E-409C-BE32-E72D297353CC}">
              <c16:uniqueId val="{00000002-6462-480A-9F2C-D1C5B449CF03}"/>
            </c:ext>
          </c:extLst>
        </c:ser>
        <c:dLbls>
          <c:showLegendKey val="0"/>
          <c:showVal val="0"/>
          <c:showCatName val="0"/>
          <c:showSerName val="0"/>
          <c:showPercent val="0"/>
          <c:showBubbleSize val="0"/>
        </c:dLbls>
        <c:gapWidth val="120"/>
        <c:overlap val="100"/>
        <c:axId val="389964600"/>
        <c:axId val="389961856"/>
      </c:barChart>
      <c:catAx>
        <c:axId val="389964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9961856"/>
        <c:crosses val="autoZero"/>
        <c:auto val="1"/>
        <c:lblAlgn val="ctr"/>
        <c:lblOffset val="100"/>
        <c:tickLblSkip val="1"/>
        <c:tickMarkSkip val="1"/>
        <c:noMultiLvlLbl val="0"/>
      </c:catAx>
      <c:valAx>
        <c:axId val="389961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9964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{6D296143-47D3-4EAB-8FEE-6C5ADEDB3252}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AF9-4E3E-A9FE-A97A594381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{E4694A98-6ED7-45DC-BC99-FBEEBBEB033B}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F9-4E3E-A9FE-A97A594381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{651258EA-B408-4D5F-BEF1-B27CA121E4DD}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F9-4E3E-A9FE-A97A594381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{EFE299B2-924B-4297-A473-76367645C09F}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F9-4E3E-A9FE-A97A594381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{5CCD0ADB-15FC-4E88-8727-A034644EAB6A}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F9-4E3E-A9FE-A97A594381C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{D00D88BA-93D4-4503-B0CC-1036AFB3EA5B}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AF9-4E3E-A9FE-A97A594381C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{59084DD8-B888-4D8C-B546-5926E3236EF5}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AF9-4E3E-A9FE-A97A594381C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{02768451-32E7-4672-8DC2-B47A054E9162}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AF9-4E3E-A9FE-A97A594381C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{0A05457F-E8EC-4FE0-84B6-62F894B776C4}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AF9-4E3E-A9FE-A97A594381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56.3</c:v>
                </c:pt>
                <c:pt idx="16">
                  <c:v>58.3</c:v>
                </c:pt>
                <c:pt idx="24">
                  <c:v>60.3</c:v>
                </c:pt>
                <c:pt idx="32">
                  <c:v>62.3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AF9-4E3E-A9FE-A97A594381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{2D713703-2FB8-443A-A74C-117D5CEBF5DC}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AF9-4E3E-A9FE-A97A594381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{B6461C5F-74BA-4BBF-954A-A0ACAC9908A8}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F9-4E3E-A9FE-A97A594381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{4DC4D499-B338-41E6-AADC-8876E3246B88}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F9-4E3E-A9FE-A97A594381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{C7D694E7-DC0E-49BD-B53B-0FCBB3A0A7EF}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F9-4E3E-A9FE-A97A594381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{4E0B8544-1E8C-4161-A2E5-F63A5248EC1A}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F9-4E3E-A9FE-A97A594381C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{62CE100F-04CA-4240-BC0C-FA3511993643}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AF9-4E3E-A9FE-A97A594381C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{34260EEA-87E4-4AB3-A72C-F22E6EAF6722}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AF9-4E3E-A9FE-A97A594381C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{ADA4DEBB-5F1C-4CE5-A278-06D311CED915}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AF9-4E3E-A9FE-A97A594381C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{89C66441-B02C-4807-AE87-F0CCA9EA63D1}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AF9-4E3E-A9FE-A97A594381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DAF9-4E3E-A9FE-A97A594381CD}"/>
            </c:ext>
          </c:extLst>
        </c:ser>
        <c:dLbls>
          <c:showLegendKey val="0"/>
          <c:showVal val="1"/>
          <c:showCatName val="0"/>
          <c:showSerName val="0"/>
          <c:showPercent val="0"/>
          <c:showBubbleSize val="0"/>
        </c:dLbls>
        <c:axId val="486210696"/>
        <c:axId val="486218928"/>
      </c:scatterChart>
      <c:valAx>
        <c:axId val="486210696"/>
        <c:scaling>
          <c:orientation val="minMax"/>
          <c:max val="61.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218928"/>
        <c:crosses val="autoZero"/>
        <c:crossBetween val="midCat"/>
      </c:valAx>
      <c:valAx>
        <c:axId val="486218928"/>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210696"/>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{70203018-6C4F-4099-B2F0-9D574904B2C3}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B40-490C-845F-4D97598B85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{46B51D51-3786-4141-ABDF-2B8D4B3C7AEA}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40-490C-845F-4D97598B85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{BA14EE32-719F-43C2-BE19-901D3CA50978}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40-490C-845F-4D97598B85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{A82288D2-DCC6-43E8-95B9-D528600CF1DD}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40-490C-845F-4D97598B85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{7D161DFE-0746-456A-9DD3-FCC97DFD9875}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40-490C-845F-4D97598B85D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{0894913D-1642-43F4-B221-FFA491604D5A}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B40-490C-845F-4D97598B85D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{DFA710D1-F7A3-4C11-B639-E41BC86822BE}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B40-490C-845F-4D97598B85D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{E7B69EBE-08E5-4FDC-8A49-DDA11D7169F9}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B40-490C-845F-4D97598B85D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{2C580804-8320-4C41-9710-E790C784E1ED}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B40-490C-845F-4D97598B85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11.2</c:v>
                </c:pt>
                <c:pt idx="16">
                  <c:v>10.6</c:v>
                </c:pt>
                <c:pt idx="24">
                  <c:v>10.1</c:v>
                </c:pt>
                <c:pt idx="32">
                  <c:v>9.9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40-490C-845F-4D97598B85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{47C59A1D-FD2C-4B33-86A6-D87CBD56EBDC}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B40-490C-845F-4D97598B85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{AE451A1A-6339-4BF4-92BE-17220E51E62A}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40-490C-845F-4D97598B85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{402B94B4-BF6B-4921-AEC0-23D5D5B5DB4E}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40-490C-845F-4D97598B85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{4ED6E391-46DB-4D20-A21C-962BA56247B8}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40-490C-845F-4D97598B85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{659508E5-98B2-4646-AD2A-9462369ED152}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40-490C-845F-4D97598B85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{869F6A38-1AB6-4284-9D1F-79D5B6C8119C}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B40-490C-845F-4D97598B85D4}"/>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{84C8D9BD-60FB-4C71-ABFD-0D3735328452}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B40-490C-845F-4D97598B85D4}"/>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{D6112F53-72CC-4EA6-951E-66DF6F89E0B0}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B40-490C-845F-4D97598B85D4}"/>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{58F41BDD-B0D0-4BB6-BBB2-F2ECEEF4EE61}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B40-490C-845F-4D97598B85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FB40-490C-845F-4D97598B85D4}"/>
            </c:ext>
          </c:extLst>
        </c:ser>
        <c:dLbls>
          <c:showLegendKey val="0"/>
          <c:showVal val="1"/>
          <c:showCatName val="0"/>
          <c:showSerName val="0"/>
          <c:showPercent val="0"/>
          <c:showBubbleSize val="0"/>
        </c:dLbls>
        <c:axId val="486219320"/>
        <c:axId val="486211480"/>
      </c:scatterChart>
      <c:valAx>
        <c:axId val="486219320"/>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211480"/>
        <c:crosses val="autoZero"/>
        <c:crossBetween val="midCat"/>
      </c:valAx>
      <c:valAx>
        <c:axId val="48621148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21932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今年度は緊急防災減災事業債等の借入を行ったため、</a:t>
          </a:r>
          <a:r>
            <a:rPr lang="ja-JP" altLang="ja-JP" sz="1100" b="0" i="0" baseline="0">
              <a:solidFill>
                <a:schemeClr val="dk1"/>
              </a:solidFill>
              <a:effectLst/>
              <a:latin typeface="+mn-lt"/>
              <a:ea typeface="+mn-ea"/>
              <a:cs typeface="+mn-cs"/>
            </a:rPr>
            <a:t>元利償還金は前年度と比較し</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今後、普通建設事業の実施に伴い地方債の新規発行額は増加する見込みだが、事業の精査により新規発行額を可能な限り少なくし、また普通交付税の基準財政需要額に算入される有利な地方債を活用し、上昇を最小限に抑え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将来負担比率の分子については、平成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将来負担額を充当可能財源が上回っている状況である。今後、普通建設事業等の実施に伴う地方債の新規発行や基金の取り崩しなどが見込まれるが、歳出の全体の見直しを進め、上昇を最小限に抑え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岐阜県富加町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en-US" sz="1100" b="0" i="0" baseline="0">
              <a:solidFill>
                <a:schemeClr val="dk1"/>
              </a:solidFill>
              <a:effectLst/>
              <a:latin typeface="+mn-lt"/>
              <a:ea typeface="+mn-ea"/>
              <a:cs typeface="+mn-cs"/>
            </a:rPr>
            <a:t>　ふるさと納税による寄附者の思いを実現するため「ふるさと納税基金」を設置し、</a:t>
          </a:r>
          <a:r>
            <a:rPr lang="en-US" altLang="ja-JP" sz="1100" b="0" i="0" baseline="0">
              <a:solidFill>
                <a:schemeClr val="dk1"/>
              </a:solidFill>
              <a:effectLst/>
              <a:latin typeface="+mn-lt"/>
              <a:ea typeface="+mn-ea"/>
              <a:cs typeface="+mn-cs"/>
            </a:rPr>
            <a:t>4.5</a:t>
          </a:r>
          <a:r>
            <a:rPr lang="ja-JP" altLang="en-US" sz="1100" b="0" i="0" baseline="0">
              <a:solidFill>
                <a:schemeClr val="dk1"/>
              </a:solidFill>
              <a:effectLst/>
              <a:latin typeface="+mn-lt"/>
              <a:ea typeface="+mn-ea"/>
              <a:cs typeface="+mn-cs"/>
            </a:rPr>
            <a:t>億円積み立てたことにより、全体では</a:t>
          </a:r>
          <a:r>
            <a:rPr lang="en-US" altLang="ja-JP" sz="1100" b="0" i="0" baseline="0">
              <a:solidFill>
                <a:schemeClr val="dk1"/>
              </a:solidFill>
              <a:effectLst/>
              <a:latin typeface="+mn-lt"/>
              <a:ea typeface="+mn-ea"/>
              <a:cs typeface="+mn-cs"/>
            </a:rPr>
            <a:t>4.7</a:t>
          </a:r>
          <a:r>
            <a:rPr lang="ja-JP" altLang="en-US" sz="1100" b="0" i="0" baseline="0">
              <a:solidFill>
                <a:schemeClr val="dk1"/>
              </a:solidFill>
              <a:effectLst/>
              <a:latin typeface="+mn-lt"/>
              <a:ea typeface="+mn-ea"/>
              <a:cs typeface="+mn-cs"/>
            </a:rPr>
            <a:t>億円の増となった</a:t>
          </a: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endParaRPr lang="en-US" altLang="ja-JP" sz="1100" b="0" i="0" baseline="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短期的には「ふるさと納税基金」や「まち・ひと・しごと創生基金」への積立てにより微増の予定だが、中長期的には減少傾向である。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en-US" sz="1100">
              <a:solidFill>
                <a:schemeClr val="dk1"/>
              </a:solidFill>
              <a:effectLst/>
              <a:latin typeface="+mn-lt"/>
              <a:ea typeface="+mn-ea"/>
              <a:cs typeface="+mn-cs"/>
            </a:rPr>
            <a:t>・ふるさと納税基金：ふるさと納税による寄附者の思いを実現するため。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・まち・ひと・しごと創生基金：人口減少対策の推進に必要な財源を確保するため</a:t>
          </a:r>
          <a:endParaRPr lang="ja-JP" altLang="ja-JP" sz="1400">
            <a:effectLst/>
          </a:endParaRPr>
        </a:p>
        <a:p>
          <a:r>
            <a:rPr kumimoji="1" lang="ja-JP" altLang="ja-JP" sz="1100">
              <a:solidFill>
                <a:schemeClr val="dk1"/>
              </a:solidFill>
              <a:effectLst/>
              <a:latin typeface="+mn-lt"/>
              <a:ea typeface="+mn-ea"/>
              <a:cs typeface="+mn-cs"/>
            </a:rPr>
            <a:t>・富加町地域福祉基金：地域福祉の推進に必要な財源を確保するため</a:t>
          </a:r>
          <a:endParaRPr lang="ja-JP" altLang="ja-JP" sz="1400">
            <a:effectLst/>
          </a:endParaRPr>
        </a:p>
        <a:p>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富加町高齢者福祉対策基金：高齢化社会にむけて、すこやかな老後のための福祉施設事業等の円滑な執行をはかるため</a:t>
          </a:r>
          <a:endParaRPr lang="ja-JP" altLang="ja-JP" sz="1400">
            <a:effectLst/>
          </a:endParaRPr>
        </a:p>
        <a:p>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富加町生活環境整備基金：生活環境を向上改善する下水道事業等の施設整備事業の円滑な執行をはかるため</a:t>
          </a:r>
          <a:endParaRPr lang="ja-JP" altLang="ja-JP" sz="1400">
            <a:effectLst/>
          </a:endParaRPr>
        </a:p>
        <a:p>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富加町ふるさと農村活性化対策基金：土地改良施設等の利活用に係る集落共同活動を支援し、農村の活性化を図るため</a:t>
          </a:r>
          <a:endParaRPr lang="ja-JP" altLang="ja-JP" sz="1400">
            <a:effectLst/>
          </a:endParaRPr>
        </a:p>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・ふるさと納税基金：ふるさと納税事業の拡大により寄附が増加し、</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億円積み立てたことによる増加</a:t>
          </a:r>
          <a:endParaRPr lang="ja-JP" altLang="ja-JP" sz="1400">
            <a:effectLst/>
          </a:endParaRPr>
        </a:p>
        <a:p>
          <a:r>
            <a:rPr kumimoji="1" lang="ja-JP" altLang="ja-JP" sz="1100">
              <a:solidFill>
                <a:schemeClr val="dk1"/>
              </a:solidFill>
              <a:effectLst/>
              <a:latin typeface="+mn-lt"/>
              <a:ea typeface="+mn-ea"/>
              <a:cs typeface="+mn-cs"/>
            </a:rPr>
            <a:t>・まち・ひと・しごと創生基金：町有地売却により</a:t>
          </a:r>
          <a:r>
            <a:rPr kumimoji="1" lang="en-US" altLang="ja-JP" sz="1100">
              <a:solidFill>
                <a:schemeClr val="dk1"/>
              </a:solidFill>
              <a:effectLst/>
              <a:latin typeface="+mn-lt"/>
              <a:ea typeface="+mn-ea"/>
              <a:cs typeface="+mn-cs"/>
            </a:rPr>
            <a:t>1,417</a:t>
          </a:r>
          <a:r>
            <a:rPr kumimoji="1" lang="ja-JP" altLang="ja-JP" sz="1100">
              <a:solidFill>
                <a:schemeClr val="dk1"/>
              </a:solidFill>
              <a:effectLst/>
              <a:latin typeface="+mn-lt"/>
              <a:ea typeface="+mn-ea"/>
              <a:cs typeface="+mn-cs"/>
            </a:rPr>
            <a:t>万円を積み立てたことによる増加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・ふるさと納税基金：ふるさと納税事業</a:t>
          </a:r>
          <a:r>
            <a:rPr kumimoji="1" lang="ja-JP" altLang="en-US" sz="1100">
              <a:solidFill>
                <a:schemeClr val="dk1"/>
              </a:solidFill>
              <a:effectLst/>
              <a:latin typeface="+mn-lt"/>
              <a:ea typeface="+mn-ea"/>
              <a:cs typeface="+mn-cs"/>
            </a:rPr>
            <a:t>による寄附金を積み立てる予定</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・まち・ひと・しごと創生基金：引き続き、町有地売却額を積み立てる予定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利子を</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百万円積み立てた分増加した。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特定目的基金</a:t>
          </a:r>
          <a:r>
            <a:rPr lang="ja-JP" altLang="en-US" sz="1100" b="0" i="0" baseline="0">
              <a:solidFill>
                <a:schemeClr val="dk1"/>
              </a:solidFill>
              <a:effectLst/>
              <a:latin typeface="+mn-lt"/>
              <a:ea typeface="+mn-ea"/>
              <a:cs typeface="+mn-cs"/>
            </a:rPr>
            <a:t>の取り崩し後は、中長期的には減少していく見込み。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利子を積み立てたのみで増減なし。</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今後も大きな増減は無い見通し。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5,714
5,588
16.82
4,003,455
3,839,232
149,145
1,959,061
2,171,261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有形固定資産減価償却率は類似団体内平均より</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ポイント、全国平均より</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ポイント高い</a:t>
          </a:r>
          <a:r>
            <a:rPr kumimoji="1" lang="en-US" altLang="ja-JP" sz="1100">
              <a:latin typeface="ＭＳ Ｐゴシック" panose="020B0600070205080204" pitchFamily="50" charset="-128"/>
              <a:ea typeface="ＭＳ Ｐゴシック" panose="020B0600070205080204" pitchFamily="50" charset="-128"/>
            </a:rPr>
            <a:t>62.3</a:t>
          </a:r>
          <a:r>
            <a:rPr kumimoji="1" lang="ja-JP" altLang="en-US" sz="1100">
              <a:latin typeface="ＭＳ Ｐゴシック" panose="020B0600070205080204" pitchFamily="50" charset="-128"/>
              <a:ea typeface="ＭＳ Ｐゴシック" panose="020B0600070205080204" pitchFamily="50" charset="-128"/>
            </a:rPr>
            <a:t>ポイントとなっている。今後も、富加町公共施設等総合管理計画に基づき、老朽化した施設の維持修繕・更新を適切に進めていく必要がある。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3" name="直線コネクタ 72"/>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4"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5" name="直線コネクタ 74"/>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6"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7" name="直線コネクタ 76"/>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8"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フローチャート: 判断 78"/>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80" name="フローチャート: 判断 79"/>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1" name="フローチャート: 判断 80"/>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2" name="フローチャート: 判断 81"/>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25294</xdr:rowOff>
    </xdr:from>
    <xdr:to>
      <xdr:col>23</xdr:col>
      <xdr:colOff>136525</xdr:colOff>
      <xdr:row>30</xdr:row>
      <xdr:rowOff>126894</xdr:rowOff>
    </xdr:to>
    <xdr:sp macro="" textlink="">
      <xdr:nvSpPr>
        <xdr:cNvPr id="88" name="楕円 87"/>
        <xdr:cNvSpPr/>
      </xdr:nvSpPr>
      <xdr:spPr>
        <a:xfrm>
          <a:off x="47117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48171</xdr:rowOff>
    </xdr:from>
    <xdr:ext cx="405111" cy="259045"/>
    <xdr:sp macro="" textlink="">
      <xdr:nvSpPr>
        <xdr:cNvPr id="89" name="有形固定資産減価償却率該当値テキスト"/>
        <xdr:cNvSpPr txBox="1"/>
      </xdr:nvSpPr>
      <xdr:spPr>
        <a:xfrm>
          <a:off x="4813300" y="579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61278</xdr:rowOff>
    </xdr:from>
    <xdr:to>
      <xdr:col>19</xdr:col>
      <xdr:colOff>187325</xdr:colOff>
      <xdr:row>30</xdr:row>
      <xdr:rowOff>162878</xdr:rowOff>
    </xdr:to>
    <xdr:sp macro="" textlink="">
      <xdr:nvSpPr>
        <xdr:cNvPr id="90" name="楕円 89"/>
        <xdr:cNvSpPr/>
      </xdr:nvSpPr>
      <xdr:spPr>
        <a:xfrm>
          <a:off x="40005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76094</xdr:rowOff>
    </xdr:from>
    <xdr:to>
      <xdr:col>23</xdr:col>
      <xdr:colOff>85725</xdr:colOff>
      <xdr:row>30</xdr:row>
      <xdr:rowOff>112078</xdr:rowOff>
    </xdr:to>
    <xdr:cxnSp macro="">
      <xdr:nvCxnSpPr>
        <xdr:cNvPr id="91" name="直線コネクタ 90"/>
        <xdr:cNvCxnSpPr/>
      </xdr:nvCxnSpPr>
      <xdr:spPr>
        <a:xfrm flipV="1">
          <a:off x="4051300" y="5991119"/>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97261</xdr:rowOff>
    </xdr:from>
    <xdr:to>
      <xdr:col>15</xdr:col>
      <xdr:colOff>187325</xdr:colOff>
      <xdr:row>31</xdr:row>
      <xdr:rowOff>27411</xdr:rowOff>
    </xdr:to>
    <xdr:sp macro="" textlink="">
      <xdr:nvSpPr>
        <xdr:cNvPr id="92" name="楕円 91"/>
        <xdr:cNvSpPr/>
      </xdr:nvSpPr>
      <xdr:spPr>
        <a:xfrm>
          <a:off x="32385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112078</xdr:rowOff>
    </xdr:from>
    <xdr:to>
      <xdr:col>19</xdr:col>
      <xdr:colOff>136525</xdr:colOff>
      <xdr:row>30</xdr:row>
      <xdr:rowOff>148061</xdr:rowOff>
    </xdr:to>
    <xdr:cxnSp macro="">
      <xdr:nvCxnSpPr>
        <xdr:cNvPr id="93" name="直線コネクタ 92"/>
        <xdr:cNvCxnSpPr/>
      </xdr:nvCxnSpPr>
      <xdr:spPr>
        <a:xfrm flipV="1">
          <a:off x="3289300" y="6027103"/>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133244</xdr:rowOff>
    </xdr:from>
    <xdr:to>
      <xdr:col>11</xdr:col>
      <xdr:colOff>187325</xdr:colOff>
      <xdr:row>31</xdr:row>
      <xdr:rowOff>63394</xdr:rowOff>
    </xdr:to>
    <xdr:sp macro="" textlink="">
      <xdr:nvSpPr>
        <xdr:cNvPr id="94" name="楕円 93"/>
        <xdr:cNvSpPr/>
      </xdr:nvSpPr>
      <xdr:spPr>
        <a:xfrm>
          <a:off x="24765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148061</xdr:rowOff>
    </xdr:from>
    <xdr:to>
      <xdr:col>15</xdr:col>
      <xdr:colOff>136525</xdr:colOff>
      <xdr:row>31</xdr:row>
      <xdr:rowOff>12594</xdr:rowOff>
    </xdr:to>
    <xdr:cxnSp macro="">
      <xdr:nvCxnSpPr>
        <xdr:cNvPr id="95" name="直線コネクタ 94"/>
        <xdr:cNvCxnSpPr/>
      </xdr:nvCxnSpPr>
      <xdr:spPr>
        <a:xfrm flipV="1">
          <a:off x="2527300" y="6063086"/>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6"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7"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98" name="n_3aveValue有形固定資産減価償却率"/>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7955</xdr:rowOff>
    </xdr:from>
    <xdr:ext cx="405111" cy="259045"/>
    <xdr:sp macro="" textlink="">
      <xdr:nvSpPr>
        <xdr:cNvPr id="99" name="n_1mainValue有形固定資産減価償却率"/>
        <xdr:cNvSpPr txBox="1"/>
      </xdr:nvSpPr>
      <xdr:spPr>
        <a:xfrm>
          <a:off x="3836044" y="575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100" name="n_2main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79921</xdr:rowOff>
    </xdr:from>
    <xdr:ext cx="405111" cy="259045"/>
    <xdr:sp macro="" textlink="">
      <xdr:nvSpPr>
        <xdr:cNvPr id="101" name="n_3mainValue有形固定資産減価償却率"/>
        <xdr:cNvSpPr txBox="1"/>
      </xdr:nvSpPr>
      <xdr:spPr>
        <a:xfrm>
          <a:off x="2324744" y="582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債務償還比率は類似団体内平均より</a:t>
          </a:r>
          <a:r>
            <a:rPr kumimoji="1" lang="en-US" altLang="ja-JP" sz="1100">
              <a:latin typeface="ＭＳ Ｐゴシック" panose="020B0600070205080204" pitchFamily="50" charset="-128"/>
              <a:ea typeface="ＭＳ Ｐゴシック" panose="020B0600070205080204" pitchFamily="50" charset="-128"/>
            </a:rPr>
            <a:t>271.3</a:t>
          </a:r>
          <a:r>
            <a:rPr kumimoji="1" lang="ja-JP" altLang="en-US" sz="11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30" name="直線コネクタ 129"/>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33"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4" name="直線コネクタ 133"/>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5"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6" name="フローチャート: 判断 135"/>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7" name="フローチャート: 判断 136"/>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42538</xdr:rowOff>
    </xdr:from>
    <xdr:to>
      <xdr:col>76</xdr:col>
      <xdr:colOff>73025</xdr:colOff>
      <xdr:row>33</xdr:row>
      <xdr:rowOff>144138</xdr:rowOff>
    </xdr:to>
    <xdr:sp macro="" textlink="">
      <xdr:nvSpPr>
        <xdr:cNvPr id="143" name="楕円 142"/>
        <xdr:cNvSpPr/>
      </xdr:nvSpPr>
      <xdr:spPr>
        <a:xfrm>
          <a:off x="14744700" y="64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20965</xdr:rowOff>
    </xdr:from>
    <xdr:ext cx="469744" cy="259045"/>
    <xdr:sp macro="" textlink="">
      <xdr:nvSpPr>
        <xdr:cNvPr id="144" name="債務償還比率該当値テキスト"/>
        <xdr:cNvSpPr txBox="1"/>
      </xdr:nvSpPr>
      <xdr:spPr>
        <a:xfrm>
          <a:off x="14846300" y="645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99201</xdr:rowOff>
    </xdr:from>
    <xdr:to>
      <xdr:col>72</xdr:col>
      <xdr:colOff>123825</xdr:colOff>
      <xdr:row>33</xdr:row>
      <xdr:rowOff>29351</xdr:rowOff>
    </xdr:to>
    <xdr:sp macro="" textlink="">
      <xdr:nvSpPr>
        <xdr:cNvPr id="145" name="楕円 144"/>
        <xdr:cNvSpPr/>
      </xdr:nvSpPr>
      <xdr:spPr>
        <a:xfrm>
          <a:off x="14033500" y="63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150001</xdr:rowOff>
    </xdr:from>
    <xdr:to>
      <xdr:col>76</xdr:col>
      <xdr:colOff>22225</xdr:colOff>
      <xdr:row>33</xdr:row>
      <xdr:rowOff>93338</xdr:rowOff>
    </xdr:to>
    <xdr:cxnSp macro="">
      <xdr:nvCxnSpPr>
        <xdr:cNvPr id="146" name="直線コネクタ 145"/>
        <xdr:cNvCxnSpPr/>
      </xdr:nvCxnSpPr>
      <xdr:spPr>
        <a:xfrm>
          <a:off x="14084300" y="6407926"/>
          <a:ext cx="711200" cy="1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7"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20478</xdr:rowOff>
    </xdr:from>
    <xdr:ext cx="469744" cy="259045"/>
    <xdr:sp macro="" textlink="">
      <xdr:nvSpPr>
        <xdr:cNvPr id="148" name="n_1mainValue債務償還比率"/>
        <xdr:cNvSpPr txBox="1"/>
      </xdr:nvSpPr>
      <xdr:spPr>
        <a:xfrm>
          <a:off x="13836727" y="64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5,714
5,588
16.82
4,003,455
3,839,232
149,145
1,959,061
2,171,261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71" name="楕円 70"/>
        <xdr:cNvSpPr/>
      </xdr:nvSpPr>
      <xdr:spPr>
        <a:xfrm>
          <a:off x="4584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6367</xdr:rowOff>
    </xdr:from>
    <xdr:ext cx="405111" cy="259045"/>
    <xdr:sp macro="" textlink="">
      <xdr:nvSpPr>
        <xdr:cNvPr id="72" name="【道路】&#10;有形固定資産減価償却率該当値テキスト"/>
        <xdr:cNvSpPr txBox="1"/>
      </xdr:nvSpPr>
      <xdr:spPr>
        <a:xfrm>
          <a:off x="4673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3" name="楕円 72"/>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34290</xdr:rowOff>
    </xdr:from>
    <xdr:to>
      <xdr:col>24</xdr:col>
      <xdr:colOff>63500</xdr:colOff>
      <xdr:row>37</xdr:row>
      <xdr:rowOff>72390</xdr:rowOff>
    </xdr:to>
    <xdr:cxnSp macro="">
      <xdr:nvCxnSpPr>
        <xdr:cNvPr id="74" name="直線コネクタ 73"/>
        <xdr:cNvCxnSpPr/>
      </xdr:nvCxnSpPr>
      <xdr:spPr>
        <a:xfrm flipV="1">
          <a:off x="3797300" y="6377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53975</xdr:rowOff>
    </xdr:from>
    <xdr:to>
      <xdr:col>15</xdr:col>
      <xdr:colOff>101600</xdr:colOff>
      <xdr:row>37</xdr:row>
      <xdr:rowOff>155575</xdr:rowOff>
    </xdr:to>
    <xdr:sp macro="" textlink="">
      <xdr:nvSpPr>
        <xdr:cNvPr id="75" name="楕円 74"/>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104775</xdr:rowOff>
    </xdr:to>
    <xdr:cxnSp macro="">
      <xdr:nvCxnSpPr>
        <xdr:cNvPr id="76" name="直線コネクタ 75"/>
        <xdr:cNvCxnSpPr/>
      </xdr:nvCxnSpPr>
      <xdr:spPr>
        <a:xfrm flipV="1">
          <a:off x="2908300" y="64160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92075</xdr:rowOff>
    </xdr:from>
    <xdr:to>
      <xdr:col>10</xdr:col>
      <xdr:colOff>165100</xdr:colOff>
      <xdr:row>38</xdr:row>
      <xdr:rowOff>22225</xdr:rowOff>
    </xdr:to>
    <xdr:sp macro="" textlink="">
      <xdr:nvSpPr>
        <xdr:cNvPr id="77" name="楕円 76"/>
        <xdr:cNvSpPr/>
      </xdr:nvSpPr>
      <xdr:spPr>
        <a:xfrm>
          <a:off x="196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104775</xdr:rowOff>
    </xdr:from>
    <xdr:to>
      <xdr:col>15</xdr:col>
      <xdr:colOff>50800</xdr:colOff>
      <xdr:row>37</xdr:row>
      <xdr:rowOff>142875</xdr:rowOff>
    </xdr:to>
    <xdr:cxnSp macro="">
      <xdr:nvCxnSpPr>
        <xdr:cNvPr id="78" name="直線コネクタ 77"/>
        <xdr:cNvCxnSpPr/>
      </xdr:nvCxnSpPr>
      <xdr:spPr>
        <a:xfrm flipV="1">
          <a:off x="2019300" y="6448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9"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80"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2"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3" name="n_2main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38752</xdr:rowOff>
    </xdr:from>
    <xdr:ext cx="405111" cy="259045"/>
    <xdr:sp macro="" textlink="">
      <xdr:nvSpPr>
        <xdr:cNvPr id="84" name="n_3mainValue【道路】&#10;有形固定資産減価償却率"/>
        <xdr:cNvSpPr txBox="1"/>
      </xdr:nvSpPr>
      <xdr:spPr>
        <a:xfrm>
          <a:off x="1816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154880</xdr:rowOff>
    </xdr:from>
    <xdr:to>
      <xdr:col>55</xdr:col>
      <xdr:colOff>50800</xdr:colOff>
      <xdr:row>42</xdr:row>
      <xdr:rowOff>85030</xdr:rowOff>
    </xdr:to>
    <xdr:sp macro="" textlink="">
      <xdr:nvSpPr>
        <xdr:cNvPr id="123" name="楕円 122"/>
        <xdr:cNvSpPr/>
      </xdr:nvSpPr>
      <xdr:spPr>
        <a:xfrm>
          <a:off x="10426700" y="71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4"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154890</xdr:rowOff>
    </xdr:from>
    <xdr:to>
      <xdr:col>50</xdr:col>
      <xdr:colOff>165100</xdr:colOff>
      <xdr:row>42</xdr:row>
      <xdr:rowOff>85040</xdr:rowOff>
    </xdr:to>
    <xdr:sp macro="" textlink="">
      <xdr:nvSpPr>
        <xdr:cNvPr id="125" name="楕円 124"/>
        <xdr:cNvSpPr/>
      </xdr:nvSpPr>
      <xdr:spPr>
        <a:xfrm>
          <a:off x="9588500" y="71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34230</xdr:rowOff>
    </xdr:from>
    <xdr:to>
      <xdr:col>55</xdr:col>
      <xdr:colOff>0</xdr:colOff>
      <xdr:row>42</xdr:row>
      <xdr:rowOff>34240</xdr:rowOff>
    </xdr:to>
    <xdr:cxnSp macro="">
      <xdr:nvCxnSpPr>
        <xdr:cNvPr id="126" name="直線コネクタ 125"/>
        <xdr:cNvCxnSpPr/>
      </xdr:nvCxnSpPr>
      <xdr:spPr>
        <a:xfrm flipV="1">
          <a:off x="9639300" y="7235130"/>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154875</xdr:rowOff>
    </xdr:from>
    <xdr:to>
      <xdr:col>46</xdr:col>
      <xdr:colOff>38100</xdr:colOff>
      <xdr:row>42</xdr:row>
      <xdr:rowOff>85025</xdr:rowOff>
    </xdr:to>
    <xdr:sp macro="" textlink="">
      <xdr:nvSpPr>
        <xdr:cNvPr id="127" name="楕円 126"/>
        <xdr:cNvSpPr/>
      </xdr:nvSpPr>
      <xdr:spPr>
        <a:xfrm>
          <a:off x="8699500" y="71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34225</xdr:rowOff>
    </xdr:from>
    <xdr:to>
      <xdr:col>50</xdr:col>
      <xdr:colOff>114300</xdr:colOff>
      <xdr:row>42</xdr:row>
      <xdr:rowOff>34240</xdr:rowOff>
    </xdr:to>
    <xdr:cxnSp macro="">
      <xdr:nvCxnSpPr>
        <xdr:cNvPr id="128" name="直線コネクタ 127"/>
        <xdr:cNvCxnSpPr/>
      </xdr:nvCxnSpPr>
      <xdr:spPr>
        <a:xfrm>
          <a:off x="8750300" y="723512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154884</xdr:rowOff>
    </xdr:from>
    <xdr:to>
      <xdr:col>41</xdr:col>
      <xdr:colOff>101600</xdr:colOff>
      <xdr:row>42</xdr:row>
      <xdr:rowOff>85034</xdr:rowOff>
    </xdr:to>
    <xdr:sp macro="" textlink="">
      <xdr:nvSpPr>
        <xdr:cNvPr id="129" name="楕円 128"/>
        <xdr:cNvSpPr/>
      </xdr:nvSpPr>
      <xdr:spPr>
        <a:xfrm>
          <a:off x="7810500" y="71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34225</xdr:rowOff>
    </xdr:from>
    <xdr:to>
      <xdr:col>45</xdr:col>
      <xdr:colOff>177800</xdr:colOff>
      <xdr:row>42</xdr:row>
      <xdr:rowOff>34234</xdr:rowOff>
    </xdr:to>
    <xdr:cxnSp macro="">
      <xdr:nvCxnSpPr>
        <xdr:cNvPr id="130" name="直線コネクタ 129"/>
        <xdr:cNvCxnSpPr/>
      </xdr:nvCxnSpPr>
      <xdr:spPr>
        <a:xfrm flipV="1">
          <a:off x="7861300" y="7235125"/>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76167</xdr:rowOff>
    </xdr:from>
    <xdr:ext cx="534377" cy="259045"/>
    <xdr:sp macro="" textlink="">
      <xdr:nvSpPr>
        <xdr:cNvPr id="134" name="n_1mainValue【道路】&#10;一人当たり延長"/>
        <xdr:cNvSpPr txBox="1"/>
      </xdr:nvSpPr>
      <xdr:spPr>
        <a:xfrm>
          <a:off x="9359411" y="727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76152</xdr:rowOff>
    </xdr:from>
    <xdr:ext cx="534377" cy="259045"/>
    <xdr:sp macro="" textlink="">
      <xdr:nvSpPr>
        <xdr:cNvPr id="135" name="n_2mainValue【道路】&#10;一人当たり延長"/>
        <xdr:cNvSpPr txBox="1"/>
      </xdr:nvSpPr>
      <xdr:spPr>
        <a:xfrm>
          <a:off x="8483111" y="727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76161</xdr:rowOff>
    </xdr:from>
    <xdr:ext cx="534377" cy="259045"/>
    <xdr:sp macro="" textlink="">
      <xdr:nvSpPr>
        <xdr:cNvPr id="136" name="n_3mainValue【道路】&#10;一人当たり延長"/>
        <xdr:cNvSpPr txBox="1"/>
      </xdr:nvSpPr>
      <xdr:spPr>
        <a:xfrm>
          <a:off x="7594111" y="72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11249</xdr:rowOff>
    </xdr:from>
    <xdr:to>
      <xdr:col>24</xdr:col>
      <xdr:colOff>114300</xdr:colOff>
      <xdr:row>59</xdr:row>
      <xdr:rowOff>112849</xdr:rowOff>
    </xdr:to>
    <xdr:sp macro="" textlink="">
      <xdr:nvSpPr>
        <xdr:cNvPr id="177" name="楕円 176"/>
        <xdr:cNvSpPr/>
      </xdr:nvSpPr>
      <xdr:spPr>
        <a:xfrm>
          <a:off x="4584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161126</xdr:rowOff>
    </xdr:from>
    <xdr:ext cx="405111" cy="259045"/>
    <xdr:sp macro="" textlink="">
      <xdr:nvSpPr>
        <xdr:cNvPr id="178" name="【橋りょう・トンネル】&#10;有形固定資産減価償却率該当値テキスト"/>
        <xdr:cNvSpPr txBox="1"/>
      </xdr:nvSpPr>
      <xdr:spPr>
        <a:xfrm>
          <a:off x="4673600" y="1010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39007</xdr:rowOff>
    </xdr:from>
    <xdr:to>
      <xdr:col>20</xdr:col>
      <xdr:colOff>38100</xdr:colOff>
      <xdr:row>59</xdr:row>
      <xdr:rowOff>140607</xdr:rowOff>
    </xdr:to>
    <xdr:sp macro="" textlink="">
      <xdr:nvSpPr>
        <xdr:cNvPr id="179" name="楕円 178"/>
        <xdr:cNvSpPr/>
      </xdr:nvSpPr>
      <xdr:spPr>
        <a:xfrm>
          <a:off x="3746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62049</xdr:rowOff>
    </xdr:from>
    <xdr:to>
      <xdr:col>24</xdr:col>
      <xdr:colOff>63500</xdr:colOff>
      <xdr:row>59</xdr:row>
      <xdr:rowOff>89807</xdr:rowOff>
    </xdr:to>
    <xdr:cxnSp macro="">
      <xdr:nvCxnSpPr>
        <xdr:cNvPr id="180" name="直線コネクタ 179"/>
        <xdr:cNvCxnSpPr/>
      </xdr:nvCxnSpPr>
      <xdr:spPr>
        <a:xfrm flipV="1">
          <a:off x="3797300" y="101775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65133</xdr:rowOff>
    </xdr:from>
    <xdr:to>
      <xdr:col>15</xdr:col>
      <xdr:colOff>101600</xdr:colOff>
      <xdr:row>59</xdr:row>
      <xdr:rowOff>166733</xdr:rowOff>
    </xdr:to>
    <xdr:sp macro="" textlink="">
      <xdr:nvSpPr>
        <xdr:cNvPr id="181" name="楕円 180"/>
        <xdr:cNvSpPr/>
      </xdr:nvSpPr>
      <xdr:spPr>
        <a:xfrm>
          <a:off x="2857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89807</xdr:rowOff>
    </xdr:from>
    <xdr:to>
      <xdr:col>19</xdr:col>
      <xdr:colOff>177800</xdr:colOff>
      <xdr:row>59</xdr:row>
      <xdr:rowOff>115933</xdr:rowOff>
    </xdr:to>
    <xdr:cxnSp macro="">
      <xdr:nvCxnSpPr>
        <xdr:cNvPr id="182" name="直線コネクタ 181"/>
        <xdr:cNvCxnSpPr/>
      </xdr:nvCxnSpPr>
      <xdr:spPr>
        <a:xfrm flipV="1">
          <a:off x="2908300" y="102053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92891</xdr:rowOff>
    </xdr:from>
    <xdr:to>
      <xdr:col>10</xdr:col>
      <xdr:colOff>165100</xdr:colOff>
      <xdr:row>60</xdr:row>
      <xdr:rowOff>23041</xdr:rowOff>
    </xdr:to>
    <xdr:sp macro="" textlink="">
      <xdr:nvSpPr>
        <xdr:cNvPr id="183" name="楕円 182"/>
        <xdr:cNvSpPr/>
      </xdr:nvSpPr>
      <xdr:spPr>
        <a:xfrm>
          <a:off x="1968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115933</xdr:rowOff>
    </xdr:from>
    <xdr:to>
      <xdr:col>15</xdr:col>
      <xdr:colOff>50800</xdr:colOff>
      <xdr:row>59</xdr:row>
      <xdr:rowOff>143691</xdr:rowOff>
    </xdr:to>
    <xdr:cxnSp macro="">
      <xdr:nvCxnSpPr>
        <xdr:cNvPr id="184" name="直線コネクタ 183"/>
        <xdr:cNvCxnSpPr/>
      </xdr:nvCxnSpPr>
      <xdr:spPr>
        <a:xfrm flipV="1">
          <a:off x="2019300" y="102314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131734</xdr:rowOff>
    </xdr:from>
    <xdr:ext cx="405111" cy="259045"/>
    <xdr:sp macro="" textlink="">
      <xdr:nvSpPr>
        <xdr:cNvPr id="188" name="n_1mainValue【橋りょう・トンネル】&#10;有形固定資産減価償却率"/>
        <xdr:cNvSpPr txBox="1"/>
      </xdr:nvSpPr>
      <xdr:spPr>
        <a:xfrm>
          <a:off x="35820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157860</xdr:rowOff>
    </xdr:from>
    <xdr:ext cx="405111" cy="259045"/>
    <xdr:sp macro="" textlink="">
      <xdr:nvSpPr>
        <xdr:cNvPr id="189" name="n_2mainValue【橋りょう・トンネル】&#10;有形固定資産減価償却率"/>
        <xdr:cNvSpPr txBox="1"/>
      </xdr:nvSpPr>
      <xdr:spPr>
        <a:xfrm>
          <a:off x="2705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14168</xdr:rowOff>
    </xdr:from>
    <xdr:ext cx="405111" cy="259045"/>
    <xdr:sp macro="" textlink="">
      <xdr:nvSpPr>
        <xdr:cNvPr id="190" name="n_3mainValue【橋りょう・トンネル】&#10;有形固定資産減価償却率"/>
        <xdr:cNvSpPr txBox="1"/>
      </xdr:nvSpPr>
      <xdr:spPr>
        <a:xfrm>
          <a:off x="1816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7"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34814</xdr:rowOff>
    </xdr:from>
    <xdr:to>
      <xdr:col>55</xdr:col>
      <xdr:colOff>50800</xdr:colOff>
      <xdr:row>63</xdr:row>
      <xdr:rowOff>136414</xdr:rowOff>
    </xdr:to>
    <xdr:sp macro="" textlink="">
      <xdr:nvSpPr>
        <xdr:cNvPr id="227" name="楕円 226"/>
        <xdr:cNvSpPr/>
      </xdr:nvSpPr>
      <xdr:spPr>
        <a:xfrm>
          <a:off x="10426700" y="108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121191</xdr:rowOff>
    </xdr:from>
    <xdr:ext cx="599010" cy="259045"/>
    <xdr:sp macro="" textlink="">
      <xdr:nvSpPr>
        <xdr:cNvPr id="228" name="【橋りょう・トンネル】&#10;一人当たり有形固定資産（償却資産）額該当値テキスト"/>
        <xdr:cNvSpPr txBox="1"/>
      </xdr:nvSpPr>
      <xdr:spPr>
        <a:xfrm>
          <a:off x="10515600" y="1075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35038</xdr:rowOff>
    </xdr:from>
    <xdr:to>
      <xdr:col>50</xdr:col>
      <xdr:colOff>165100</xdr:colOff>
      <xdr:row>63</xdr:row>
      <xdr:rowOff>136638</xdr:rowOff>
    </xdr:to>
    <xdr:sp macro="" textlink="">
      <xdr:nvSpPr>
        <xdr:cNvPr id="229" name="楕円 228"/>
        <xdr:cNvSpPr/>
      </xdr:nvSpPr>
      <xdr:spPr>
        <a:xfrm>
          <a:off x="9588500" y="10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85614</xdr:rowOff>
    </xdr:from>
    <xdr:to>
      <xdr:col>55</xdr:col>
      <xdr:colOff>0</xdr:colOff>
      <xdr:row>63</xdr:row>
      <xdr:rowOff>85838</xdr:rowOff>
    </xdr:to>
    <xdr:cxnSp macro="">
      <xdr:nvCxnSpPr>
        <xdr:cNvPr id="230" name="直線コネクタ 229"/>
        <xdr:cNvCxnSpPr/>
      </xdr:nvCxnSpPr>
      <xdr:spPr>
        <a:xfrm flipV="1">
          <a:off x="9639300" y="10886964"/>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34708</xdr:rowOff>
    </xdr:from>
    <xdr:to>
      <xdr:col>46</xdr:col>
      <xdr:colOff>38100</xdr:colOff>
      <xdr:row>63</xdr:row>
      <xdr:rowOff>136308</xdr:rowOff>
    </xdr:to>
    <xdr:sp macro="" textlink="">
      <xdr:nvSpPr>
        <xdr:cNvPr id="231" name="楕円 230"/>
        <xdr:cNvSpPr/>
      </xdr:nvSpPr>
      <xdr:spPr>
        <a:xfrm>
          <a:off x="8699500" y="108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85508</xdr:rowOff>
    </xdr:from>
    <xdr:to>
      <xdr:col>50</xdr:col>
      <xdr:colOff>114300</xdr:colOff>
      <xdr:row>63</xdr:row>
      <xdr:rowOff>85838</xdr:rowOff>
    </xdr:to>
    <xdr:cxnSp macro="">
      <xdr:nvCxnSpPr>
        <xdr:cNvPr id="232" name="直線コネクタ 231"/>
        <xdr:cNvCxnSpPr/>
      </xdr:nvCxnSpPr>
      <xdr:spPr>
        <a:xfrm>
          <a:off x="8750300" y="10886858"/>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34904</xdr:rowOff>
    </xdr:from>
    <xdr:to>
      <xdr:col>41</xdr:col>
      <xdr:colOff>101600</xdr:colOff>
      <xdr:row>63</xdr:row>
      <xdr:rowOff>136504</xdr:rowOff>
    </xdr:to>
    <xdr:sp macro="" textlink="">
      <xdr:nvSpPr>
        <xdr:cNvPr id="233" name="楕円 232"/>
        <xdr:cNvSpPr/>
      </xdr:nvSpPr>
      <xdr:spPr>
        <a:xfrm>
          <a:off x="7810500" y="1083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85508</xdr:rowOff>
    </xdr:from>
    <xdr:to>
      <xdr:col>45</xdr:col>
      <xdr:colOff>177800</xdr:colOff>
      <xdr:row>63</xdr:row>
      <xdr:rowOff>85704</xdr:rowOff>
    </xdr:to>
    <xdr:cxnSp macro="">
      <xdr:nvCxnSpPr>
        <xdr:cNvPr id="234" name="直線コネクタ 233"/>
        <xdr:cNvCxnSpPr/>
      </xdr:nvCxnSpPr>
      <xdr:spPr>
        <a:xfrm flipV="1">
          <a:off x="7861300" y="1088685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127765</xdr:rowOff>
    </xdr:from>
    <xdr:ext cx="599010" cy="259045"/>
    <xdr:sp macro="" textlink="">
      <xdr:nvSpPr>
        <xdr:cNvPr id="238" name="n_1mainValue【橋りょう・トンネル】&#10;一人当たり有形固定資産（償却資産）額"/>
        <xdr:cNvSpPr txBox="1"/>
      </xdr:nvSpPr>
      <xdr:spPr>
        <a:xfrm>
          <a:off x="9327095" y="109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127435</xdr:rowOff>
    </xdr:from>
    <xdr:ext cx="599010" cy="259045"/>
    <xdr:sp macro="" textlink="">
      <xdr:nvSpPr>
        <xdr:cNvPr id="239" name="n_2mainValue【橋りょう・トンネル】&#10;一人当たり有形固定資産（償却資産）額"/>
        <xdr:cNvSpPr txBox="1"/>
      </xdr:nvSpPr>
      <xdr:spPr>
        <a:xfrm>
          <a:off x="8450795" y="1092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127631</xdr:rowOff>
    </xdr:from>
    <xdr:ext cx="599010" cy="259045"/>
    <xdr:sp macro="" textlink="">
      <xdr:nvSpPr>
        <xdr:cNvPr id="240" name="n_3mainValue【橋りょう・トンネル】&#10;一人当たり有形固定資産（償却資産）額"/>
        <xdr:cNvSpPr txBox="1"/>
      </xdr:nvSpPr>
      <xdr:spPr>
        <a:xfrm>
          <a:off x="7561795" y="109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81" name="楕円 280"/>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82" name="【公営住宅】&#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57513</xdr:rowOff>
    </xdr:from>
    <xdr:to>
      <xdr:col>20</xdr:col>
      <xdr:colOff>38100</xdr:colOff>
      <xdr:row>83</xdr:row>
      <xdr:rowOff>159113</xdr:rowOff>
    </xdr:to>
    <xdr:sp macro="" textlink="">
      <xdr:nvSpPr>
        <xdr:cNvPr id="283" name="楕円 282"/>
        <xdr:cNvSpPr/>
      </xdr:nvSpPr>
      <xdr:spPr>
        <a:xfrm>
          <a:off x="3746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108313</xdr:rowOff>
    </xdr:to>
    <xdr:cxnSp macro="">
      <xdr:nvCxnSpPr>
        <xdr:cNvPr id="284" name="直線コネクタ 283"/>
        <xdr:cNvCxnSpPr/>
      </xdr:nvCxnSpPr>
      <xdr:spPr>
        <a:xfrm flipV="1">
          <a:off x="3797300" y="143027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95069</xdr:rowOff>
    </xdr:from>
    <xdr:to>
      <xdr:col>15</xdr:col>
      <xdr:colOff>101600</xdr:colOff>
      <xdr:row>84</xdr:row>
      <xdr:rowOff>25219</xdr:rowOff>
    </xdr:to>
    <xdr:sp macro="" textlink="">
      <xdr:nvSpPr>
        <xdr:cNvPr id="285" name="楕円 284"/>
        <xdr:cNvSpPr/>
      </xdr:nvSpPr>
      <xdr:spPr>
        <a:xfrm>
          <a:off x="2857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108313</xdr:rowOff>
    </xdr:from>
    <xdr:to>
      <xdr:col>19</xdr:col>
      <xdr:colOff>177800</xdr:colOff>
      <xdr:row>83</xdr:row>
      <xdr:rowOff>145869</xdr:rowOff>
    </xdr:to>
    <xdr:cxnSp macro="">
      <xdr:nvCxnSpPr>
        <xdr:cNvPr id="286" name="直線コネクタ 285"/>
        <xdr:cNvCxnSpPr/>
      </xdr:nvCxnSpPr>
      <xdr:spPr>
        <a:xfrm flipV="1">
          <a:off x="2908300" y="143386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132624</xdr:rowOff>
    </xdr:from>
    <xdr:to>
      <xdr:col>10</xdr:col>
      <xdr:colOff>165100</xdr:colOff>
      <xdr:row>84</xdr:row>
      <xdr:rowOff>62774</xdr:rowOff>
    </xdr:to>
    <xdr:sp macro="" textlink="">
      <xdr:nvSpPr>
        <xdr:cNvPr id="287" name="楕円 286"/>
        <xdr:cNvSpPr/>
      </xdr:nvSpPr>
      <xdr:spPr>
        <a:xfrm>
          <a:off x="1968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145869</xdr:rowOff>
    </xdr:from>
    <xdr:to>
      <xdr:col>15</xdr:col>
      <xdr:colOff>50800</xdr:colOff>
      <xdr:row>84</xdr:row>
      <xdr:rowOff>11974</xdr:rowOff>
    </xdr:to>
    <xdr:cxnSp macro="">
      <xdr:nvCxnSpPr>
        <xdr:cNvPr id="288" name="直線コネクタ 287"/>
        <xdr:cNvCxnSpPr/>
      </xdr:nvCxnSpPr>
      <xdr:spPr>
        <a:xfrm flipV="1">
          <a:off x="2019300" y="143762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91"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150240</xdr:rowOff>
    </xdr:from>
    <xdr:ext cx="405111" cy="259045"/>
    <xdr:sp macro="" textlink="">
      <xdr:nvSpPr>
        <xdr:cNvPr id="292" name="n_1mainValue【公営住宅】&#10;有形固定資産減価償却率"/>
        <xdr:cNvSpPr txBox="1"/>
      </xdr:nvSpPr>
      <xdr:spPr>
        <a:xfrm>
          <a:off x="3582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16346</xdr:rowOff>
    </xdr:from>
    <xdr:ext cx="405111" cy="259045"/>
    <xdr:sp macro="" textlink="">
      <xdr:nvSpPr>
        <xdr:cNvPr id="293" name="n_2mainValue【公営住宅】&#10;有形固定資産減価償却率"/>
        <xdr:cNvSpPr txBox="1"/>
      </xdr:nvSpPr>
      <xdr:spPr>
        <a:xfrm>
          <a:off x="2705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53901</xdr:rowOff>
    </xdr:from>
    <xdr:ext cx="405111" cy="259045"/>
    <xdr:sp macro="" textlink="">
      <xdr:nvSpPr>
        <xdr:cNvPr id="294" name="n_3mainValue【公営住宅】&#10;有形固定資産減価償却率"/>
        <xdr:cNvSpPr txBox="1"/>
      </xdr:nvSpPr>
      <xdr:spPr>
        <a:xfrm>
          <a:off x="1816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21"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103657</xdr:rowOff>
    </xdr:from>
    <xdr:to>
      <xdr:col>55</xdr:col>
      <xdr:colOff>50800</xdr:colOff>
      <xdr:row>84</xdr:row>
      <xdr:rowOff>33807</xdr:rowOff>
    </xdr:to>
    <xdr:sp macro="" textlink="">
      <xdr:nvSpPr>
        <xdr:cNvPr id="331" name="楕円 330"/>
        <xdr:cNvSpPr/>
      </xdr:nvSpPr>
      <xdr:spPr>
        <a:xfrm>
          <a:off x="10426700" y="1433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126534</xdr:rowOff>
    </xdr:from>
    <xdr:ext cx="469744" cy="259045"/>
    <xdr:sp macro="" textlink="">
      <xdr:nvSpPr>
        <xdr:cNvPr id="332" name="【公営住宅】&#10;一人当たり面積該当値テキスト"/>
        <xdr:cNvSpPr txBox="1"/>
      </xdr:nvSpPr>
      <xdr:spPr>
        <a:xfrm>
          <a:off x="10515600" y="141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104800</xdr:rowOff>
    </xdr:from>
    <xdr:to>
      <xdr:col>50</xdr:col>
      <xdr:colOff>165100</xdr:colOff>
      <xdr:row>84</xdr:row>
      <xdr:rowOff>34950</xdr:rowOff>
    </xdr:to>
    <xdr:sp macro="" textlink="">
      <xdr:nvSpPr>
        <xdr:cNvPr id="333" name="楕円 332"/>
        <xdr:cNvSpPr/>
      </xdr:nvSpPr>
      <xdr:spPr>
        <a:xfrm>
          <a:off x="9588500" y="14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154457</xdr:rowOff>
    </xdr:from>
    <xdr:to>
      <xdr:col>55</xdr:col>
      <xdr:colOff>0</xdr:colOff>
      <xdr:row>83</xdr:row>
      <xdr:rowOff>155600</xdr:rowOff>
    </xdr:to>
    <xdr:cxnSp macro="">
      <xdr:nvCxnSpPr>
        <xdr:cNvPr id="334" name="直線コネクタ 333"/>
        <xdr:cNvCxnSpPr/>
      </xdr:nvCxnSpPr>
      <xdr:spPr>
        <a:xfrm flipV="1">
          <a:off x="9639300" y="1438480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103200</xdr:rowOff>
    </xdr:from>
    <xdr:to>
      <xdr:col>46</xdr:col>
      <xdr:colOff>38100</xdr:colOff>
      <xdr:row>84</xdr:row>
      <xdr:rowOff>33350</xdr:rowOff>
    </xdr:to>
    <xdr:sp macro="" textlink="">
      <xdr:nvSpPr>
        <xdr:cNvPr id="335" name="楕円 334"/>
        <xdr:cNvSpPr/>
      </xdr:nvSpPr>
      <xdr:spPr>
        <a:xfrm>
          <a:off x="8699500" y="143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154000</xdr:rowOff>
    </xdr:from>
    <xdr:to>
      <xdr:col>50</xdr:col>
      <xdr:colOff>114300</xdr:colOff>
      <xdr:row>83</xdr:row>
      <xdr:rowOff>155600</xdr:rowOff>
    </xdr:to>
    <xdr:cxnSp macro="">
      <xdr:nvCxnSpPr>
        <xdr:cNvPr id="336" name="直線コネクタ 335"/>
        <xdr:cNvCxnSpPr/>
      </xdr:nvCxnSpPr>
      <xdr:spPr>
        <a:xfrm>
          <a:off x="8750300" y="1438435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104115</xdr:rowOff>
    </xdr:from>
    <xdr:to>
      <xdr:col>41</xdr:col>
      <xdr:colOff>101600</xdr:colOff>
      <xdr:row>84</xdr:row>
      <xdr:rowOff>34265</xdr:rowOff>
    </xdr:to>
    <xdr:sp macro="" textlink="">
      <xdr:nvSpPr>
        <xdr:cNvPr id="337" name="楕円 336"/>
        <xdr:cNvSpPr/>
      </xdr:nvSpPr>
      <xdr:spPr>
        <a:xfrm>
          <a:off x="7810500" y="143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154000</xdr:rowOff>
    </xdr:from>
    <xdr:to>
      <xdr:col>45</xdr:col>
      <xdr:colOff>177800</xdr:colOff>
      <xdr:row>83</xdr:row>
      <xdr:rowOff>154915</xdr:rowOff>
    </xdr:to>
    <xdr:cxnSp macro="">
      <xdr:nvCxnSpPr>
        <xdr:cNvPr id="338" name="直線コネクタ 337"/>
        <xdr:cNvCxnSpPr/>
      </xdr:nvCxnSpPr>
      <xdr:spPr>
        <a:xfrm flipV="1">
          <a:off x="7861300" y="1438435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39" name="n_1aveValue【公営住宅】&#10;一人当たり面積"/>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40" name="n_2aveValue【公営住宅】&#10;一人当たり面積"/>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109745</xdr:rowOff>
    </xdr:from>
    <xdr:ext cx="469744" cy="259045"/>
    <xdr:sp macro="" textlink="">
      <xdr:nvSpPr>
        <xdr:cNvPr id="341" name="n_3aveValue【公営住宅】&#10;一人当たり面積"/>
        <xdr:cNvSpPr txBox="1"/>
      </xdr:nvSpPr>
      <xdr:spPr>
        <a:xfrm>
          <a:off x="7626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51477</xdr:rowOff>
    </xdr:from>
    <xdr:ext cx="469744" cy="259045"/>
    <xdr:sp macro="" textlink="">
      <xdr:nvSpPr>
        <xdr:cNvPr id="342" name="n_1mainValue【公営住宅】&#10;一人当たり面積"/>
        <xdr:cNvSpPr txBox="1"/>
      </xdr:nvSpPr>
      <xdr:spPr>
        <a:xfrm>
          <a:off x="9391727" y="141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49877</xdr:rowOff>
    </xdr:from>
    <xdr:ext cx="469744" cy="259045"/>
    <xdr:sp macro="" textlink="">
      <xdr:nvSpPr>
        <xdr:cNvPr id="343" name="n_2mainValue【公営住宅】&#10;一人当たり面積"/>
        <xdr:cNvSpPr txBox="1"/>
      </xdr:nvSpPr>
      <xdr:spPr>
        <a:xfrm>
          <a:off x="8515427" y="141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50792</xdr:rowOff>
    </xdr:from>
    <xdr:ext cx="469744" cy="259045"/>
    <xdr:sp macro="" textlink="">
      <xdr:nvSpPr>
        <xdr:cNvPr id="344" name="n_3mainValue【公営住宅】&#10;一人当たり面積"/>
        <xdr:cNvSpPr txBox="1"/>
      </xdr:nvSpPr>
      <xdr:spPr>
        <a:xfrm>
          <a:off x="7626427" y="1410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91" name="【認定こども園・幼稚園・保育所】&#10;有形固定資産減価償却率平均値テキスト"/>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01" name="楕円 400"/>
        <xdr:cNvSpPr/>
      </xdr:nvSpPr>
      <xdr:spPr>
        <a:xfrm>
          <a:off x="16268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142620</xdr:rowOff>
    </xdr:from>
    <xdr:ext cx="405111" cy="259045"/>
    <xdr:sp macro="" textlink="">
      <xdr:nvSpPr>
        <xdr:cNvPr id="402" name="【認定こども園・幼稚園・保育所】&#10;有形固定資産減価償却率該当値テキスト"/>
        <xdr:cNvSpPr txBox="1"/>
      </xdr:nvSpPr>
      <xdr:spPr>
        <a:xfrm>
          <a:off x="1635760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41728</xdr:rowOff>
    </xdr:from>
    <xdr:to>
      <xdr:col>81</xdr:col>
      <xdr:colOff>101600</xdr:colOff>
      <xdr:row>38</xdr:row>
      <xdr:rowOff>143328</xdr:rowOff>
    </xdr:to>
    <xdr:sp macro="" textlink="">
      <xdr:nvSpPr>
        <xdr:cNvPr id="403" name="楕円 402"/>
        <xdr:cNvSpPr/>
      </xdr:nvSpPr>
      <xdr:spPr>
        <a:xfrm>
          <a:off x="15430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43543</xdr:rowOff>
    </xdr:from>
    <xdr:to>
      <xdr:col>85</xdr:col>
      <xdr:colOff>127000</xdr:colOff>
      <xdr:row>38</xdr:row>
      <xdr:rowOff>92528</xdr:rowOff>
    </xdr:to>
    <xdr:cxnSp macro="">
      <xdr:nvCxnSpPr>
        <xdr:cNvPr id="404" name="直線コネクタ 403"/>
        <xdr:cNvCxnSpPr/>
      </xdr:nvCxnSpPr>
      <xdr:spPr>
        <a:xfrm flipV="1">
          <a:off x="15481300" y="65586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90715</xdr:rowOff>
    </xdr:from>
    <xdr:to>
      <xdr:col>76</xdr:col>
      <xdr:colOff>165100</xdr:colOff>
      <xdr:row>39</xdr:row>
      <xdr:rowOff>20865</xdr:rowOff>
    </xdr:to>
    <xdr:sp macro="" textlink="">
      <xdr:nvSpPr>
        <xdr:cNvPr id="405" name="楕円 404"/>
        <xdr:cNvSpPr/>
      </xdr:nvSpPr>
      <xdr:spPr>
        <a:xfrm>
          <a:off x="14541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92528</xdr:rowOff>
    </xdr:from>
    <xdr:to>
      <xdr:col>81</xdr:col>
      <xdr:colOff>50800</xdr:colOff>
      <xdr:row>38</xdr:row>
      <xdr:rowOff>141515</xdr:rowOff>
    </xdr:to>
    <xdr:cxnSp macro="">
      <xdr:nvCxnSpPr>
        <xdr:cNvPr id="406" name="直線コネクタ 405"/>
        <xdr:cNvCxnSpPr/>
      </xdr:nvCxnSpPr>
      <xdr:spPr>
        <a:xfrm flipV="1">
          <a:off x="14592300" y="6607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07" name="楕円 406"/>
        <xdr:cNvSpPr/>
      </xdr:nvSpPr>
      <xdr:spPr>
        <a:xfrm>
          <a:off x="1365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141515</xdr:rowOff>
    </xdr:from>
    <xdr:to>
      <xdr:col>76</xdr:col>
      <xdr:colOff>114300</xdr:colOff>
      <xdr:row>39</xdr:row>
      <xdr:rowOff>19050</xdr:rowOff>
    </xdr:to>
    <xdr:cxnSp macro="">
      <xdr:nvCxnSpPr>
        <xdr:cNvPr id="408" name="直線コネクタ 407"/>
        <xdr:cNvCxnSpPr/>
      </xdr:nvCxnSpPr>
      <xdr:spPr>
        <a:xfrm flipV="1">
          <a:off x="13703300" y="6656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09"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410"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11"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134455</xdr:rowOff>
    </xdr:from>
    <xdr:ext cx="405111" cy="259045"/>
    <xdr:sp macro="" textlink="">
      <xdr:nvSpPr>
        <xdr:cNvPr id="412" name="n_1mainValue【認定こども園・幼稚園・保育所】&#10;有形固定資産減価償却率"/>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11992</xdr:rowOff>
    </xdr:from>
    <xdr:ext cx="405111" cy="259045"/>
    <xdr:sp macro="" textlink="">
      <xdr:nvSpPr>
        <xdr:cNvPr id="413" name="n_2mainValue【認定こども園・幼稚園・保育所】&#10;有形固定資産減価償却率"/>
        <xdr:cNvSpPr txBox="1"/>
      </xdr:nvSpPr>
      <xdr:spPr>
        <a:xfrm>
          <a:off x="14389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14" name="n_3mainValue【認定こども園・幼稚園・保育所】&#10;有形固定資産減価償却率"/>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72390</xdr:rowOff>
    </xdr:from>
    <xdr:to>
      <xdr:col>116</xdr:col>
      <xdr:colOff>114300</xdr:colOff>
      <xdr:row>40</xdr:row>
      <xdr:rowOff>2540</xdr:rowOff>
    </xdr:to>
    <xdr:sp macro="" textlink="">
      <xdr:nvSpPr>
        <xdr:cNvPr id="453" name="楕円 452"/>
        <xdr:cNvSpPr/>
      </xdr:nvSpPr>
      <xdr:spPr>
        <a:xfrm>
          <a:off x="221107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95267</xdr:rowOff>
    </xdr:from>
    <xdr:ext cx="469744" cy="259045"/>
    <xdr:sp macro="" textlink="">
      <xdr:nvSpPr>
        <xdr:cNvPr id="454" name="【認定こども園・幼稚園・保育所】&#10;一人当たり面積該当値テキスト"/>
        <xdr:cNvSpPr txBox="1"/>
      </xdr:nvSpPr>
      <xdr:spPr>
        <a:xfrm>
          <a:off x="22199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72390</xdr:rowOff>
    </xdr:from>
    <xdr:to>
      <xdr:col>112</xdr:col>
      <xdr:colOff>38100</xdr:colOff>
      <xdr:row>40</xdr:row>
      <xdr:rowOff>2540</xdr:rowOff>
    </xdr:to>
    <xdr:sp macro="" textlink="">
      <xdr:nvSpPr>
        <xdr:cNvPr id="455" name="楕円 454"/>
        <xdr:cNvSpPr/>
      </xdr:nvSpPr>
      <xdr:spPr>
        <a:xfrm>
          <a:off x="212725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123190</xdr:rowOff>
    </xdr:from>
    <xdr:to>
      <xdr:col>116</xdr:col>
      <xdr:colOff>63500</xdr:colOff>
      <xdr:row>39</xdr:row>
      <xdr:rowOff>123190</xdr:rowOff>
    </xdr:to>
    <xdr:cxnSp macro="">
      <xdr:nvCxnSpPr>
        <xdr:cNvPr id="456" name="直線コネクタ 455"/>
        <xdr:cNvCxnSpPr/>
      </xdr:nvCxnSpPr>
      <xdr:spPr>
        <a:xfrm>
          <a:off x="21323300" y="6809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457" name="楕円 456"/>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121920</xdr:rowOff>
    </xdr:from>
    <xdr:to>
      <xdr:col>111</xdr:col>
      <xdr:colOff>177800</xdr:colOff>
      <xdr:row>39</xdr:row>
      <xdr:rowOff>123190</xdr:rowOff>
    </xdr:to>
    <xdr:cxnSp macro="">
      <xdr:nvCxnSpPr>
        <xdr:cNvPr id="458" name="直線コネクタ 457"/>
        <xdr:cNvCxnSpPr/>
      </xdr:nvCxnSpPr>
      <xdr:spPr>
        <a:xfrm>
          <a:off x="20434300" y="68084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72390</xdr:rowOff>
    </xdr:from>
    <xdr:to>
      <xdr:col>102</xdr:col>
      <xdr:colOff>165100</xdr:colOff>
      <xdr:row>40</xdr:row>
      <xdr:rowOff>2540</xdr:rowOff>
    </xdr:to>
    <xdr:sp macro="" textlink="">
      <xdr:nvSpPr>
        <xdr:cNvPr id="459" name="楕円 458"/>
        <xdr:cNvSpPr/>
      </xdr:nvSpPr>
      <xdr:spPr>
        <a:xfrm>
          <a:off x="194945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121920</xdr:rowOff>
    </xdr:from>
    <xdr:to>
      <xdr:col>107</xdr:col>
      <xdr:colOff>50800</xdr:colOff>
      <xdr:row>39</xdr:row>
      <xdr:rowOff>123190</xdr:rowOff>
    </xdr:to>
    <xdr:cxnSp macro="">
      <xdr:nvCxnSpPr>
        <xdr:cNvPr id="460" name="直線コネクタ 459"/>
        <xdr:cNvCxnSpPr/>
      </xdr:nvCxnSpPr>
      <xdr:spPr>
        <a:xfrm flipV="1">
          <a:off x="19545300" y="68084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61"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63" name="n_3aveValue【認定こども園・幼稚園・保育所】&#10;一人当たり面積"/>
        <xdr:cNvSpPr txBox="1"/>
      </xdr:nvSpPr>
      <xdr:spPr>
        <a:xfrm>
          <a:off x="19310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165117</xdr:rowOff>
    </xdr:from>
    <xdr:ext cx="469744" cy="259045"/>
    <xdr:sp macro="" textlink="">
      <xdr:nvSpPr>
        <xdr:cNvPr id="464" name="n_1mainValue【認定こども園・幼稚園・保育所】&#10;一人当たり面積"/>
        <xdr:cNvSpPr txBox="1"/>
      </xdr:nvSpPr>
      <xdr:spPr>
        <a:xfrm>
          <a:off x="210757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465" name="n_2mainValue【認定こども園・幼稚園・保育所】&#10;一人当たり面積"/>
        <xdr:cNvSpPr txBox="1"/>
      </xdr:nvSpPr>
      <xdr:spPr>
        <a:xfrm>
          <a:off x="20199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19067</xdr:rowOff>
    </xdr:from>
    <xdr:ext cx="469744" cy="259045"/>
    <xdr:sp macro="" textlink="">
      <xdr:nvSpPr>
        <xdr:cNvPr id="466" name="n_3mainValue【認定こども園・幼稚園・保育所】&#10;一人当たり面積"/>
        <xdr:cNvSpPr txBox="1"/>
      </xdr:nvSpPr>
      <xdr:spPr>
        <a:xfrm>
          <a:off x="19310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96"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506" name="楕円 505"/>
        <xdr:cNvSpPr/>
      </xdr:nvSpPr>
      <xdr:spPr>
        <a:xfrm>
          <a:off x="16268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13987</xdr:rowOff>
    </xdr:from>
    <xdr:ext cx="405111" cy="259045"/>
    <xdr:sp macro="" textlink="">
      <xdr:nvSpPr>
        <xdr:cNvPr id="507" name="【学校施設】&#10;有形固定資産減価償却率該当値テキスト"/>
        <xdr:cNvSpPr txBox="1"/>
      </xdr:nvSpPr>
      <xdr:spPr>
        <a:xfrm>
          <a:off x="163576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508" name="楕円 507"/>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41910</xdr:rowOff>
    </xdr:from>
    <xdr:to>
      <xdr:col>85</xdr:col>
      <xdr:colOff>127000</xdr:colOff>
      <xdr:row>57</xdr:row>
      <xdr:rowOff>91440</xdr:rowOff>
    </xdr:to>
    <xdr:cxnSp macro="">
      <xdr:nvCxnSpPr>
        <xdr:cNvPr id="509" name="直線コネクタ 508"/>
        <xdr:cNvCxnSpPr/>
      </xdr:nvCxnSpPr>
      <xdr:spPr>
        <a:xfrm flipV="1">
          <a:off x="15481300" y="98145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90170</xdr:rowOff>
    </xdr:from>
    <xdr:to>
      <xdr:col>76</xdr:col>
      <xdr:colOff>165100</xdr:colOff>
      <xdr:row>58</xdr:row>
      <xdr:rowOff>20320</xdr:rowOff>
    </xdr:to>
    <xdr:sp macro="" textlink="">
      <xdr:nvSpPr>
        <xdr:cNvPr id="510" name="楕円 509"/>
        <xdr:cNvSpPr/>
      </xdr:nvSpPr>
      <xdr:spPr>
        <a:xfrm>
          <a:off x="14541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140970</xdr:rowOff>
    </xdr:to>
    <xdr:cxnSp macro="">
      <xdr:nvCxnSpPr>
        <xdr:cNvPr id="511" name="直線コネクタ 510"/>
        <xdr:cNvCxnSpPr/>
      </xdr:nvCxnSpPr>
      <xdr:spPr>
        <a:xfrm flipV="1">
          <a:off x="14592300" y="98640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139700</xdr:rowOff>
    </xdr:from>
    <xdr:to>
      <xdr:col>72</xdr:col>
      <xdr:colOff>38100</xdr:colOff>
      <xdr:row>58</xdr:row>
      <xdr:rowOff>69850</xdr:rowOff>
    </xdr:to>
    <xdr:sp macro="" textlink="">
      <xdr:nvSpPr>
        <xdr:cNvPr id="512" name="楕円 511"/>
        <xdr:cNvSpPr/>
      </xdr:nvSpPr>
      <xdr:spPr>
        <a:xfrm>
          <a:off x="13652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140970</xdr:rowOff>
    </xdr:from>
    <xdr:to>
      <xdr:col>76</xdr:col>
      <xdr:colOff>114300</xdr:colOff>
      <xdr:row>58</xdr:row>
      <xdr:rowOff>19050</xdr:rowOff>
    </xdr:to>
    <xdr:cxnSp macro="">
      <xdr:nvCxnSpPr>
        <xdr:cNvPr id="513" name="直線コネクタ 512"/>
        <xdr:cNvCxnSpPr/>
      </xdr:nvCxnSpPr>
      <xdr:spPr>
        <a:xfrm flipV="1">
          <a:off x="13703300" y="9913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4"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15"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16" name="n_3ave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517" name="n_1mainValue【学校施設】&#10;有形固定資産減価償却率"/>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36847</xdr:rowOff>
    </xdr:from>
    <xdr:ext cx="405111" cy="259045"/>
    <xdr:sp macro="" textlink="">
      <xdr:nvSpPr>
        <xdr:cNvPr id="518" name="n_2mainValue【学校施設】&#10;有形固定資産減価償却率"/>
        <xdr:cNvSpPr txBox="1"/>
      </xdr:nvSpPr>
      <xdr:spPr>
        <a:xfrm>
          <a:off x="14389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86377</xdr:rowOff>
    </xdr:from>
    <xdr:ext cx="405111" cy="259045"/>
    <xdr:sp macro="" textlink="">
      <xdr:nvSpPr>
        <xdr:cNvPr id="519" name="n_3mainValue【学校施設】&#10;有形固定資産減価償却率"/>
        <xdr:cNvSpPr txBox="1"/>
      </xdr:nvSpPr>
      <xdr:spPr>
        <a:xfrm>
          <a:off x="13500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50"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61540</xdr:rowOff>
    </xdr:from>
    <xdr:to>
      <xdr:col>116</xdr:col>
      <xdr:colOff>114300</xdr:colOff>
      <xdr:row>62</xdr:row>
      <xdr:rowOff>163140</xdr:rowOff>
    </xdr:to>
    <xdr:sp macro="" textlink="">
      <xdr:nvSpPr>
        <xdr:cNvPr id="560" name="楕円 559"/>
        <xdr:cNvSpPr/>
      </xdr:nvSpPr>
      <xdr:spPr>
        <a:xfrm>
          <a:off x="22110700" y="106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39967</xdr:rowOff>
    </xdr:from>
    <xdr:ext cx="469744" cy="259045"/>
    <xdr:sp macro="" textlink="">
      <xdr:nvSpPr>
        <xdr:cNvPr id="561" name="【学校施設】&#10;一人当たり面積該当値テキスト"/>
        <xdr:cNvSpPr txBox="1"/>
      </xdr:nvSpPr>
      <xdr:spPr>
        <a:xfrm>
          <a:off x="22199600" y="106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62520</xdr:rowOff>
    </xdr:from>
    <xdr:to>
      <xdr:col>112</xdr:col>
      <xdr:colOff>38100</xdr:colOff>
      <xdr:row>62</xdr:row>
      <xdr:rowOff>164120</xdr:rowOff>
    </xdr:to>
    <xdr:sp macro="" textlink="">
      <xdr:nvSpPr>
        <xdr:cNvPr id="562" name="楕円 561"/>
        <xdr:cNvSpPr/>
      </xdr:nvSpPr>
      <xdr:spPr>
        <a:xfrm>
          <a:off x="21272500" y="106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112340</xdr:rowOff>
    </xdr:from>
    <xdr:to>
      <xdr:col>116</xdr:col>
      <xdr:colOff>63500</xdr:colOff>
      <xdr:row>62</xdr:row>
      <xdr:rowOff>113320</xdr:rowOff>
    </xdr:to>
    <xdr:cxnSp macro="">
      <xdr:nvCxnSpPr>
        <xdr:cNvPr id="563" name="直線コネクタ 562"/>
        <xdr:cNvCxnSpPr/>
      </xdr:nvCxnSpPr>
      <xdr:spPr>
        <a:xfrm flipV="1">
          <a:off x="21323300" y="10742240"/>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60888</xdr:rowOff>
    </xdr:from>
    <xdr:to>
      <xdr:col>107</xdr:col>
      <xdr:colOff>101600</xdr:colOff>
      <xdr:row>62</xdr:row>
      <xdr:rowOff>162488</xdr:rowOff>
    </xdr:to>
    <xdr:sp macro="" textlink="">
      <xdr:nvSpPr>
        <xdr:cNvPr id="564" name="楕円 563"/>
        <xdr:cNvSpPr/>
      </xdr:nvSpPr>
      <xdr:spPr>
        <a:xfrm>
          <a:off x="20383500" y="106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111688</xdr:rowOff>
    </xdr:from>
    <xdr:to>
      <xdr:col>111</xdr:col>
      <xdr:colOff>177800</xdr:colOff>
      <xdr:row>62</xdr:row>
      <xdr:rowOff>113320</xdr:rowOff>
    </xdr:to>
    <xdr:cxnSp macro="">
      <xdr:nvCxnSpPr>
        <xdr:cNvPr id="565" name="直線コネクタ 564"/>
        <xdr:cNvCxnSpPr/>
      </xdr:nvCxnSpPr>
      <xdr:spPr>
        <a:xfrm>
          <a:off x="20434300" y="1074158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61867</xdr:rowOff>
    </xdr:from>
    <xdr:to>
      <xdr:col>102</xdr:col>
      <xdr:colOff>165100</xdr:colOff>
      <xdr:row>62</xdr:row>
      <xdr:rowOff>163467</xdr:rowOff>
    </xdr:to>
    <xdr:sp macro="" textlink="">
      <xdr:nvSpPr>
        <xdr:cNvPr id="566" name="楕円 565"/>
        <xdr:cNvSpPr/>
      </xdr:nvSpPr>
      <xdr:spPr>
        <a:xfrm>
          <a:off x="19494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111688</xdr:rowOff>
    </xdr:from>
    <xdr:to>
      <xdr:col>107</xdr:col>
      <xdr:colOff>50800</xdr:colOff>
      <xdr:row>62</xdr:row>
      <xdr:rowOff>112667</xdr:rowOff>
    </xdr:to>
    <xdr:cxnSp macro="">
      <xdr:nvCxnSpPr>
        <xdr:cNvPr id="567" name="直線コネクタ 566"/>
        <xdr:cNvCxnSpPr/>
      </xdr:nvCxnSpPr>
      <xdr:spPr>
        <a:xfrm flipV="1">
          <a:off x="19545300" y="1074158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68"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69"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70"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155247</xdr:rowOff>
    </xdr:from>
    <xdr:ext cx="469744" cy="259045"/>
    <xdr:sp macro="" textlink="">
      <xdr:nvSpPr>
        <xdr:cNvPr id="571" name="n_1mainValue【学校施設】&#10;一人当たり面積"/>
        <xdr:cNvSpPr txBox="1"/>
      </xdr:nvSpPr>
      <xdr:spPr>
        <a:xfrm>
          <a:off x="21075727" y="107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153615</xdr:rowOff>
    </xdr:from>
    <xdr:ext cx="469744" cy="259045"/>
    <xdr:sp macro="" textlink="">
      <xdr:nvSpPr>
        <xdr:cNvPr id="572" name="n_2mainValue【学校施設】&#10;一人当たり面積"/>
        <xdr:cNvSpPr txBox="1"/>
      </xdr:nvSpPr>
      <xdr:spPr>
        <a:xfrm>
          <a:off x="20199427" y="107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154594</xdr:rowOff>
    </xdr:from>
    <xdr:ext cx="469744" cy="259045"/>
    <xdr:sp macro="" textlink="">
      <xdr:nvSpPr>
        <xdr:cNvPr id="573" name="n_3mainValue【学校施設】&#10;一人当たり面積"/>
        <xdr:cNvSpPr txBox="1"/>
      </xdr:nvSpPr>
      <xdr:spPr>
        <a:xfrm>
          <a:off x="19310427" y="10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99" name="直線コネクタ 59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1" name="直線コネクタ 60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3" name="直線コネクタ 60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604" name="【児童館】&#10;有形固定資産減価償却率平均値テキスト"/>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605" name="フローチャート: 判断 604"/>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606" name="フローチャート: 判断 605"/>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607" name="フローチャート: 判断 606"/>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608" name="フローチャート: 判断 607"/>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98334</xdr:rowOff>
    </xdr:from>
    <xdr:to>
      <xdr:col>85</xdr:col>
      <xdr:colOff>177800</xdr:colOff>
      <xdr:row>79</xdr:row>
      <xdr:rowOff>28484</xdr:rowOff>
    </xdr:to>
    <xdr:sp macro="" textlink="">
      <xdr:nvSpPr>
        <xdr:cNvPr id="614" name="楕円 613"/>
        <xdr:cNvSpPr/>
      </xdr:nvSpPr>
      <xdr:spPr>
        <a:xfrm>
          <a:off x="162687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121211</xdr:rowOff>
    </xdr:from>
    <xdr:ext cx="405111" cy="259045"/>
    <xdr:sp macro="" textlink="">
      <xdr:nvSpPr>
        <xdr:cNvPr id="615" name="【児童館】&#10;有形固定資産減価償却率該当値テキスト"/>
        <xdr:cNvSpPr txBox="1"/>
      </xdr:nvSpPr>
      <xdr:spPr>
        <a:xfrm>
          <a:off x="16357600" y="1332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16" name="楕円 615"/>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78</xdr:row>
      <xdr:rowOff>149134</xdr:rowOff>
    </xdr:to>
    <xdr:cxnSp macro="">
      <xdr:nvCxnSpPr>
        <xdr:cNvPr id="617" name="直線コネクタ 616"/>
        <xdr:cNvCxnSpPr/>
      </xdr:nvCxnSpPr>
      <xdr:spPr>
        <a:xfrm>
          <a:off x="15481300" y="13280571"/>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140788</xdr:rowOff>
    </xdr:from>
    <xdr:to>
      <xdr:col>76</xdr:col>
      <xdr:colOff>165100</xdr:colOff>
      <xdr:row>79</xdr:row>
      <xdr:rowOff>70938</xdr:rowOff>
    </xdr:to>
    <xdr:sp macro="" textlink="">
      <xdr:nvSpPr>
        <xdr:cNvPr id="618" name="楕円 617"/>
        <xdr:cNvSpPr/>
      </xdr:nvSpPr>
      <xdr:spPr>
        <a:xfrm>
          <a:off x="14541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79</xdr:row>
      <xdr:rowOff>20138</xdr:rowOff>
    </xdr:to>
    <xdr:cxnSp macro="">
      <xdr:nvCxnSpPr>
        <xdr:cNvPr id="619" name="直線コネクタ 618"/>
        <xdr:cNvCxnSpPr/>
      </xdr:nvCxnSpPr>
      <xdr:spPr>
        <a:xfrm flipV="1">
          <a:off x="14592300" y="13280571"/>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363</xdr:rowOff>
    </xdr:from>
    <xdr:to>
      <xdr:col>72</xdr:col>
      <xdr:colOff>38100</xdr:colOff>
      <xdr:row>79</xdr:row>
      <xdr:rowOff>101963</xdr:rowOff>
    </xdr:to>
    <xdr:sp macro="" textlink="">
      <xdr:nvSpPr>
        <xdr:cNvPr id="620" name="楕円 619"/>
        <xdr:cNvSpPr/>
      </xdr:nvSpPr>
      <xdr:spPr>
        <a:xfrm>
          <a:off x="13652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20138</xdr:rowOff>
    </xdr:from>
    <xdr:to>
      <xdr:col>76</xdr:col>
      <xdr:colOff>114300</xdr:colOff>
      <xdr:row>79</xdr:row>
      <xdr:rowOff>51163</xdr:rowOff>
    </xdr:to>
    <xdr:cxnSp macro="">
      <xdr:nvCxnSpPr>
        <xdr:cNvPr id="621" name="直線コネクタ 620"/>
        <xdr:cNvCxnSpPr/>
      </xdr:nvCxnSpPr>
      <xdr:spPr>
        <a:xfrm flipV="1">
          <a:off x="13703300" y="135646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3283</xdr:rowOff>
    </xdr:from>
    <xdr:ext cx="405111" cy="259045"/>
    <xdr:sp macro="" textlink="">
      <xdr:nvSpPr>
        <xdr:cNvPr id="622" name="n_1aveValue【児童館】&#10;有形固定資産減価償却率"/>
        <xdr:cNvSpPr txBox="1"/>
      </xdr:nvSpPr>
      <xdr:spPr>
        <a:xfrm>
          <a:off x="152660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31041</xdr:rowOff>
    </xdr:from>
    <xdr:ext cx="405111" cy="259045"/>
    <xdr:sp macro="" textlink="">
      <xdr:nvSpPr>
        <xdr:cNvPr id="623" name="n_2aveValue【児童館】&#10;有形固定資産減価償却率"/>
        <xdr:cNvSpPr txBox="1"/>
      </xdr:nvSpPr>
      <xdr:spPr>
        <a:xfrm>
          <a:off x="14389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129013</xdr:rowOff>
    </xdr:from>
    <xdr:ext cx="405111" cy="259045"/>
    <xdr:sp macro="" textlink="">
      <xdr:nvSpPr>
        <xdr:cNvPr id="624" name="n_3aveValue【児童館】&#10;有形固定資産減価償却率"/>
        <xdr:cNvSpPr txBox="1"/>
      </xdr:nvSpPr>
      <xdr:spPr>
        <a:xfrm>
          <a:off x="13500744" y="138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25"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87465</xdr:rowOff>
    </xdr:from>
    <xdr:ext cx="405111" cy="259045"/>
    <xdr:sp macro="" textlink="">
      <xdr:nvSpPr>
        <xdr:cNvPr id="626" name="n_2mainValue【児童館】&#10;有形固定資産減価償却率"/>
        <xdr:cNvSpPr txBox="1"/>
      </xdr:nvSpPr>
      <xdr:spPr>
        <a:xfrm>
          <a:off x="14389744" y="1328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118490</xdr:rowOff>
    </xdr:from>
    <xdr:ext cx="405111" cy="259045"/>
    <xdr:sp macro="" textlink="">
      <xdr:nvSpPr>
        <xdr:cNvPr id="627" name="n_3mainValue【児童館】&#10;有形固定資産減価償却率"/>
        <xdr:cNvSpPr txBox="1"/>
      </xdr:nvSpPr>
      <xdr:spPr>
        <a:xfrm>
          <a:off x="135007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38" name="直線コネクタ 63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39" name="テキスト ボックス 63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42" name="直線コネクタ 64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43" name="テキスト ボックス 64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647" name="直線コネクタ 646"/>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48"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49" name="直線コネクタ 64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650"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651" name="直線コネクタ 650"/>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62882</xdr:rowOff>
    </xdr:from>
    <xdr:ext cx="469744" cy="259045"/>
    <xdr:sp macro="" textlink="">
      <xdr:nvSpPr>
        <xdr:cNvPr id="652" name="【児童館】&#10;一人当たり面積平均値テキスト"/>
        <xdr:cNvSpPr txBox="1"/>
      </xdr:nvSpPr>
      <xdr:spPr>
        <a:xfrm>
          <a:off x="22199600" y="1412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653" name="フローチャート: 判断 652"/>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654" name="フローチャート: 判断 653"/>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655" name="フローチャート: 判断 654"/>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56" name="フローチャート: 判断 655"/>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170180</xdr:rowOff>
    </xdr:from>
    <xdr:to>
      <xdr:col>116</xdr:col>
      <xdr:colOff>114300</xdr:colOff>
      <xdr:row>78</xdr:row>
      <xdr:rowOff>100330</xdr:rowOff>
    </xdr:to>
    <xdr:sp macro="" textlink="">
      <xdr:nvSpPr>
        <xdr:cNvPr id="662" name="楕円 661"/>
        <xdr:cNvSpPr/>
      </xdr:nvSpPr>
      <xdr:spPr>
        <a:xfrm>
          <a:off x="22110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123207</xdr:rowOff>
    </xdr:from>
    <xdr:ext cx="469744" cy="259045"/>
    <xdr:sp macro="" textlink="">
      <xdr:nvSpPr>
        <xdr:cNvPr id="663" name="【児童館】&#10;一人当たり面積該当値テキスト"/>
        <xdr:cNvSpPr txBox="1"/>
      </xdr:nvSpPr>
      <xdr:spPr>
        <a:xfrm>
          <a:off x="22199600" y="133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4445</xdr:rowOff>
    </xdr:from>
    <xdr:to>
      <xdr:col>112</xdr:col>
      <xdr:colOff>38100</xdr:colOff>
      <xdr:row>78</xdr:row>
      <xdr:rowOff>106045</xdr:rowOff>
    </xdr:to>
    <xdr:sp macro="" textlink="">
      <xdr:nvSpPr>
        <xdr:cNvPr id="664" name="楕円 663"/>
        <xdr:cNvSpPr/>
      </xdr:nvSpPr>
      <xdr:spPr>
        <a:xfrm>
          <a:off x="21272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49530</xdr:rowOff>
    </xdr:from>
    <xdr:to>
      <xdr:col>116</xdr:col>
      <xdr:colOff>63500</xdr:colOff>
      <xdr:row>78</xdr:row>
      <xdr:rowOff>55245</xdr:rowOff>
    </xdr:to>
    <xdr:cxnSp macro="">
      <xdr:nvCxnSpPr>
        <xdr:cNvPr id="665" name="直線コネクタ 664"/>
        <xdr:cNvCxnSpPr/>
      </xdr:nvCxnSpPr>
      <xdr:spPr>
        <a:xfrm flipV="1">
          <a:off x="21323300" y="134226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170180</xdr:rowOff>
    </xdr:from>
    <xdr:to>
      <xdr:col>107</xdr:col>
      <xdr:colOff>101600</xdr:colOff>
      <xdr:row>78</xdr:row>
      <xdr:rowOff>100330</xdr:rowOff>
    </xdr:to>
    <xdr:sp macro="" textlink="">
      <xdr:nvSpPr>
        <xdr:cNvPr id="666" name="楕円 665"/>
        <xdr:cNvSpPr/>
      </xdr:nvSpPr>
      <xdr:spPr>
        <a:xfrm>
          <a:off x="20383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49530</xdr:rowOff>
    </xdr:from>
    <xdr:to>
      <xdr:col>111</xdr:col>
      <xdr:colOff>177800</xdr:colOff>
      <xdr:row>78</xdr:row>
      <xdr:rowOff>55245</xdr:rowOff>
    </xdr:to>
    <xdr:cxnSp macro="">
      <xdr:nvCxnSpPr>
        <xdr:cNvPr id="667" name="直線コネクタ 666"/>
        <xdr:cNvCxnSpPr/>
      </xdr:nvCxnSpPr>
      <xdr:spPr>
        <a:xfrm>
          <a:off x="20434300" y="13422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170180</xdr:rowOff>
    </xdr:from>
    <xdr:to>
      <xdr:col>102</xdr:col>
      <xdr:colOff>165100</xdr:colOff>
      <xdr:row>78</xdr:row>
      <xdr:rowOff>100330</xdr:rowOff>
    </xdr:to>
    <xdr:sp macro="" textlink="">
      <xdr:nvSpPr>
        <xdr:cNvPr id="668" name="楕円 667"/>
        <xdr:cNvSpPr/>
      </xdr:nvSpPr>
      <xdr:spPr>
        <a:xfrm>
          <a:off x="19494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49530</xdr:rowOff>
    </xdr:from>
    <xdr:to>
      <xdr:col>107</xdr:col>
      <xdr:colOff>50800</xdr:colOff>
      <xdr:row>78</xdr:row>
      <xdr:rowOff>49530</xdr:rowOff>
    </xdr:to>
    <xdr:cxnSp macro="">
      <xdr:nvCxnSpPr>
        <xdr:cNvPr id="669" name="直線コネクタ 668"/>
        <xdr:cNvCxnSpPr/>
      </xdr:nvCxnSpPr>
      <xdr:spPr>
        <a:xfrm>
          <a:off x="19545300" y="13422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108602</xdr:rowOff>
    </xdr:from>
    <xdr:ext cx="469744" cy="259045"/>
    <xdr:sp macro="" textlink="">
      <xdr:nvSpPr>
        <xdr:cNvPr id="670" name="n_1aveValue【児童館】&#10;一人当たり面積"/>
        <xdr:cNvSpPr txBox="1"/>
      </xdr:nvSpPr>
      <xdr:spPr>
        <a:xfrm>
          <a:off x="21075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120032</xdr:rowOff>
    </xdr:from>
    <xdr:ext cx="469744" cy="259045"/>
    <xdr:sp macro="" textlink="">
      <xdr:nvSpPr>
        <xdr:cNvPr id="671" name="n_2aveValue【児童館】&#10;一人当たり面積"/>
        <xdr:cNvSpPr txBox="1"/>
      </xdr:nvSpPr>
      <xdr:spPr>
        <a:xfrm>
          <a:off x="20199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672" name="n_3aveValue【児童館】&#10;一人当たり面積"/>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122572</xdr:rowOff>
    </xdr:from>
    <xdr:ext cx="469744" cy="259045"/>
    <xdr:sp macro="" textlink="">
      <xdr:nvSpPr>
        <xdr:cNvPr id="673" name="n_1mainValue【児童館】&#10;一人当たり面積"/>
        <xdr:cNvSpPr txBox="1"/>
      </xdr:nvSpPr>
      <xdr:spPr>
        <a:xfrm>
          <a:off x="21075727" y="131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116857</xdr:rowOff>
    </xdr:from>
    <xdr:ext cx="469744" cy="259045"/>
    <xdr:sp macro="" textlink="">
      <xdr:nvSpPr>
        <xdr:cNvPr id="674" name="n_2mainValue【児童館】&#10;一人当たり面積"/>
        <xdr:cNvSpPr txBox="1"/>
      </xdr:nvSpPr>
      <xdr:spPr>
        <a:xfrm>
          <a:off x="20199427" y="131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116857</xdr:rowOff>
    </xdr:from>
    <xdr:ext cx="469744" cy="259045"/>
    <xdr:sp macro="" textlink="">
      <xdr:nvSpPr>
        <xdr:cNvPr id="675" name="n_3mainValue【児童館】&#10;一人当たり面積"/>
        <xdr:cNvSpPr txBox="1"/>
      </xdr:nvSpPr>
      <xdr:spPr>
        <a:xfrm>
          <a:off x="19310427" y="131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701" name="直線コネクタ 700"/>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702"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703" name="直線コネクタ 702"/>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706"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07" name="フローチャート: 判断 706"/>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708" name="フローチャート: 判断 707"/>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709" name="フローチャート: 判断 708"/>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710" name="フローチャート: 判断 709"/>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716" name="楕円 715"/>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717" name="【公民館】&#10;有形固定資産減価償却率該当値テキスト"/>
        <xdr:cNvSpPr txBox="1"/>
      </xdr:nvSpPr>
      <xdr:spPr>
        <a:xfrm>
          <a:off x="16357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160927</xdr:rowOff>
    </xdr:from>
    <xdr:to>
      <xdr:col>81</xdr:col>
      <xdr:colOff>101600</xdr:colOff>
      <xdr:row>102</xdr:row>
      <xdr:rowOff>91077</xdr:rowOff>
    </xdr:to>
    <xdr:sp macro="" textlink="">
      <xdr:nvSpPr>
        <xdr:cNvPr id="718" name="楕円 717"/>
        <xdr:cNvSpPr/>
      </xdr:nvSpPr>
      <xdr:spPr>
        <a:xfrm>
          <a:off x="15430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xdr:rowOff>
    </xdr:from>
    <xdr:to>
      <xdr:col>85</xdr:col>
      <xdr:colOff>127000</xdr:colOff>
      <xdr:row>102</xdr:row>
      <xdr:rowOff>40277</xdr:rowOff>
    </xdr:to>
    <xdr:cxnSp macro="">
      <xdr:nvCxnSpPr>
        <xdr:cNvPr id="719" name="直線コネクタ 718"/>
        <xdr:cNvCxnSpPr/>
      </xdr:nvCxnSpPr>
      <xdr:spPr>
        <a:xfrm flipV="1">
          <a:off x="15481300" y="174955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22134</xdr:rowOff>
    </xdr:from>
    <xdr:to>
      <xdr:col>76</xdr:col>
      <xdr:colOff>165100</xdr:colOff>
      <xdr:row>102</xdr:row>
      <xdr:rowOff>123734</xdr:rowOff>
    </xdr:to>
    <xdr:sp macro="" textlink="">
      <xdr:nvSpPr>
        <xdr:cNvPr id="720" name="楕円 719"/>
        <xdr:cNvSpPr/>
      </xdr:nvSpPr>
      <xdr:spPr>
        <a:xfrm>
          <a:off x="14541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40277</xdr:rowOff>
    </xdr:from>
    <xdr:to>
      <xdr:col>81</xdr:col>
      <xdr:colOff>50800</xdr:colOff>
      <xdr:row>102</xdr:row>
      <xdr:rowOff>72934</xdr:rowOff>
    </xdr:to>
    <xdr:cxnSp macro="">
      <xdr:nvCxnSpPr>
        <xdr:cNvPr id="721" name="直線コネクタ 720"/>
        <xdr:cNvCxnSpPr/>
      </xdr:nvCxnSpPr>
      <xdr:spPr>
        <a:xfrm flipV="1">
          <a:off x="14592300" y="175281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54792</xdr:rowOff>
    </xdr:from>
    <xdr:to>
      <xdr:col>72</xdr:col>
      <xdr:colOff>38100</xdr:colOff>
      <xdr:row>102</xdr:row>
      <xdr:rowOff>156392</xdr:rowOff>
    </xdr:to>
    <xdr:sp macro="" textlink="">
      <xdr:nvSpPr>
        <xdr:cNvPr id="722" name="楕円 721"/>
        <xdr:cNvSpPr/>
      </xdr:nvSpPr>
      <xdr:spPr>
        <a:xfrm>
          <a:off x="13652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72934</xdr:rowOff>
    </xdr:from>
    <xdr:to>
      <xdr:col>76</xdr:col>
      <xdr:colOff>114300</xdr:colOff>
      <xdr:row>102</xdr:row>
      <xdr:rowOff>105592</xdr:rowOff>
    </xdr:to>
    <xdr:cxnSp macro="">
      <xdr:nvCxnSpPr>
        <xdr:cNvPr id="723" name="直線コネクタ 722"/>
        <xdr:cNvCxnSpPr/>
      </xdr:nvCxnSpPr>
      <xdr:spPr>
        <a:xfrm flipV="1">
          <a:off x="13703300" y="175608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724"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725"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726" name="n_3aveValue【公民館】&#10;有形固定資産減価償却率"/>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107604</xdr:rowOff>
    </xdr:from>
    <xdr:ext cx="405111" cy="259045"/>
    <xdr:sp macro="" textlink="">
      <xdr:nvSpPr>
        <xdr:cNvPr id="727" name="n_1mainValue【公民館】&#10;有形固定資産減価償却率"/>
        <xdr:cNvSpPr txBox="1"/>
      </xdr:nvSpPr>
      <xdr:spPr>
        <a:xfrm>
          <a:off x="152660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140261</xdr:rowOff>
    </xdr:from>
    <xdr:ext cx="405111" cy="259045"/>
    <xdr:sp macro="" textlink="">
      <xdr:nvSpPr>
        <xdr:cNvPr id="728" name="n_2mainValue【公民館】&#10;有形固定資産減価償却率"/>
        <xdr:cNvSpPr txBox="1"/>
      </xdr:nvSpPr>
      <xdr:spPr>
        <a:xfrm>
          <a:off x="143897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1469</xdr:rowOff>
    </xdr:from>
    <xdr:ext cx="405111" cy="259045"/>
    <xdr:sp macro="" textlink="">
      <xdr:nvSpPr>
        <xdr:cNvPr id="729" name="n_3mainValue【公民館】&#10;有形固定資産減価償却率"/>
        <xdr:cNvSpPr txBox="1"/>
      </xdr:nvSpPr>
      <xdr:spPr>
        <a:xfrm>
          <a:off x="13500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751" name="直線コネクタ 750"/>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52"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53" name="直線コネクタ 752"/>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754"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755" name="直線コネクタ 754"/>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756"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757" name="フローチャート: 判断 756"/>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758" name="フローチャート: 判断 757"/>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59" name="フローチャート: 判断 758"/>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760" name="フローチャート: 判断 759"/>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6198</xdr:rowOff>
    </xdr:from>
    <xdr:to>
      <xdr:col>116</xdr:col>
      <xdr:colOff>114300</xdr:colOff>
      <xdr:row>107</xdr:row>
      <xdr:rowOff>107798</xdr:rowOff>
    </xdr:to>
    <xdr:sp macro="" textlink="">
      <xdr:nvSpPr>
        <xdr:cNvPr id="766" name="楕円 765"/>
        <xdr:cNvSpPr/>
      </xdr:nvSpPr>
      <xdr:spPr>
        <a:xfrm>
          <a:off x="221107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156075</xdr:rowOff>
    </xdr:from>
    <xdr:ext cx="469744" cy="259045"/>
    <xdr:sp macro="" textlink="">
      <xdr:nvSpPr>
        <xdr:cNvPr id="767" name="【公民館】&#10;一人当たり面積該当値テキスト"/>
        <xdr:cNvSpPr txBox="1"/>
      </xdr:nvSpPr>
      <xdr:spPr>
        <a:xfrm>
          <a:off x="22199600" y="183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6655</xdr:rowOff>
    </xdr:from>
    <xdr:to>
      <xdr:col>112</xdr:col>
      <xdr:colOff>38100</xdr:colOff>
      <xdr:row>107</xdr:row>
      <xdr:rowOff>108255</xdr:rowOff>
    </xdr:to>
    <xdr:sp macro="" textlink="">
      <xdr:nvSpPr>
        <xdr:cNvPr id="768" name="楕円 767"/>
        <xdr:cNvSpPr/>
      </xdr:nvSpPr>
      <xdr:spPr>
        <a:xfrm>
          <a:off x="21272500" y="183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56998</xdr:rowOff>
    </xdr:from>
    <xdr:to>
      <xdr:col>116</xdr:col>
      <xdr:colOff>63500</xdr:colOff>
      <xdr:row>107</xdr:row>
      <xdr:rowOff>57455</xdr:rowOff>
    </xdr:to>
    <xdr:cxnSp macro="">
      <xdr:nvCxnSpPr>
        <xdr:cNvPr id="769" name="直線コネクタ 768"/>
        <xdr:cNvCxnSpPr/>
      </xdr:nvCxnSpPr>
      <xdr:spPr>
        <a:xfrm flipV="1">
          <a:off x="21323300" y="1840214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5741</xdr:rowOff>
    </xdr:from>
    <xdr:to>
      <xdr:col>107</xdr:col>
      <xdr:colOff>101600</xdr:colOff>
      <xdr:row>107</xdr:row>
      <xdr:rowOff>107341</xdr:rowOff>
    </xdr:to>
    <xdr:sp macro="" textlink="">
      <xdr:nvSpPr>
        <xdr:cNvPr id="770" name="楕円 769"/>
        <xdr:cNvSpPr/>
      </xdr:nvSpPr>
      <xdr:spPr>
        <a:xfrm>
          <a:off x="20383500" y="18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56541</xdr:rowOff>
    </xdr:from>
    <xdr:to>
      <xdr:col>111</xdr:col>
      <xdr:colOff>177800</xdr:colOff>
      <xdr:row>107</xdr:row>
      <xdr:rowOff>57455</xdr:rowOff>
    </xdr:to>
    <xdr:cxnSp macro="">
      <xdr:nvCxnSpPr>
        <xdr:cNvPr id="771" name="直線コネクタ 770"/>
        <xdr:cNvCxnSpPr/>
      </xdr:nvCxnSpPr>
      <xdr:spPr>
        <a:xfrm>
          <a:off x="20434300" y="184016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6198</xdr:rowOff>
    </xdr:from>
    <xdr:to>
      <xdr:col>102</xdr:col>
      <xdr:colOff>165100</xdr:colOff>
      <xdr:row>107</xdr:row>
      <xdr:rowOff>107798</xdr:rowOff>
    </xdr:to>
    <xdr:sp macro="" textlink="">
      <xdr:nvSpPr>
        <xdr:cNvPr id="772" name="楕円 771"/>
        <xdr:cNvSpPr/>
      </xdr:nvSpPr>
      <xdr:spPr>
        <a:xfrm>
          <a:off x="19494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56541</xdr:rowOff>
    </xdr:from>
    <xdr:to>
      <xdr:col>107</xdr:col>
      <xdr:colOff>50800</xdr:colOff>
      <xdr:row>107</xdr:row>
      <xdr:rowOff>56998</xdr:rowOff>
    </xdr:to>
    <xdr:cxnSp macro="">
      <xdr:nvCxnSpPr>
        <xdr:cNvPr id="773" name="直線コネクタ 772"/>
        <xdr:cNvCxnSpPr/>
      </xdr:nvCxnSpPr>
      <xdr:spPr>
        <a:xfrm flipV="1">
          <a:off x="19545300" y="184016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774"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75"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124528</xdr:rowOff>
    </xdr:from>
    <xdr:ext cx="469744" cy="259045"/>
    <xdr:sp macro="" textlink="">
      <xdr:nvSpPr>
        <xdr:cNvPr id="776" name="n_3aveValue【公民館】&#10;一人当たり面積"/>
        <xdr:cNvSpPr txBox="1"/>
      </xdr:nvSpPr>
      <xdr:spPr>
        <a:xfrm>
          <a:off x="19310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99382</xdr:rowOff>
    </xdr:from>
    <xdr:ext cx="469744" cy="259045"/>
    <xdr:sp macro="" textlink="">
      <xdr:nvSpPr>
        <xdr:cNvPr id="777" name="n_1mainValue【公民館】&#10;一人当たり面積"/>
        <xdr:cNvSpPr txBox="1"/>
      </xdr:nvSpPr>
      <xdr:spPr>
        <a:xfrm>
          <a:off x="21075727" y="184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98468</xdr:rowOff>
    </xdr:from>
    <xdr:ext cx="469744" cy="259045"/>
    <xdr:sp macro="" textlink="">
      <xdr:nvSpPr>
        <xdr:cNvPr id="778" name="n_2mainValue【公民館】&#10;一人当たり面積"/>
        <xdr:cNvSpPr txBox="1"/>
      </xdr:nvSpPr>
      <xdr:spPr>
        <a:xfrm>
          <a:off x="20199427" y="184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124325</xdr:rowOff>
    </xdr:from>
    <xdr:ext cx="469744" cy="259045"/>
    <xdr:sp macro="" textlink="">
      <xdr:nvSpPr>
        <xdr:cNvPr id="779" name="n_3mainValue【公民館】&#10;一人当たり面積"/>
        <xdr:cNvSpPr txBox="1"/>
      </xdr:nvSpPr>
      <xdr:spPr>
        <a:xfrm>
          <a:off x="19310427" y="1812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有形固定資産減価償却率について、学校施設は類似団体内平均値を</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ポイント上回り、児童館は</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公民館も類似団体内平均値を</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ポイント上回っており、数値そのものも</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％と老朽化が進行している。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いずれも建設後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年以上を経過した施設であり、富加町公共施設等総合管理計画に基づいた維持修繕・更新が必要である。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修繕の実施に当たっては、長寿命化の観点から、将来コストを抑制するよう検討する。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5,714
5,588
16.82
4,003,455
3,839,232
149,145
1,959,061
2,171,261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168292</xdr:rowOff>
    </xdr:from>
    <xdr:ext cx="405111" cy="259045"/>
    <xdr:sp macro="" textlink="">
      <xdr:nvSpPr>
        <xdr:cNvPr id="77" name="【体育館・プール】&#10;有形固定資産減価償却率平均値テキスト"/>
        <xdr:cNvSpPr txBox="1"/>
      </xdr:nvSpPr>
      <xdr:spPr>
        <a:xfrm>
          <a:off x="46736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134002</xdr:rowOff>
    </xdr:from>
    <xdr:ext cx="405111" cy="259045"/>
    <xdr:sp macro="" textlink="">
      <xdr:nvSpPr>
        <xdr:cNvPr id="80" name="n_1ave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82"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90" name="楕円 89"/>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91" name="【体育館・プール】&#10;有形固定資産減価償却率該当値テキスト"/>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92" name="楕円 91"/>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68580</xdr:rowOff>
    </xdr:to>
    <xdr:cxnSp macro="">
      <xdr:nvCxnSpPr>
        <xdr:cNvPr id="93" name="直線コネクタ 92"/>
        <xdr:cNvCxnSpPr/>
      </xdr:nvCxnSpPr>
      <xdr:spPr>
        <a:xfrm flipV="1">
          <a:off x="3797300" y="10485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27305</xdr:rowOff>
    </xdr:from>
    <xdr:to>
      <xdr:col>15</xdr:col>
      <xdr:colOff>101600</xdr:colOff>
      <xdr:row>61</xdr:row>
      <xdr:rowOff>128905</xdr:rowOff>
    </xdr:to>
    <xdr:sp macro="" textlink="">
      <xdr:nvSpPr>
        <xdr:cNvPr id="94" name="楕円 93"/>
        <xdr:cNvSpPr/>
      </xdr:nvSpPr>
      <xdr:spPr>
        <a:xfrm>
          <a:off x="2857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78105</xdr:rowOff>
    </xdr:to>
    <xdr:cxnSp macro="">
      <xdr:nvCxnSpPr>
        <xdr:cNvPr id="95" name="直線コネクタ 94"/>
        <xdr:cNvCxnSpPr/>
      </xdr:nvCxnSpPr>
      <xdr:spPr>
        <a:xfrm flipV="1">
          <a:off x="2908300" y="105270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65405</xdr:rowOff>
    </xdr:from>
    <xdr:to>
      <xdr:col>10</xdr:col>
      <xdr:colOff>165100</xdr:colOff>
      <xdr:row>61</xdr:row>
      <xdr:rowOff>167005</xdr:rowOff>
    </xdr:to>
    <xdr:sp macro="" textlink="">
      <xdr:nvSpPr>
        <xdr:cNvPr id="96" name="楕円 95"/>
        <xdr:cNvSpPr/>
      </xdr:nvSpPr>
      <xdr:spPr>
        <a:xfrm>
          <a:off x="1968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78105</xdr:rowOff>
    </xdr:from>
    <xdr:to>
      <xdr:col>15</xdr:col>
      <xdr:colOff>50800</xdr:colOff>
      <xdr:row>61</xdr:row>
      <xdr:rowOff>116205</xdr:rowOff>
    </xdr:to>
    <xdr:cxnSp macro="">
      <xdr:nvCxnSpPr>
        <xdr:cNvPr id="97" name="直線コネクタ 96"/>
        <xdr:cNvCxnSpPr/>
      </xdr:nvCxnSpPr>
      <xdr:spPr>
        <a:xfrm flipV="1">
          <a:off x="2019300" y="10536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98" name="n_1main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120032</xdr:rowOff>
    </xdr:from>
    <xdr:ext cx="405111" cy="259045"/>
    <xdr:sp macro="" textlink="">
      <xdr:nvSpPr>
        <xdr:cNvPr id="99" name="n_2mainValue【体育館・プール】&#10;有形固定資産減価償却率"/>
        <xdr:cNvSpPr txBox="1"/>
      </xdr:nvSpPr>
      <xdr:spPr>
        <a:xfrm>
          <a:off x="2705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158132</xdr:rowOff>
    </xdr:from>
    <xdr:ext cx="405111" cy="259045"/>
    <xdr:sp macro="" textlink="">
      <xdr:nvSpPr>
        <xdr:cNvPr id="100" name="n_3mainValue【体育館・プール】&#10;有形固定資産減価償却率"/>
        <xdr:cNvSpPr txBox="1"/>
      </xdr:nvSpPr>
      <xdr:spPr>
        <a:xfrm>
          <a:off x="1816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8"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32"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153797</xdr:rowOff>
    </xdr:from>
    <xdr:to>
      <xdr:col>55</xdr:col>
      <xdr:colOff>50800</xdr:colOff>
      <xdr:row>62</xdr:row>
      <xdr:rowOff>83947</xdr:rowOff>
    </xdr:to>
    <xdr:sp macro="" textlink="">
      <xdr:nvSpPr>
        <xdr:cNvPr id="138" name="楕円 137"/>
        <xdr:cNvSpPr/>
      </xdr:nvSpPr>
      <xdr:spPr>
        <a:xfrm>
          <a:off x="104267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132224</xdr:rowOff>
    </xdr:from>
    <xdr:ext cx="469744" cy="259045"/>
    <xdr:sp macro="" textlink="">
      <xdr:nvSpPr>
        <xdr:cNvPr id="139" name="【体育館・プール】&#10;一人当たり面積該当値テキスト"/>
        <xdr:cNvSpPr txBox="1"/>
      </xdr:nvSpPr>
      <xdr:spPr>
        <a:xfrm>
          <a:off x="10515600" y="105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154369</xdr:rowOff>
    </xdr:from>
    <xdr:to>
      <xdr:col>50</xdr:col>
      <xdr:colOff>165100</xdr:colOff>
      <xdr:row>62</xdr:row>
      <xdr:rowOff>84519</xdr:rowOff>
    </xdr:to>
    <xdr:sp macro="" textlink="">
      <xdr:nvSpPr>
        <xdr:cNvPr id="140" name="楕円 139"/>
        <xdr:cNvSpPr/>
      </xdr:nvSpPr>
      <xdr:spPr>
        <a:xfrm>
          <a:off x="9588500" y="106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33147</xdr:rowOff>
    </xdr:from>
    <xdr:to>
      <xdr:col>55</xdr:col>
      <xdr:colOff>0</xdr:colOff>
      <xdr:row>62</xdr:row>
      <xdr:rowOff>33719</xdr:rowOff>
    </xdr:to>
    <xdr:cxnSp macro="">
      <xdr:nvCxnSpPr>
        <xdr:cNvPr id="141" name="直線コネクタ 140"/>
        <xdr:cNvCxnSpPr/>
      </xdr:nvCxnSpPr>
      <xdr:spPr>
        <a:xfrm flipV="1">
          <a:off x="9639300" y="1066304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153797</xdr:rowOff>
    </xdr:from>
    <xdr:to>
      <xdr:col>46</xdr:col>
      <xdr:colOff>38100</xdr:colOff>
      <xdr:row>62</xdr:row>
      <xdr:rowOff>83947</xdr:rowOff>
    </xdr:to>
    <xdr:sp macro="" textlink="">
      <xdr:nvSpPr>
        <xdr:cNvPr id="142" name="楕円 141"/>
        <xdr:cNvSpPr/>
      </xdr:nvSpPr>
      <xdr:spPr>
        <a:xfrm>
          <a:off x="86995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33147</xdr:rowOff>
    </xdr:from>
    <xdr:to>
      <xdr:col>50</xdr:col>
      <xdr:colOff>114300</xdr:colOff>
      <xdr:row>62</xdr:row>
      <xdr:rowOff>33719</xdr:rowOff>
    </xdr:to>
    <xdr:cxnSp macro="">
      <xdr:nvCxnSpPr>
        <xdr:cNvPr id="143" name="直線コネクタ 142"/>
        <xdr:cNvCxnSpPr/>
      </xdr:nvCxnSpPr>
      <xdr:spPr>
        <a:xfrm>
          <a:off x="8750300" y="1066304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154369</xdr:rowOff>
    </xdr:from>
    <xdr:to>
      <xdr:col>41</xdr:col>
      <xdr:colOff>101600</xdr:colOff>
      <xdr:row>62</xdr:row>
      <xdr:rowOff>84519</xdr:rowOff>
    </xdr:to>
    <xdr:sp macro="" textlink="">
      <xdr:nvSpPr>
        <xdr:cNvPr id="144" name="楕円 143"/>
        <xdr:cNvSpPr/>
      </xdr:nvSpPr>
      <xdr:spPr>
        <a:xfrm>
          <a:off x="7810500" y="106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33147</xdr:rowOff>
    </xdr:from>
    <xdr:to>
      <xdr:col>45</xdr:col>
      <xdr:colOff>177800</xdr:colOff>
      <xdr:row>62</xdr:row>
      <xdr:rowOff>33719</xdr:rowOff>
    </xdr:to>
    <xdr:cxnSp macro="">
      <xdr:nvCxnSpPr>
        <xdr:cNvPr id="145" name="直線コネクタ 144"/>
        <xdr:cNvCxnSpPr/>
      </xdr:nvCxnSpPr>
      <xdr:spPr>
        <a:xfrm flipV="1">
          <a:off x="7861300" y="1066304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75646</xdr:rowOff>
    </xdr:from>
    <xdr:ext cx="469744" cy="259045"/>
    <xdr:sp macro="" textlink="">
      <xdr:nvSpPr>
        <xdr:cNvPr id="146" name="n_1mainValue【体育館・プール】&#10;一人当たり面積"/>
        <xdr:cNvSpPr txBox="1"/>
      </xdr:nvSpPr>
      <xdr:spPr>
        <a:xfrm>
          <a:off x="9391727" y="10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75074</xdr:rowOff>
    </xdr:from>
    <xdr:ext cx="469744" cy="259045"/>
    <xdr:sp macro="" textlink="">
      <xdr:nvSpPr>
        <xdr:cNvPr id="147" name="n_2mainValue【体育館・プール】&#10;一人当たり面積"/>
        <xdr:cNvSpPr txBox="1"/>
      </xdr:nvSpPr>
      <xdr:spPr>
        <a:xfrm>
          <a:off x="8515427"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75646</xdr:rowOff>
    </xdr:from>
    <xdr:ext cx="469744" cy="259045"/>
    <xdr:sp macro="" textlink="">
      <xdr:nvSpPr>
        <xdr:cNvPr id="148" name="n_3mainValue【体育館・プール】&#10;一人当たり面積"/>
        <xdr:cNvSpPr txBox="1"/>
      </xdr:nvSpPr>
      <xdr:spPr>
        <a:xfrm>
          <a:off x="7626427" y="10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75" name="テキスト ボックス 17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76" name="直線コネクタ 1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77" name="テキスト ボックス 1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78" name="直線コネクタ 1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79" name="テキスト ボックス 1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0" name="直線コネクタ 1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81" name="テキスト ボックス 1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82" name="直線コネクタ 1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83" name="テキスト ボックス 1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84" name="直線コネクタ 1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85" name="テキスト ボックス 18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6" name="直線コネクタ 1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7" name="テキスト ボックス 18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189" name="直線コネクタ 188"/>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190"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191" name="直線コネクタ 190"/>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192"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193" name="直線コネクタ 192"/>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31132</xdr:rowOff>
    </xdr:from>
    <xdr:ext cx="405111" cy="259045"/>
    <xdr:sp macro="" textlink="">
      <xdr:nvSpPr>
        <xdr:cNvPr id="194" name="【市民会館】&#10;有形固定資産減価償却率平均値テキスト"/>
        <xdr:cNvSpPr txBox="1"/>
      </xdr:nvSpPr>
      <xdr:spPr>
        <a:xfrm>
          <a:off x="4673600" y="1786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195" name="フローチャート: 判断 194"/>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196" name="フローチャート: 判断 195"/>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130191</xdr:rowOff>
    </xdr:from>
    <xdr:ext cx="405111" cy="259045"/>
    <xdr:sp macro="" textlink="">
      <xdr:nvSpPr>
        <xdr:cNvPr id="197" name="n_1aveValue【市民会館】&#10;有形固定資産減価償却率"/>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198" name="フローチャート: 判断 197"/>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118127</xdr:rowOff>
    </xdr:from>
    <xdr:ext cx="405111" cy="259045"/>
    <xdr:sp macro="" textlink="">
      <xdr:nvSpPr>
        <xdr:cNvPr id="199" name="n_2aveValue【市民会館】&#10;有形固定資産減価償却率"/>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200" name="フローチャート: 判断 199"/>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3827</xdr:rowOff>
    </xdr:from>
    <xdr:ext cx="405111" cy="259045"/>
    <xdr:sp macro="" textlink="">
      <xdr:nvSpPr>
        <xdr:cNvPr id="201" name="n_3aveValue【市民会館】&#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2" name="テキスト ボックス 2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3" name="テキスト ボックス 2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4" name="テキスト ボックス 2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5" name="テキスト ボックス 2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6" name="テキスト ボックス 2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207" name="楕円 206"/>
        <xdr:cNvSpPr/>
      </xdr:nvSpPr>
      <xdr:spPr>
        <a:xfrm>
          <a:off x="4584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45738</xdr:rowOff>
    </xdr:from>
    <xdr:ext cx="405111" cy="259045"/>
    <xdr:sp macro="" textlink="">
      <xdr:nvSpPr>
        <xdr:cNvPr id="208" name="【市民会館】&#10;有形固定資産減価償却率該当値テキスト"/>
        <xdr:cNvSpPr txBox="1"/>
      </xdr:nvSpPr>
      <xdr:spPr>
        <a:xfrm>
          <a:off x="4673600"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109220</xdr:rowOff>
    </xdr:from>
    <xdr:to>
      <xdr:col>20</xdr:col>
      <xdr:colOff>38100</xdr:colOff>
      <xdr:row>106</xdr:row>
      <xdr:rowOff>39370</xdr:rowOff>
    </xdr:to>
    <xdr:sp macro="" textlink="">
      <xdr:nvSpPr>
        <xdr:cNvPr id="209" name="楕円 208"/>
        <xdr:cNvSpPr/>
      </xdr:nvSpPr>
      <xdr:spPr>
        <a:xfrm>
          <a:off x="3746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118111</xdr:rowOff>
    </xdr:from>
    <xdr:to>
      <xdr:col>24</xdr:col>
      <xdr:colOff>63500</xdr:colOff>
      <xdr:row>105</xdr:row>
      <xdr:rowOff>160020</xdr:rowOff>
    </xdr:to>
    <xdr:cxnSp macro="">
      <xdr:nvCxnSpPr>
        <xdr:cNvPr id="210" name="直線コネクタ 209"/>
        <xdr:cNvCxnSpPr/>
      </xdr:nvCxnSpPr>
      <xdr:spPr>
        <a:xfrm flipV="1">
          <a:off x="3797300" y="181203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31114</xdr:rowOff>
    </xdr:from>
    <xdr:to>
      <xdr:col>15</xdr:col>
      <xdr:colOff>101600</xdr:colOff>
      <xdr:row>104</xdr:row>
      <xdr:rowOff>132714</xdr:rowOff>
    </xdr:to>
    <xdr:sp macro="" textlink="">
      <xdr:nvSpPr>
        <xdr:cNvPr id="211" name="楕円 210"/>
        <xdr:cNvSpPr/>
      </xdr:nvSpPr>
      <xdr:spPr>
        <a:xfrm>
          <a:off x="2857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81914</xdr:rowOff>
    </xdr:from>
    <xdr:to>
      <xdr:col>19</xdr:col>
      <xdr:colOff>177800</xdr:colOff>
      <xdr:row>105</xdr:row>
      <xdr:rowOff>160020</xdr:rowOff>
    </xdr:to>
    <xdr:cxnSp macro="">
      <xdr:nvCxnSpPr>
        <xdr:cNvPr id="212" name="直線コネクタ 211"/>
        <xdr:cNvCxnSpPr/>
      </xdr:nvCxnSpPr>
      <xdr:spPr>
        <a:xfrm>
          <a:off x="2908300" y="17912714"/>
          <a:ext cx="88900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73025</xdr:rowOff>
    </xdr:from>
    <xdr:to>
      <xdr:col>10</xdr:col>
      <xdr:colOff>165100</xdr:colOff>
      <xdr:row>105</xdr:row>
      <xdr:rowOff>3175</xdr:rowOff>
    </xdr:to>
    <xdr:sp macro="" textlink="">
      <xdr:nvSpPr>
        <xdr:cNvPr id="213" name="楕円 212"/>
        <xdr:cNvSpPr/>
      </xdr:nvSpPr>
      <xdr:spPr>
        <a:xfrm>
          <a:off x="1968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81914</xdr:rowOff>
    </xdr:from>
    <xdr:to>
      <xdr:col>15</xdr:col>
      <xdr:colOff>50800</xdr:colOff>
      <xdr:row>104</xdr:row>
      <xdr:rowOff>123825</xdr:rowOff>
    </xdr:to>
    <xdr:cxnSp macro="">
      <xdr:nvCxnSpPr>
        <xdr:cNvPr id="214" name="直線コネクタ 213"/>
        <xdr:cNvCxnSpPr/>
      </xdr:nvCxnSpPr>
      <xdr:spPr>
        <a:xfrm flipV="1">
          <a:off x="2019300" y="179127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30497</xdr:rowOff>
    </xdr:from>
    <xdr:ext cx="405111" cy="259045"/>
    <xdr:sp macro="" textlink="">
      <xdr:nvSpPr>
        <xdr:cNvPr id="215" name="n_1mainValue【市民会館】&#10;有形固定資産減価償却率"/>
        <xdr:cNvSpPr txBox="1"/>
      </xdr:nvSpPr>
      <xdr:spPr>
        <a:xfrm>
          <a:off x="35820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149241</xdr:rowOff>
    </xdr:from>
    <xdr:ext cx="405111" cy="259045"/>
    <xdr:sp macro="" textlink="">
      <xdr:nvSpPr>
        <xdr:cNvPr id="216" name="n_2mainValue【市民会館】&#10;有形固定資産減価償却率"/>
        <xdr:cNvSpPr txBox="1"/>
      </xdr:nvSpPr>
      <xdr:spPr>
        <a:xfrm>
          <a:off x="27057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19702</xdr:rowOff>
    </xdr:from>
    <xdr:ext cx="405111" cy="259045"/>
    <xdr:sp macro="" textlink="">
      <xdr:nvSpPr>
        <xdr:cNvPr id="217" name="n_3mainValue【市民会館】&#10;有形固定資産減価償却率"/>
        <xdr:cNvSpPr txBox="1"/>
      </xdr:nvSpPr>
      <xdr:spPr>
        <a:xfrm>
          <a:off x="1816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6" name="テキスト ボックス 2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7" name="直線コネクタ 2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28" name="直線コネクタ 2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29" name="テキスト ボックス 2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30" name="直線コネクタ 2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31" name="テキスト ボックス 2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2" name="直線コネクタ 2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3" name="テキスト ボックス 2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34" name="直線コネクタ 2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5" name="テキスト ボックス 2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6" name="直線コネクタ 2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37" name="テキスト ボックス 2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8" name="直線コネクタ 2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9" name="テキスト ボックス 2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241" name="直線コネクタ 240"/>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242"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243" name="直線コネクタ 242"/>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244"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245" name="直線コネクタ 244"/>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246" name="【市民会館】&#10;一人当たり面積平均値テキスト"/>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247" name="フローチャート: 判断 246"/>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248" name="フローチャート: 判断 247"/>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123841</xdr:rowOff>
    </xdr:from>
    <xdr:ext cx="469744" cy="259045"/>
    <xdr:sp macro="" textlink="">
      <xdr:nvSpPr>
        <xdr:cNvPr id="249" name="n_1aveValue【市民会館】&#10;一人当たり面積"/>
        <xdr:cNvSpPr txBox="1"/>
      </xdr:nvSpPr>
      <xdr:spPr>
        <a:xfrm>
          <a:off x="9391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250" name="フローチャート: 判断 249"/>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137177</xdr:rowOff>
    </xdr:from>
    <xdr:ext cx="469744" cy="259045"/>
    <xdr:sp macro="" textlink="">
      <xdr:nvSpPr>
        <xdr:cNvPr id="251"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52070</xdr:rowOff>
    </xdr:from>
    <xdr:to>
      <xdr:col>41</xdr:col>
      <xdr:colOff>101600</xdr:colOff>
      <xdr:row>104</xdr:row>
      <xdr:rowOff>153670</xdr:rowOff>
    </xdr:to>
    <xdr:sp macro="" textlink="">
      <xdr:nvSpPr>
        <xdr:cNvPr id="252" name="フローチャート: 判断 251"/>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144797</xdr:rowOff>
    </xdr:from>
    <xdr:ext cx="469744" cy="259045"/>
    <xdr:sp macro="" textlink="">
      <xdr:nvSpPr>
        <xdr:cNvPr id="253" name="n_3aveValue【市民会館】&#10;一人当たり面積"/>
        <xdr:cNvSpPr txBox="1"/>
      </xdr:nvSpPr>
      <xdr:spPr>
        <a:xfrm>
          <a:off x="7626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54" name="テキスト ボックス 2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5" name="テキスト ボックス 2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6" name="テキスト ボックス 2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7" name="テキスト ボックス 2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8" name="テキスト ボックス 2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141605</xdr:rowOff>
    </xdr:from>
    <xdr:to>
      <xdr:col>55</xdr:col>
      <xdr:colOff>50800</xdr:colOff>
      <xdr:row>102</xdr:row>
      <xdr:rowOff>71755</xdr:rowOff>
    </xdr:to>
    <xdr:sp macro="" textlink="">
      <xdr:nvSpPr>
        <xdr:cNvPr id="259" name="楕円 258"/>
        <xdr:cNvSpPr/>
      </xdr:nvSpPr>
      <xdr:spPr>
        <a:xfrm>
          <a:off x="104267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164482</xdr:rowOff>
    </xdr:from>
    <xdr:ext cx="469744" cy="259045"/>
    <xdr:sp macro="" textlink="">
      <xdr:nvSpPr>
        <xdr:cNvPr id="260" name="【市民会館】&#10;一人当たり面積該当値テキスト"/>
        <xdr:cNvSpPr txBox="1"/>
      </xdr:nvSpPr>
      <xdr:spPr>
        <a:xfrm>
          <a:off x="10515600" y="173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145414</xdr:rowOff>
    </xdr:from>
    <xdr:to>
      <xdr:col>50</xdr:col>
      <xdr:colOff>165100</xdr:colOff>
      <xdr:row>102</xdr:row>
      <xdr:rowOff>75564</xdr:rowOff>
    </xdr:to>
    <xdr:sp macro="" textlink="">
      <xdr:nvSpPr>
        <xdr:cNvPr id="261" name="楕円 260"/>
        <xdr:cNvSpPr/>
      </xdr:nvSpPr>
      <xdr:spPr>
        <a:xfrm>
          <a:off x="9588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20955</xdr:rowOff>
    </xdr:from>
    <xdr:to>
      <xdr:col>55</xdr:col>
      <xdr:colOff>0</xdr:colOff>
      <xdr:row>102</xdr:row>
      <xdr:rowOff>24764</xdr:rowOff>
    </xdr:to>
    <xdr:cxnSp macro="">
      <xdr:nvCxnSpPr>
        <xdr:cNvPr id="262" name="直線コネクタ 261"/>
        <xdr:cNvCxnSpPr/>
      </xdr:nvCxnSpPr>
      <xdr:spPr>
        <a:xfrm flipV="1">
          <a:off x="9639300" y="175088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141605</xdr:rowOff>
    </xdr:from>
    <xdr:to>
      <xdr:col>46</xdr:col>
      <xdr:colOff>38100</xdr:colOff>
      <xdr:row>102</xdr:row>
      <xdr:rowOff>71755</xdr:rowOff>
    </xdr:to>
    <xdr:sp macro="" textlink="">
      <xdr:nvSpPr>
        <xdr:cNvPr id="263" name="楕円 262"/>
        <xdr:cNvSpPr/>
      </xdr:nvSpPr>
      <xdr:spPr>
        <a:xfrm>
          <a:off x="8699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20955</xdr:rowOff>
    </xdr:from>
    <xdr:to>
      <xdr:col>50</xdr:col>
      <xdr:colOff>114300</xdr:colOff>
      <xdr:row>102</xdr:row>
      <xdr:rowOff>24764</xdr:rowOff>
    </xdr:to>
    <xdr:cxnSp macro="">
      <xdr:nvCxnSpPr>
        <xdr:cNvPr id="264" name="直線コネクタ 263"/>
        <xdr:cNvCxnSpPr/>
      </xdr:nvCxnSpPr>
      <xdr:spPr>
        <a:xfrm>
          <a:off x="8750300" y="175088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143511</xdr:rowOff>
    </xdr:from>
    <xdr:to>
      <xdr:col>41</xdr:col>
      <xdr:colOff>101600</xdr:colOff>
      <xdr:row>102</xdr:row>
      <xdr:rowOff>73661</xdr:rowOff>
    </xdr:to>
    <xdr:sp macro="" textlink="">
      <xdr:nvSpPr>
        <xdr:cNvPr id="265" name="楕円 264"/>
        <xdr:cNvSpPr/>
      </xdr:nvSpPr>
      <xdr:spPr>
        <a:xfrm>
          <a:off x="781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20955</xdr:rowOff>
    </xdr:from>
    <xdr:to>
      <xdr:col>45</xdr:col>
      <xdr:colOff>177800</xdr:colOff>
      <xdr:row>102</xdr:row>
      <xdr:rowOff>22861</xdr:rowOff>
    </xdr:to>
    <xdr:cxnSp macro="">
      <xdr:nvCxnSpPr>
        <xdr:cNvPr id="266" name="直線コネクタ 265"/>
        <xdr:cNvCxnSpPr/>
      </xdr:nvCxnSpPr>
      <xdr:spPr>
        <a:xfrm flipV="1">
          <a:off x="7861300" y="175088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92091</xdr:rowOff>
    </xdr:from>
    <xdr:ext cx="469744" cy="259045"/>
    <xdr:sp macro="" textlink="">
      <xdr:nvSpPr>
        <xdr:cNvPr id="267" name="n_1mainValue【市民会館】&#10;一人当たり面積"/>
        <xdr:cNvSpPr txBox="1"/>
      </xdr:nvSpPr>
      <xdr:spPr>
        <a:xfrm>
          <a:off x="9391727" y="172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88282</xdr:rowOff>
    </xdr:from>
    <xdr:ext cx="469744" cy="259045"/>
    <xdr:sp macro="" textlink="">
      <xdr:nvSpPr>
        <xdr:cNvPr id="268" name="n_2mainValue【市民会館】&#10;一人当たり面積"/>
        <xdr:cNvSpPr txBox="1"/>
      </xdr:nvSpPr>
      <xdr:spPr>
        <a:xfrm>
          <a:off x="8515427" y="172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90188</xdr:rowOff>
    </xdr:from>
    <xdr:ext cx="469744" cy="259045"/>
    <xdr:sp macro="" textlink="">
      <xdr:nvSpPr>
        <xdr:cNvPr id="269" name="n_3mainValue【市民会館】&#10;一人当たり面積"/>
        <xdr:cNvSpPr txBox="1"/>
      </xdr:nvSpPr>
      <xdr:spPr>
        <a:xfrm>
          <a:off x="76264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0" name="正方形/長方形 2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1" name="正方形/長方形 2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2" name="正方形/長方形 2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3" name="正方形/長方形 2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4" name="正方形/長方形 2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5" name="正方形/長方形 2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6" name="正方形/長方形 2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7" name="正方形/長方形 2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8" name="テキスト ボックス 2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9" name="直線コネクタ 2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0" name="テキスト ボックス 2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1" name="直線コネクタ 2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2" name="テキスト ボックス 28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3" name="直線コネクタ 2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4" name="テキスト ボックス 2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5" name="直線コネクタ 2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6" name="テキスト ボックス 2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7" name="直線コネクタ 2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8" name="テキスト ボックス 2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9" name="直線コネクタ 2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0" name="テキスト ボックス 28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1" name="直線コネクタ 2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2" name="テキスト ボックス 29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294" name="直線コネクタ 293"/>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95"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96" name="直線コネクタ 295"/>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9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98" name="直線コネクタ 29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299"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00" name="フローチャート: 判断 299"/>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01" name="フローチャート: 判断 300"/>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156862</xdr:rowOff>
    </xdr:from>
    <xdr:ext cx="405111" cy="259045"/>
    <xdr:sp macro="" textlink="">
      <xdr:nvSpPr>
        <xdr:cNvPr id="302"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303" name="フローチャート: 判断 302"/>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304"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05" name="フローチャート: 判断 304"/>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306"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7" name="テキスト ボックス 3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8" name="テキスト ボックス 3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9" name="テキスト ボックス 3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0" name="テキスト ボックス 3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1" name="テキスト ボックス 3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46355</xdr:rowOff>
    </xdr:from>
    <xdr:to>
      <xdr:col>85</xdr:col>
      <xdr:colOff>177800</xdr:colOff>
      <xdr:row>39</xdr:row>
      <xdr:rowOff>147955</xdr:rowOff>
    </xdr:to>
    <xdr:sp macro="" textlink="">
      <xdr:nvSpPr>
        <xdr:cNvPr id="312" name="楕円 311"/>
        <xdr:cNvSpPr/>
      </xdr:nvSpPr>
      <xdr:spPr>
        <a:xfrm>
          <a:off x="16268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24782</xdr:rowOff>
    </xdr:from>
    <xdr:ext cx="405111" cy="259045"/>
    <xdr:sp macro="" textlink="">
      <xdr:nvSpPr>
        <xdr:cNvPr id="313" name="【一般廃棄物処理施設】&#10;有形固定資産減価償却率該当値テキスト"/>
        <xdr:cNvSpPr txBox="1"/>
      </xdr:nvSpPr>
      <xdr:spPr>
        <a:xfrm>
          <a:off x="16357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314" name="楕円 313"/>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39</xdr:row>
      <xdr:rowOff>97155</xdr:rowOff>
    </xdr:to>
    <xdr:cxnSp macro="">
      <xdr:nvCxnSpPr>
        <xdr:cNvPr id="315" name="直線コネクタ 314"/>
        <xdr:cNvCxnSpPr/>
      </xdr:nvCxnSpPr>
      <xdr:spPr>
        <a:xfrm>
          <a:off x="15481300" y="6499860"/>
          <a:ext cx="8382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16" name="楕円 315"/>
        <xdr:cNvSpPr/>
      </xdr:nvSpPr>
      <xdr:spPr>
        <a:xfrm>
          <a:off x="14541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22860</xdr:rowOff>
    </xdr:to>
    <xdr:cxnSp macro="">
      <xdr:nvCxnSpPr>
        <xdr:cNvPr id="317" name="直線コネクタ 316"/>
        <xdr:cNvCxnSpPr/>
      </xdr:nvCxnSpPr>
      <xdr:spPr>
        <a:xfrm flipV="1">
          <a:off x="14592300" y="6499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26687</xdr:rowOff>
    </xdr:from>
    <xdr:ext cx="405111" cy="259045"/>
    <xdr:sp macro="" textlink="">
      <xdr:nvSpPr>
        <xdr:cNvPr id="318" name="n_1mainValue【一般廃棄物処理施設】&#10;有形固定資産減価償却率"/>
        <xdr:cNvSpPr txBox="1"/>
      </xdr:nvSpPr>
      <xdr:spPr>
        <a:xfrm>
          <a:off x="15266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319" name="n_2main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0" name="直線コネクタ 3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1" name="テキスト ボックス 3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2" name="直線コネクタ 3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3" name="テキスト ボックス 33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4" name="直線コネクタ 3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5" name="テキスト ボックス 3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6" name="直線コネクタ 3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7" name="テキスト ボックス 3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8" name="直線コネクタ 3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9" name="テキスト ボックス 33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1" name="テキスト ボックス 34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343" name="直線コネクタ 342"/>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344"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345" name="直線コネクタ 344"/>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346"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347" name="直線コネクタ 346"/>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348"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349" name="フローチャート: 判断 348"/>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350" name="フローチャート: 判断 349"/>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351"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352" name="フローチャート: 判断 351"/>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353"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354" name="フローチャート: 判断 353"/>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355"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107042</xdr:rowOff>
    </xdr:from>
    <xdr:to>
      <xdr:col>116</xdr:col>
      <xdr:colOff>114300</xdr:colOff>
      <xdr:row>42</xdr:row>
      <xdr:rowOff>37192</xdr:rowOff>
    </xdr:to>
    <xdr:sp macro="" textlink="">
      <xdr:nvSpPr>
        <xdr:cNvPr id="361" name="楕円 360"/>
        <xdr:cNvSpPr/>
      </xdr:nvSpPr>
      <xdr:spPr>
        <a:xfrm>
          <a:off x="22110700" y="71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21969</xdr:rowOff>
    </xdr:from>
    <xdr:ext cx="534377" cy="259045"/>
    <xdr:sp macro="" textlink="">
      <xdr:nvSpPr>
        <xdr:cNvPr id="362" name="【一般廃棄物処理施設】&#10;一人当たり有形固定資産（償却資産）額該当値テキスト"/>
        <xdr:cNvSpPr txBox="1"/>
      </xdr:nvSpPr>
      <xdr:spPr>
        <a:xfrm>
          <a:off x="22199600" y="70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121189</xdr:rowOff>
    </xdr:from>
    <xdr:to>
      <xdr:col>112</xdr:col>
      <xdr:colOff>38100</xdr:colOff>
      <xdr:row>42</xdr:row>
      <xdr:rowOff>51339</xdr:rowOff>
    </xdr:to>
    <xdr:sp macro="" textlink="">
      <xdr:nvSpPr>
        <xdr:cNvPr id="363" name="楕円 362"/>
        <xdr:cNvSpPr/>
      </xdr:nvSpPr>
      <xdr:spPr>
        <a:xfrm>
          <a:off x="21272500" y="71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157842</xdr:rowOff>
    </xdr:from>
    <xdr:to>
      <xdr:col>116</xdr:col>
      <xdr:colOff>63500</xdr:colOff>
      <xdr:row>42</xdr:row>
      <xdr:rowOff>539</xdr:rowOff>
    </xdr:to>
    <xdr:cxnSp macro="">
      <xdr:nvCxnSpPr>
        <xdr:cNvPr id="364" name="直線コネクタ 363"/>
        <xdr:cNvCxnSpPr/>
      </xdr:nvCxnSpPr>
      <xdr:spPr>
        <a:xfrm flipV="1">
          <a:off x="21323300" y="7187292"/>
          <a:ext cx="838200" cy="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120169</xdr:rowOff>
    </xdr:from>
    <xdr:to>
      <xdr:col>107</xdr:col>
      <xdr:colOff>101600</xdr:colOff>
      <xdr:row>42</xdr:row>
      <xdr:rowOff>50319</xdr:rowOff>
    </xdr:to>
    <xdr:sp macro="" textlink="">
      <xdr:nvSpPr>
        <xdr:cNvPr id="365" name="楕円 364"/>
        <xdr:cNvSpPr/>
      </xdr:nvSpPr>
      <xdr:spPr>
        <a:xfrm>
          <a:off x="20383500" y="71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170969</xdr:rowOff>
    </xdr:from>
    <xdr:to>
      <xdr:col>111</xdr:col>
      <xdr:colOff>177800</xdr:colOff>
      <xdr:row>42</xdr:row>
      <xdr:rowOff>539</xdr:rowOff>
    </xdr:to>
    <xdr:cxnSp macro="">
      <xdr:nvCxnSpPr>
        <xdr:cNvPr id="366" name="直線コネクタ 365"/>
        <xdr:cNvCxnSpPr/>
      </xdr:nvCxnSpPr>
      <xdr:spPr>
        <a:xfrm>
          <a:off x="20434300" y="7200419"/>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42466</xdr:rowOff>
    </xdr:from>
    <xdr:ext cx="534377" cy="259045"/>
    <xdr:sp macro="" textlink="">
      <xdr:nvSpPr>
        <xdr:cNvPr id="367" name="n_1mainValue【一般廃棄物処理施設】&#10;一人当たり有形固定資産（償却資産）額"/>
        <xdr:cNvSpPr txBox="1"/>
      </xdr:nvSpPr>
      <xdr:spPr>
        <a:xfrm>
          <a:off x="21043411" y="724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41446</xdr:rowOff>
    </xdr:from>
    <xdr:ext cx="534377" cy="259045"/>
    <xdr:sp macro="" textlink="">
      <xdr:nvSpPr>
        <xdr:cNvPr id="368" name="n_2mainValue【一般廃棄物処理施設】&#10;一人当たり有形固定資産（償却資産）額"/>
        <xdr:cNvSpPr txBox="1"/>
      </xdr:nvSpPr>
      <xdr:spPr>
        <a:xfrm>
          <a:off x="20167111" y="72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9" name="テキスト ボックス 3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0" name="直線コネクタ 3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1" name="テキスト ボックス 3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2" name="直線コネクタ 3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3" name="テキスト ボックス 3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4" name="直線コネクタ 3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5" name="テキスト ボックス 3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6" name="直線コネクタ 3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7" name="テキスト ボックス 3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8" name="直線コネクタ 3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9" name="テキスト ボックス 3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0" name="直線コネクタ 3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1" name="テキスト ボックス 3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93" name="直線コネクタ 392"/>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94"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95" name="直線コネクタ 394"/>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96"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97" name="直線コネクタ 396"/>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398"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99" name="フローチャート: 判断 398"/>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00" name="フローチャート: 判断 399"/>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401"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402" name="フローチャート: 判断 401"/>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123842</xdr:rowOff>
    </xdr:from>
    <xdr:ext cx="405111" cy="259045"/>
    <xdr:sp macro="" textlink="">
      <xdr:nvSpPr>
        <xdr:cNvPr id="403" name="n_2aveValue【保健センター・保健所】&#10;有形固定資産減価償却率"/>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404" name="フローチャート: 判断 403"/>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150512</xdr:rowOff>
    </xdr:from>
    <xdr:ext cx="405111" cy="259045"/>
    <xdr:sp macro="" textlink="">
      <xdr:nvSpPr>
        <xdr:cNvPr id="405" name="n_3aveValue【保健センター・保健所】&#10;有形固定資産減価償却率"/>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6" name="テキスト ボックス 4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11" name="楕円 410"/>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12" name="【保健センター・保健所】&#10;有形固定資産減価償却率該当値テキスト"/>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413" name="楕円 412"/>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38100</xdr:rowOff>
    </xdr:to>
    <xdr:cxnSp macro="">
      <xdr:nvCxnSpPr>
        <xdr:cNvPr id="414" name="直線コネクタ 413"/>
        <xdr:cNvCxnSpPr/>
      </xdr:nvCxnSpPr>
      <xdr:spPr>
        <a:xfrm flipV="1">
          <a:off x="154813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25400</xdr:rowOff>
    </xdr:from>
    <xdr:to>
      <xdr:col>76</xdr:col>
      <xdr:colOff>165100</xdr:colOff>
      <xdr:row>58</xdr:row>
      <xdr:rowOff>127000</xdr:rowOff>
    </xdr:to>
    <xdr:sp macro="" textlink="">
      <xdr:nvSpPr>
        <xdr:cNvPr id="415" name="楕円 414"/>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76200</xdr:rowOff>
    </xdr:to>
    <xdr:cxnSp macro="">
      <xdr:nvCxnSpPr>
        <xdr:cNvPr id="416" name="直線コネクタ 415"/>
        <xdr:cNvCxnSpPr/>
      </xdr:nvCxnSpPr>
      <xdr:spPr>
        <a:xfrm flipV="1">
          <a:off x="14592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17" name="楕円 416"/>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114300</xdr:rowOff>
    </xdr:to>
    <xdr:cxnSp macro="">
      <xdr:nvCxnSpPr>
        <xdr:cNvPr id="418" name="直線コネクタ 417"/>
        <xdr:cNvCxnSpPr/>
      </xdr:nvCxnSpPr>
      <xdr:spPr>
        <a:xfrm flipV="1">
          <a:off x="137033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105427</xdr:rowOff>
    </xdr:from>
    <xdr:ext cx="405111" cy="259045"/>
    <xdr:sp macro="" textlink="">
      <xdr:nvSpPr>
        <xdr:cNvPr id="419" name="n_1mainValue【保健センター・保健所】&#10;有形固定資産減価償却率"/>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143527</xdr:rowOff>
    </xdr:from>
    <xdr:ext cx="405111" cy="259045"/>
    <xdr:sp macro="" textlink="">
      <xdr:nvSpPr>
        <xdr:cNvPr id="420" name="n_2mainValue【保健センター・保健所】&#10;有形固定資産減価償却率"/>
        <xdr:cNvSpPr txBox="1"/>
      </xdr:nvSpPr>
      <xdr:spPr>
        <a:xfrm>
          <a:off x="14389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421" name="n_3mainValue【保健センター・保健所】&#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2" name="直線コネクタ 43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3" name="テキスト ボックス 43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4" name="直線コネクタ 43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5" name="テキスト ボックス 43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6" name="直線コネクタ 43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7" name="テキスト ボックス 43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8" name="直線コネクタ 43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9" name="テキスト ボックス 43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0" name="直線コネクタ 43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1" name="テキスト ボックス 44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2" name="直線コネクタ 44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3" name="テキスト ボックス 44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47" name="直線コネクタ 446"/>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48"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49" name="直線コネクタ 448"/>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50"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51" name="直線コネクタ 450"/>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452"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453" name="フローチャート: 判断 452"/>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454" name="フローチャート: 判断 453"/>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455"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456" name="フローチャート: 判断 455"/>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457"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458" name="フローチャート: 判断 457"/>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459"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465" name="楕円 464"/>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466"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467" name="楕円 466"/>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468" name="直線コネクタ 467"/>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469" name="楕円 468"/>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470" name="直線コネクタ 469"/>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471" name="楕円 470"/>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472" name="直線コネクタ 471"/>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41927</xdr:rowOff>
    </xdr:from>
    <xdr:ext cx="469744" cy="259045"/>
    <xdr:sp macro="" textlink="">
      <xdr:nvSpPr>
        <xdr:cNvPr id="473"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474"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475"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6" name="テキスト ボックス 4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7" name="直線コネクタ 4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8" name="テキスト ボックス 4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9" name="直線コネクタ 4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0" name="テキスト ボックス 4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3" name="直線コネクタ 4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4" name="テキスト ボックス 4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5" name="直線コネクタ 4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6" name="テキスト ボックス 4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00" name="直線コネクタ 499"/>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01"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02" name="直線コネクタ 501"/>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03"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04" name="直線コネクタ 503"/>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505"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06" name="フローチャート: 判断 505"/>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07" name="フローチャート: 判断 506"/>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508"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509" name="フローチャート: 判断 508"/>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510"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511" name="フローチャート: 判断 510"/>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81932</xdr:rowOff>
    </xdr:from>
    <xdr:ext cx="405111" cy="259045"/>
    <xdr:sp macro="" textlink="">
      <xdr:nvSpPr>
        <xdr:cNvPr id="512" name="n_3aveValue【消防施設】&#10;有形固定資産減価償却率"/>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3" name="テキスト ボックス 5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4" name="テキスト ボックス 5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5" name="テキスト ボックス 5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6" name="テキスト ボックス 5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7" name="テキスト ボックス 5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53975</xdr:rowOff>
    </xdr:from>
    <xdr:to>
      <xdr:col>85</xdr:col>
      <xdr:colOff>177800</xdr:colOff>
      <xdr:row>81</xdr:row>
      <xdr:rowOff>155575</xdr:rowOff>
    </xdr:to>
    <xdr:sp macro="" textlink="">
      <xdr:nvSpPr>
        <xdr:cNvPr id="518" name="楕円 517"/>
        <xdr:cNvSpPr/>
      </xdr:nvSpPr>
      <xdr:spPr>
        <a:xfrm>
          <a:off x="16268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76852</xdr:rowOff>
    </xdr:from>
    <xdr:ext cx="405111" cy="259045"/>
    <xdr:sp macro="" textlink="">
      <xdr:nvSpPr>
        <xdr:cNvPr id="519" name="【消防施設】&#10;有形固定資産減価償却率該当値テキスト"/>
        <xdr:cNvSpPr txBox="1"/>
      </xdr:nvSpPr>
      <xdr:spPr>
        <a:xfrm>
          <a:off x="16357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65405</xdr:rowOff>
    </xdr:from>
    <xdr:to>
      <xdr:col>81</xdr:col>
      <xdr:colOff>101600</xdr:colOff>
      <xdr:row>81</xdr:row>
      <xdr:rowOff>167005</xdr:rowOff>
    </xdr:to>
    <xdr:sp macro="" textlink="">
      <xdr:nvSpPr>
        <xdr:cNvPr id="520" name="楕円 519"/>
        <xdr:cNvSpPr/>
      </xdr:nvSpPr>
      <xdr:spPr>
        <a:xfrm>
          <a:off x="15430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104775</xdr:rowOff>
    </xdr:from>
    <xdr:to>
      <xdr:col>85</xdr:col>
      <xdr:colOff>127000</xdr:colOff>
      <xdr:row>81</xdr:row>
      <xdr:rowOff>116205</xdr:rowOff>
    </xdr:to>
    <xdr:cxnSp macro="">
      <xdr:nvCxnSpPr>
        <xdr:cNvPr id="521" name="直線コネクタ 520"/>
        <xdr:cNvCxnSpPr/>
      </xdr:nvCxnSpPr>
      <xdr:spPr>
        <a:xfrm flipV="1">
          <a:off x="15481300" y="139922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105411</xdr:rowOff>
    </xdr:from>
    <xdr:to>
      <xdr:col>76</xdr:col>
      <xdr:colOff>165100</xdr:colOff>
      <xdr:row>82</xdr:row>
      <xdr:rowOff>35561</xdr:rowOff>
    </xdr:to>
    <xdr:sp macro="" textlink="">
      <xdr:nvSpPr>
        <xdr:cNvPr id="522" name="楕円 521"/>
        <xdr:cNvSpPr/>
      </xdr:nvSpPr>
      <xdr:spPr>
        <a:xfrm>
          <a:off x="1454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116205</xdr:rowOff>
    </xdr:from>
    <xdr:to>
      <xdr:col>81</xdr:col>
      <xdr:colOff>50800</xdr:colOff>
      <xdr:row>81</xdr:row>
      <xdr:rowOff>156211</xdr:rowOff>
    </xdr:to>
    <xdr:cxnSp macro="">
      <xdr:nvCxnSpPr>
        <xdr:cNvPr id="523" name="直線コネクタ 522"/>
        <xdr:cNvCxnSpPr/>
      </xdr:nvCxnSpPr>
      <xdr:spPr>
        <a:xfrm flipV="1">
          <a:off x="14592300" y="140036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524" name="楕円 523"/>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156211</xdr:rowOff>
    </xdr:from>
    <xdr:to>
      <xdr:col>76</xdr:col>
      <xdr:colOff>114300</xdr:colOff>
      <xdr:row>82</xdr:row>
      <xdr:rowOff>26670</xdr:rowOff>
    </xdr:to>
    <xdr:cxnSp macro="">
      <xdr:nvCxnSpPr>
        <xdr:cNvPr id="525" name="直線コネクタ 524"/>
        <xdr:cNvCxnSpPr/>
      </xdr:nvCxnSpPr>
      <xdr:spPr>
        <a:xfrm flipV="1">
          <a:off x="13703300" y="14043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158132</xdr:rowOff>
    </xdr:from>
    <xdr:ext cx="405111" cy="259045"/>
    <xdr:sp macro="" textlink="">
      <xdr:nvSpPr>
        <xdr:cNvPr id="526" name="n_1mainValue【消防施設】&#10;有形固定資産減価償却率"/>
        <xdr:cNvSpPr txBox="1"/>
      </xdr:nvSpPr>
      <xdr:spPr>
        <a:xfrm>
          <a:off x="152660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52088</xdr:rowOff>
    </xdr:from>
    <xdr:ext cx="405111" cy="259045"/>
    <xdr:sp macro="" textlink="">
      <xdr:nvSpPr>
        <xdr:cNvPr id="527" name="n_2mainValue【消防施設】&#10;有形固定資産減価償却率"/>
        <xdr:cNvSpPr txBox="1"/>
      </xdr:nvSpPr>
      <xdr:spPr>
        <a:xfrm>
          <a:off x="14389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528" name="n_3mainValue【消防施設】&#10;有形固定資産減価償却率"/>
        <xdr:cNvSpPr txBox="1"/>
      </xdr:nvSpPr>
      <xdr:spPr>
        <a:xfrm>
          <a:off x="13500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9" name="直線コネクタ 5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0" name="テキスト ボックス 5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1" name="直線コネクタ 5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2" name="テキスト ボックス 5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3" name="直線コネクタ 5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4" name="テキスト ボックス 5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5" name="直線コネクタ 5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6" name="テキスト ボックス 5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50" name="直線コネクタ 549"/>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51"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52" name="直線コネクタ 551"/>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53"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54" name="直線コネクタ 553"/>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555"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56" name="フローチャート: 判断 555"/>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57" name="フローチャート: 判断 556"/>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558"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559" name="フローチャート: 判断 558"/>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560"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61" name="フローチャート: 判断 560"/>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20590</xdr:rowOff>
    </xdr:from>
    <xdr:ext cx="469744" cy="259045"/>
    <xdr:sp macro="" textlink="">
      <xdr:nvSpPr>
        <xdr:cNvPr id="562" name="n_3aveValue【消防施設】&#10;一人当たり面積"/>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81483</xdr:rowOff>
    </xdr:from>
    <xdr:to>
      <xdr:col>116</xdr:col>
      <xdr:colOff>114300</xdr:colOff>
      <xdr:row>86</xdr:row>
      <xdr:rowOff>11633</xdr:rowOff>
    </xdr:to>
    <xdr:sp macro="" textlink="">
      <xdr:nvSpPr>
        <xdr:cNvPr id="568" name="楕円 567"/>
        <xdr:cNvSpPr/>
      </xdr:nvSpPr>
      <xdr:spPr>
        <a:xfrm>
          <a:off x="221107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25620</xdr:rowOff>
    </xdr:from>
    <xdr:ext cx="469744" cy="259045"/>
    <xdr:sp macro="" textlink="">
      <xdr:nvSpPr>
        <xdr:cNvPr id="569" name="【消防施設】&#10;一人当たり面積該当値テキスト"/>
        <xdr:cNvSpPr txBox="1"/>
      </xdr:nvSpPr>
      <xdr:spPr>
        <a:xfrm>
          <a:off x="22199600" y="145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81941</xdr:rowOff>
    </xdr:from>
    <xdr:to>
      <xdr:col>112</xdr:col>
      <xdr:colOff>38100</xdr:colOff>
      <xdr:row>86</xdr:row>
      <xdr:rowOff>12091</xdr:rowOff>
    </xdr:to>
    <xdr:sp macro="" textlink="">
      <xdr:nvSpPr>
        <xdr:cNvPr id="570" name="楕円 569"/>
        <xdr:cNvSpPr/>
      </xdr:nvSpPr>
      <xdr:spPr>
        <a:xfrm>
          <a:off x="21272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132283</xdr:rowOff>
    </xdr:from>
    <xdr:to>
      <xdr:col>116</xdr:col>
      <xdr:colOff>63500</xdr:colOff>
      <xdr:row>85</xdr:row>
      <xdr:rowOff>132741</xdr:rowOff>
    </xdr:to>
    <xdr:cxnSp macro="">
      <xdr:nvCxnSpPr>
        <xdr:cNvPr id="571" name="直線コネクタ 570"/>
        <xdr:cNvCxnSpPr/>
      </xdr:nvCxnSpPr>
      <xdr:spPr>
        <a:xfrm flipV="1">
          <a:off x="21323300" y="1470553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82398</xdr:rowOff>
    </xdr:from>
    <xdr:to>
      <xdr:col>107</xdr:col>
      <xdr:colOff>101600</xdr:colOff>
      <xdr:row>86</xdr:row>
      <xdr:rowOff>12548</xdr:rowOff>
    </xdr:to>
    <xdr:sp macro="" textlink="">
      <xdr:nvSpPr>
        <xdr:cNvPr id="572" name="楕円 571"/>
        <xdr:cNvSpPr/>
      </xdr:nvSpPr>
      <xdr:spPr>
        <a:xfrm>
          <a:off x="20383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132741</xdr:rowOff>
    </xdr:from>
    <xdr:to>
      <xdr:col>111</xdr:col>
      <xdr:colOff>177800</xdr:colOff>
      <xdr:row>85</xdr:row>
      <xdr:rowOff>133198</xdr:rowOff>
    </xdr:to>
    <xdr:cxnSp macro="">
      <xdr:nvCxnSpPr>
        <xdr:cNvPr id="573" name="直線コネクタ 572"/>
        <xdr:cNvCxnSpPr/>
      </xdr:nvCxnSpPr>
      <xdr:spPr>
        <a:xfrm flipV="1">
          <a:off x="20434300" y="147059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82855</xdr:rowOff>
    </xdr:from>
    <xdr:to>
      <xdr:col>102</xdr:col>
      <xdr:colOff>165100</xdr:colOff>
      <xdr:row>86</xdr:row>
      <xdr:rowOff>13005</xdr:rowOff>
    </xdr:to>
    <xdr:sp macro="" textlink="">
      <xdr:nvSpPr>
        <xdr:cNvPr id="574" name="楕円 573"/>
        <xdr:cNvSpPr/>
      </xdr:nvSpPr>
      <xdr:spPr>
        <a:xfrm>
          <a:off x="19494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133198</xdr:rowOff>
    </xdr:from>
    <xdr:to>
      <xdr:col>107</xdr:col>
      <xdr:colOff>50800</xdr:colOff>
      <xdr:row>85</xdr:row>
      <xdr:rowOff>133655</xdr:rowOff>
    </xdr:to>
    <xdr:cxnSp macro="">
      <xdr:nvCxnSpPr>
        <xdr:cNvPr id="575" name="直線コネクタ 574"/>
        <xdr:cNvCxnSpPr/>
      </xdr:nvCxnSpPr>
      <xdr:spPr>
        <a:xfrm flipV="1">
          <a:off x="19545300" y="147064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3218</xdr:rowOff>
    </xdr:from>
    <xdr:ext cx="469744" cy="259045"/>
    <xdr:sp macro="" textlink="">
      <xdr:nvSpPr>
        <xdr:cNvPr id="576" name="n_1mainValue【消防施設】&#10;一人当たり面積"/>
        <xdr:cNvSpPr txBox="1"/>
      </xdr:nvSpPr>
      <xdr:spPr>
        <a:xfrm>
          <a:off x="210757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3675</xdr:rowOff>
    </xdr:from>
    <xdr:ext cx="469744" cy="259045"/>
    <xdr:sp macro="" textlink="">
      <xdr:nvSpPr>
        <xdr:cNvPr id="577" name="n_2mainValue【消防施設】&#10;一人当たり面積"/>
        <xdr:cNvSpPr txBox="1"/>
      </xdr:nvSpPr>
      <xdr:spPr>
        <a:xfrm>
          <a:off x="20199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29532</xdr:rowOff>
    </xdr:from>
    <xdr:ext cx="469744" cy="259045"/>
    <xdr:sp macro="" textlink="">
      <xdr:nvSpPr>
        <xdr:cNvPr id="578" name="n_3mainValue【消防施設】&#10;一人当たり面積"/>
        <xdr:cNvSpPr txBox="1"/>
      </xdr:nvSpPr>
      <xdr:spPr>
        <a:xfrm>
          <a:off x="19310427" y="144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9" name="直線コネクタ 5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0" name="テキスト ボックス 5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1" name="直線コネクタ 5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2" name="テキスト ボックス 5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3" name="直線コネクタ 5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4" name="テキスト ボックス 5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5" name="直線コネクタ 5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6" name="テキスト ボックス 5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7" name="直線コネクタ 5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8" name="テキスト ボックス 5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9" name="直線コネクタ 5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0" name="テキスト ボックス 5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04" name="直線コネクタ 603"/>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05"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06" name="直線コネクタ 605"/>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8" name="直線コネクタ 6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09"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10" name="フローチャート: 判断 609"/>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11" name="フローチャート: 判断 610"/>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612"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613" name="フローチャート: 判断 612"/>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614"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615" name="フローチャート: 判断 614"/>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616" name="n_3aveValue【庁舎】&#10;有形固定資産減価償却率"/>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38463</xdr:rowOff>
    </xdr:from>
    <xdr:to>
      <xdr:col>85</xdr:col>
      <xdr:colOff>177800</xdr:colOff>
      <xdr:row>101</xdr:row>
      <xdr:rowOff>140063</xdr:rowOff>
    </xdr:to>
    <xdr:sp macro="" textlink="">
      <xdr:nvSpPr>
        <xdr:cNvPr id="622" name="楕円 621"/>
        <xdr:cNvSpPr/>
      </xdr:nvSpPr>
      <xdr:spPr>
        <a:xfrm>
          <a:off x="16268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61340</xdr:rowOff>
    </xdr:from>
    <xdr:ext cx="405111" cy="259045"/>
    <xdr:sp macro="" textlink="">
      <xdr:nvSpPr>
        <xdr:cNvPr id="623" name="【庁舎】&#10;有形固定資産減価償却率該当値テキスト"/>
        <xdr:cNvSpPr txBox="1"/>
      </xdr:nvSpPr>
      <xdr:spPr>
        <a:xfrm>
          <a:off x="163576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69487</xdr:rowOff>
    </xdr:from>
    <xdr:to>
      <xdr:col>81</xdr:col>
      <xdr:colOff>101600</xdr:colOff>
      <xdr:row>101</xdr:row>
      <xdr:rowOff>171087</xdr:rowOff>
    </xdr:to>
    <xdr:sp macro="" textlink="">
      <xdr:nvSpPr>
        <xdr:cNvPr id="624" name="楕円 623"/>
        <xdr:cNvSpPr/>
      </xdr:nvSpPr>
      <xdr:spPr>
        <a:xfrm>
          <a:off x="15430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89263</xdr:rowOff>
    </xdr:from>
    <xdr:to>
      <xdr:col>85</xdr:col>
      <xdr:colOff>127000</xdr:colOff>
      <xdr:row>101</xdr:row>
      <xdr:rowOff>120287</xdr:rowOff>
    </xdr:to>
    <xdr:cxnSp macro="">
      <xdr:nvCxnSpPr>
        <xdr:cNvPr id="625" name="直線コネクタ 624"/>
        <xdr:cNvCxnSpPr/>
      </xdr:nvCxnSpPr>
      <xdr:spPr>
        <a:xfrm flipV="1">
          <a:off x="15481300" y="174057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87449</xdr:rowOff>
    </xdr:from>
    <xdr:to>
      <xdr:col>76</xdr:col>
      <xdr:colOff>165100</xdr:colOff>
      <xdr:row>102</xdr:row>
      <xdr:rowOff>17599</xdr:rowOff>
    </xdr:to>
    <xdr:sp macro="" textlink="">
      <xdr:nvSpPr>
        <xdr:cNvPr id="626" name="楕円 625"/>
        <xdr:cNvSpPr/>
      </xdr:nvSpPr>
      <xdr:spPr>
        <a:xfrm>
          <a:off x="14541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120287</xdr:rowOff>
    </xdr:from>
    <xdr:to>
      <xdr:col>81</xdr:col>
      <xdr:colOff>50800</xdr:colOff>
      <xdr:row>101</xdr:row>
      <xdr:rowOff>138249</xdr:rowOff>
    </xdr:to>
    <xdr:cxnSp macro="">
      <xdr:nvCxnSpPr>
        <xdr:cNvPr id="627" name="直線コネクタ 626"/>
        <xdr:cNvCxnSpPr/>
      </xdr:nvCxnSpPr>
      <xdr:spPr>
        <a:xfrm flipV="1">
          <a:off x="14592300" y="174367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116839</xdr:rowOff>
    </xdr:from>
    <xdr:to>
      <xdr:col>72</xdr:col>
      <xdr:colOff>38100</xdr:colOff>
      <xdr:row>102</xdr:row>
      <xdr:rowOff>46989</xdr:rowOff>
    </xdr:to>
    <xdr:sp macro="" textlink="">
      <xdr:nvSpPr>
        <xdr:cNvPr id="628" name="楕円 627"/>
        <xdr:cNvSpPr/>
      </xdr:nvSpPr>
      <xdr:spPr>
        <a:xfrm>
          <a:off x="13652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138249</xdr:rowOff>
    </xdr:from>
    <xdr:to>
      <xdr:col>76</xdr:col>
      <xdr:colOff>114300</xdr:colOff>
      <xdr:row>101</xdr:row>
      <xdr:rowOff>167639</xdr:rowOff>
    </xdr:to>
    <xdr:cxnSp macro="">
      <xdr:nvCxnSpPr>
        <xdr:cNvPr id="629" name="直線コネクタ 628"/>
        <xdr:cNvCxnSpPr/>
      </xdr:nvCxnSpPr>
      <xdr:spPr>
        <a:xfrm flipV="1">
          <a:off x="13703300" y="174546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16164</xdr:rowOff>
    </xdr:from>
    <xdr:ext cx="405111" cy="259045"/>
    <xdr:sp macro="" textlink="">
      <xdr:nvSpPr>
        <xdr:cNvPr id="630" name="n_1mainValue【庁舎】&#10;有形固定資産減価償却率"/>
        <xdr:cNvSpPr txBox="1"/>
      </xdr:nvSpPr>
      <xdr:spPr>
        <a:xfrm>
          <a:off x="152660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34126</xdr:rowOff>
    </xdr:from>
    <xdr:ext cx="405111" cy="259045"/>
    <xdr:sp macro="" textlink="">
      <xdr:nvSpPr>
        <xdr:cNvPr id="631" name="n_2mainValue【庁舎】&#10;有形固定資産減価償却率"/>
        <xdr:cNvSpPr txBox="1"/>
      </xdr:nvSpPr>
      <xdr:spPr>
        <a:xfrm>
          <a:off x="143897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63516</xdr:rowOff>
    </xdr:from>
    <xdr:ext cx="405111" cy="259045"/>
    <xdr:sp macro="" textlink="">
      <xdr:nvSpPr>
        <xdr:cNvPr id="632" name="n_3mainValue【庁舎】&#10;有形固定資産減価償却率"/>
        <xdr:cNvSpPr txBox="1"/>
      </xdr:nvSpPr>
      <xdr:spPr>
        <a:xfrm>
          <a:off x="13500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3" name="テキスト ボックス 6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4" name="直線コネクタ 6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5" name="テキスト ボックス 6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6" name="直線コネクタ 6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7" name="テキスト ボックス 6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8" name="直線コネクタ 6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9" name="テキスト ボックス 6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0" name="直線コネクタ 6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1" name="テキスト ボックス 6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2" name="直線コネクタ 6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3" name="テキスト ボックス 6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4" name="直線コネクタ 6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5" name="テキスト ボックス 6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59" name="直線コネクタ 658"/>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60"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61" name="直線コネクタ 66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62"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63" name="直線コネクタ 662"/>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64"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65" name="フローチャート: 判断 664"/>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66" name="フローチャート: 判断 665"/>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667"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668" name="フローチャート: 判断 667"/>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669"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670" name="フローチャート: 判断 669"/>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162214</xdr:rowOff>
    </xdr:from>
    <xdr:ext cx="469744" cy="259045"/>
    <xdr:sp macro="" textlink="">
      <xdr:nvSpPr>
        <xdr:cNvPr id="671" name="n_3aveValue【庁舎】&#10;一人当たり面積"/>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149498</xdr:rowOff>
    </xdr:from>
    <xdr:to>
      <xdr:col>116</xdr:col>
      <xdr:colOff>114300</xdr:colOff>
      <xdr:row>106</xdr:row>
      <xdr:rowOff>79648</xdr:rowOff>
    </xdr:to>
    <xdr:sp macro="" textlink="">
      <xdr:nvSpPr>
        <xdr:cNvPr id="677" name="楕円 676"/>
        <xdr:cNvSpPr/>
      </xdr:nvSpPr>
      <xdr:spPr>
        <a:xfrm>
          <a:off x="22110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925</xdr:rowOff>
    </xdr:from>
    <xdr:ext cx="469744" cy="259045"/>
    <xdr:sp macro="" textlink="">
      <xdr:nvSpPr>
        <xdr:cNvPr id="678" name="【庁舎】&#10;一人当たり面積該当値テキスト"/>
        <xdr:cNvSpPr txBox="1"/>
      </xdr:nvSpPr>
      <xdr:spPr>
        <a:xfrm>
          <a:off x="22199600" y="1800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152763</xdr:rowOff>
    </xdr:from>
    <xdr:to>
      <xdr:col>112</xdr:col>
      <xdr:colOff>38100</xdr:colOff>
      <xdr:row>106</xdr:row>
      <xdr:rowOff>82913</xdr:rowOff>
    </xdr:to>
    <xdr:sp macro="" textlink="">
      <xdr:nvSpPr>
        <xdr:cNvPr id="679" name="楕円 678"/>
        <xdr:cNvSpPr/>
      </xdr:nvSpPr>
      <xdr:spPr>
        <a:xfrm>
          <a:off x="2127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28848</xdr:rowOff>
    </xdr:from>
    <xdr:to>
      <xdr:col>116</xdr:col>
      <xdr:colOff>63500</xdr:colOff>
      <xdr:row>106</xdr:row>
      <xdr:rowOff>32113</xdr:rowOff>
    </xdr:to>
    <xdr:cxnSp macro="">
      <xdr:nvCxnSpPr>
        <xdr:cNvPr id="680" name="直線コネクタ 679"/>
        <xdr:cNvCxnSpPr/>
      </xdr:nvCxnSpPr>
      <xdr:spPr>
        <a:xfrm flipV="1">
          <a:off x="21323300" y="1820254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149498</xdr:rowOff>
    </xdr:from>
    <xdr:to>
      <xdr:col>107</xdr:col>
      <xdr:colOff>101600</xdr:colOff>
      <xdr:row>106</xdr:row>
      <xdr:rowOff>79648</xdr:rowOff>
    </xdr:to>
    <xdr:sp macro="" textlink="">
      <xdr:nvSpPr>
        <xdr:cNvPr id="681" name="楕円 680"/>
        <xdr:cNvSpPr/>
      </xdr:nvSpPr>
      <xdr:spPr>
        <a:xfrm>
          <a:off x="20383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28848</xdr:rowOff>
    </xdr:from>
    <xdr:to>
      <xdr:col>111</xdr:col>
      <xdr:colOff>177800</xdr:colOff>
      <xdr:row>106</xdr:row>
      <xdr:rowOff>32113</xdr:rowOff>
    </xdr:to>
    <xdr:cxnSp macro="">
      <xdr:nvCxnSpPr>
        <xdr:cNvPr id="682" name="直線コネクタ 681"/>
        <xdr:cNvCxnSpPr/>
      </xdr:nvCxnSpPr>
      <xdr:spPr>
        <a:xfrm>
          <a:off x="20434300" y="182025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683" name="楕円 682"/>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28848</xdr:rowOff>
    </xdr:from>
    <xdr:to>
      <xdr:col>107</xdr:col>
      <xdr:colOff>50800</xdr:colOff>
      <xdr:row>106</xdr:row>
      <xdr:rowOff>30480</xdr:rowOff>
    </xdr:to>
    <xdr:cxnSp macro="">
      <xdr:nvCxnSpPr>
        <xdr:cNvPr id="684" name="直線コネクタ 683"/>
        <xdr:cNvCxnSpPr/>
      </xdr:nvCxnSpPr>
      <xdr:spPr>
        <a:xfrm flipV="1">
          <a:off x="19545300" y="182025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99440</xdr:rowOff>
    </xdr:from>
    <xdr:ext cx="469744" cy="259045"/>
    <xdr:sp macro="" textlink="">
      <xdr:nvSpPr>
        <xdr:cNvPr id="685" name="n_1mainValue【庁舎】&#10;一人当たり面積"/>
        <xdr:cNvSpPr txBox="1"/>
      </xdr:nvSpPr>
      <xdr:spPr>
        <a:xfrm>
          <a:off x="21075727" y="179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70775</xdr:rowOff>
    </xdr:from>
    <xdr:ext cx="469744" cy="259045"/>
    <xdr:sp macro="" textlink="">
      <xdr:nvSpPr>
        <xdr:cNvPr id="686" name="n_2mainValue【庁舎】&#10;一人当たり面積"/>
        <xdr:cNvSpPr txBox="1"/>
      </xdr:nvSpPr>
      <xdr:spPr>
        <a:xfrm>
          <a:off x="20199427" y="1824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97807</xdr:rowOff>
    </xdr:from>
    <xdr:ext cx="469744" cy="259045"/>
    <xdr:sp macro="" textlink="">
      <xdr:nvSpPr>
        <xdr:cNvPr id="687" name="n_3mainValue【庁舎】&#10;一人当たり面積"/>
        <xdr:cNvSpPr txBox="1"/>
      </xdr:nvSpPr>
      <xdr:spPr>
        <a:xfrm>
          <a:off x="19310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体育館・プールについては築年数が浅く、類似団体内平均値を</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しかし、保健センターは類似団体内平均値を</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ポイント、庁舎は</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いずれも建設後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年以上経過した施設であり、富加町公共施設等総合管理計画に基づいた維持修繕・更新が必要である。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修繕の実施に当たっては、長寿命化の観点から、将来コストを抑制するよう検討する。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5,714
5,588
16.82
4,003,455
3,839,232
149,145
1,959,061
2,171,261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ポイント上回っている。地方税の収入は前年度より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％増加しているが、引き続き歳出の見直し、町税収納対策等による財源確保に取り組み財政基盤の強化に努める。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117324</xdr:rowOff>
    </xdr:to>
    <xdr:cxnSp macro="">
      <xdr:nvCxnSpPr>
        <xdr:cNvPr id="70" name="直線コネクタ 69"/>
        <xdr:cNvCxnSpPr/>
      </xdr:nvCxnSpPr>
      <xdr:spPr>
        <a:xfrm flipV="1">
          <a:off x="4114800" y="73067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117324</xdr:rowOff>
    </xdr:from>
    <xdr:to>
      <xdr:col>19</xdr:col>
      <xdr:colOff>133350</xdr:colOff>
      <xdr:row>42</xdr:row>
      <xdr:rowOff>128815</xdr:rowOff>
    </xdr:to>
    <xdr:cxnSp macro="">
      <xdr:nvCxnSpPr>
        <xdr:cNvPr id="73" name="直線コネクタ 72"/>
        <xdr:cNvCxnSpPr/>
      </xdr:nvCxnSpPr>
      <xdr:spPr>
        <a:xfrm flipV="1">
          <a:off x="3225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90"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92" name="テキスト ボックス 91"/>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物件費の増加により前年度と比較して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ポイント悪化し、平成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年度は類似団体平均値</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ポイント上回った</a:t>
          </a:r>
          <a:r>
            <a:rPr kumimoji="1" lang="ja-JP" altLang="ja-JP" sz="110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今後、普通建設事業の実施に伴う地方債の新規発行額の増加や、</a:t>
          </a:r>
          <a:r>
            <a:rPr lang="ja-JP" altLang="en-US" sz="1100" b="0" i="0" baseline="0">
              <a:solidFill>
                <a:schemeClr val="dk1"/>
              </a:solidFill>
              <a:effectLst/>
              <a:latin typeface="+mn-lt"/>
              <a:ea typeface="+mn-ea"/>
              <a:cs typeface="+mn-cs"/>
            </a:rPr>
            <a:t>下水道事業</a:t>
          </a:r>
          <a:r>
            <a:rPr lang="ja-JP" altLang="ja-JP" sz="1100" b="0" i="0" baseline="0">
              <a:solidFill>
                <a:schemeClr val="dk1"/>
              </a:solidFill>
              <a:effectLst/>
              <a:latin typeface="+mn-lt"/>
              <a:ea typeface="+mn-ea"/>
              <a:cs typeface="+mn-cs"/>
            </a:rPr>
            <a:t>会計</a:t>
          </a:r>
          <a:r>
            <a:rPr lang="ja-JP" altLang="en-US" sz="1100" b="0" i="0" baseline="0">
              <a:solidFill>
                <a:schemeClr val="dk1"/>
              </a:solidFill>
              <a:effectLst/>
              <a:latin typeface="+mn-lt"/>
              <a:ea typeface="+mn-ea"/>
              <a:cs typeface="+mn-cs"/>
            </a:rPr>
            <a:t>への</a:t>
          </a:r>
          <a:r>
            <a:rPr lang="ja-JP" altLang="ja-JP" sz="1100" b="0" i="0" baseline="0">
              <a:solidFill>
                <a:schemeClr val="dk1"/>
              </a:solidFill>
              <a:effectLst/>
              <a:latin typeface="+mn-lt"/>
              <a:ea typeface="+mn-ea"/>
              <a:cs typeface="+mn-cs"/>
            </a:rPr>
            <a:t>繰出金の増加</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が見込まれるため、引き続き行財政改革を推進し健全財政の維持に努める。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65</xdr:row>
      <xdr:rowOff>16721</xdr:rowOff>
    </xdr:to>
    <xdr:cxnSp macro="">
      <xdr:nvCxnSpPr>
        <xdr:cNvPr id="133" name="直線コネクタ 132"/>
        <xdr:cNvCxnSpPr/>
      </xdr:nvCxnSpPr>
      <xdr:spPr>
        <a:xfrm>
          <a:off x="4114800" y="11076517"/>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166581</xdr:rowOff>
    </xdr:from>
    <xdr:to>
      <xdr:col>19</xdr:col>
      <xdr:colOff>133350</xdr:colOff>
      <xdr:row>64</xdr:row>
      <xdr:rowOff>103717</xdr:rowOff>
    </xdr:to>
    <xdr:cxnSp macro="">
      <xdr:nvCxnSpPr>
        <xdr:cNvPr id="136" name="直線コネクタ 135"/>
        <xdr:cNvCxnSpPr/>
      </xdr:nvCxnSpPr>
      <xdr:spPr>
        <a:xfrm>
          <a:off x="3225800" y="10967931"/>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63</xdr:row>
      <xdr:rowOff>166581</xdr:rowOff>
    </xdr:to>
    <xdr:cxnSp macro="">
      <xdr:nvCxnSpPr>
        <xdr:cNvPr id="139" name="直線コネクタ 138"/>
        <xdr:cNvCxnSpPr/>
      </xdr:nvCxnSpPr>
      <xdr:spPr>
        <a:xfrm>
          <a:off x="2336800" y="1087945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78105</xdr:rowOff>
    </xdr:from>
    <xdr:to>
      <xdr:col>11</xdr:col>
      <xdr:colOff>31750</xdr:colOff>
      <xdr:row>64</xdr:row>
      <xdr:rowOff>79587</xdr:rowOff>
    </xdr:to>
    <xdr:cxnSp macro="">
      <xdr:nvCxnSpPr>
        <xdr:cNvPr id="142" name="直線コネクタ 141"/>
        <xdr:cNvCxnSpPr/>
      </xdr:nvCxnSpPr>
      <xdr:spPr>
        <a:xfrm flipV="1">
          <a:off x="1447800" y="10879455"/>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137371</xdr:rowOff>
    </xdr:from>
    <xdr:to>
      <xdr:col>23</xdr:col>
      <xdr:colOff>184150</xdr:colOff>
      <xdr:row>65</xdr:row>
      <xdr:rowOff>67521</xdr:rowOff>
    </xdr:to>
    <xdr:sp macro="" textlink="">
      <xdr:nvSpPr>
        <xdr:cNvPr id="152" name="楕円 151"/>
        <xdr:cNvSpPr/>
      </xdr:nvSpPr>
      <xdr:spPr>
        <a:xfrm>
          <a:off x="49022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109448</xdr:rowOff>
    </xdr:from>
    <xdr:ext cx="762000" cy="259045"/>
    <xdr:sp macro="" textlink="">
      <xdr:nvSpPr>
        <xdr:cNvPr id="153" name="財政構造の弾力性該当値テキスト"/>
        <xdr:cNvSpPr txBox="1"/>
      </xdr:nvSpPr>
      <xdr:spPr>
        <a:xfrm>
          <a:off x="5041900" y="1108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4" name="楕円 153"/>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5" name="テキスト ボックス 154"/>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115781</xdr:rowOff>
    </xdr:from>
    <xdr:to>
      <xdr:col>15</xdr:col>
      <xdr:colOff>133350</xdr:colOff>
      <xdr:row>64</xdr:row>
      <xdr:rowOff>45931</xdr:rowOff>
    </xdr:to>
    <xdr:sp macro="" textlink="">
      <xdr:nvSpPr>
        <xdr:cNvPr id="156" name="楕円 155"/>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57" name="テキスト ボックス 156"/>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8" name="楕円 157"/>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139082</xdr:rowOff>
    </xdr:from>
    <xdr:ext cx="762000" cy="259045"/>
    <xdr:sp macro="" textlink="">
      <xdr:nvSpPr>
        <xdr:cNvPr id="159" name="テキスト ボックス 158"/>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60" name="楕円 159"/>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115164</xdr:rowOff>
    </xdr:from>
    <xdr:ext cx="762000" cy="259045"/>
    <xdr:sp macro="" textlink="">
      <xdr:nvSpPr>
        <xdr:cNvPr id="161" name="テキスト ボックス 160"/>
        <xdr:cNvSpPr txBox="1"/>
      </xdr:nvSpPr>
      <xdr:spPr>
        <a:xfrm>
          <a:off x="1066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昨年までは、</a:t>
          </a:r>
          <a:r>
            <a:rPr kumimoji="1" lang="ja-JP" altLang="ja-JP" sz="1100">
              <a:solidFill>
                <a:schemeClr val="dk1"/>
              </a:solidFill>
              <a:effectLst/>
              <a:latin typeface="+mn-lt"/>
              <a:ea typeface="+mn-ea"/>
              <a:cs typeface="+mn-cs"/>
            </a:rPr>
            <a:t>消防業務及びごみ処理業務</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一部事務組合で</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により、類似団体平均値</a:t>
          </a:r>
          <a:r>
            <a:rPr kumimoji="1" lang="ja-JP" altLang="en-US" sz="1100">
              <a:solidFill>
                <a:schemeClr val="dk1"/>
              </a:solidFill>
              <a:effectLst/>
              <a:latin typeface="+mn-lt"/>
              <a:ea typeface="+mn-ea"/>
              <a:cs typeface="+mn-cs"/>
            </a:rPr>
            <a:t>を下回っていたが、平成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年度はふるさと納税事業により物件費が</a:t>
          </a:r>
          <a:r>
            <a:rPr kumimoji="1" lang="en-US" altLang="ja-JP" sz="1100">
              <a:solidFill>
                <a:schemeClr val="dk1"/>
              </a:solidFill>
              <a:effectLst/>
              <a:latin typeface="+mn-lt"/>
              <a:ea typeface="+mn-ea"/>
              <a:cs typeface="+mn-cs"/>
            </a:rPr>
            <a:t>63.9</a:t>
          </a:r>
          <a:r>
            <a:rPr kumimoji="1" lang="ja-JP" altLang="en-US" sz="1100">
              <a:solidFill>
                <a:schemeClr val="dk1"/>
              </a:solidFill>
              <a:effectLst/>
              <a:latin typeface="+mn-lt"/>
              <a:ea typeface="+mn-ea"/>
              <a:cs typeface="+mn-cs"/>
            </a:rPr>
            <a:t>％増加したことにより平均値を</a:t>
          </a:r>
          <a:r>
            <a:rPr kumimoji="1" lang="en-US" altLang="ja-JP" sz="1100">
              <a:solidFill>
                <a:schemeClr val="dk1"/>
              </a:solidFill>
              <a:effectLst/>
              <a:latin typeface="+mn-lt"/>
              <a:ea typeface="+mn-ea"/>
              <a:cs typeface="+mn-cs"/>
            </a:rPr>
            <a:t>66,035</a:t>
          </a:r>
          <a:r>
            <a:rPr kumimoji="1" lang="ja-JP" altLang="en-US" sz="1100">
              <a:solidFill>
                <a:schemeClr val="dk1"/>
              </a:solidFill>
              <a:effectLst/>
              <a:latin typeface="+mn-lt"/>
              <a:ea typeface="+mn-ea"/>
              <a:cs typeface="+mn-cs"/>
            </a:rPr>
            <a:t>円と大きく上回った。</a:t>
          </a:r>
          <a:r>
            <a:rPr kumimoji="1" lang="ja-JP" altLang="ja-JP" sz="1100">
              <a:solidFill>
                <a:schemeClr val="dk1"/>
              </a:solidFill>
              <a:effectLst/>
              <a:latin typeface="+mn-lt"/>
              <a:ea typeface="+mn-ea"/>
              <a:cs typeface="+mn-cs"/>
            </a:rPr>
            <a:t>経常経費の削減に引き続き努める。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59640</xdr:rowOff>
    </xdr:from>
    <xdr:to>
      <xdr:col>23</xdr:col>
      <xdr:colOff>133350</xdr:colOff>
      <xdr:row>83</xdr:row>
      <xdr:rowOff>168542</xdr:rowOff>
    </xdr:to>
    <xdr:cxnSp macro="">
      <xdr:nvCxnSpPr>
        <xdr:cNvPr id="198" name="直線コネクタ 197"/>
        <xdr:cNvCxnSpPr/>
      </xdr:nvCxnSpPr>
      <xdr:spPr>
        <a:xfrm>
          <a:off x="4114800" y="14118540"/>
          <a:ext cx="838200" cy="2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64571</xdr:rowOff>
    </xdr:from>
    <xdr:to>
      <xdr:col>19</xdr:col>
      <xdr:colOff>133350</xdr:colOff>
      <xdr:row>82</xdr:row>
      <xdr:rowOff>59640</xdr:rowOff>
    </xdr:to>
    <xdr:cxnSp macro="">
      <xdr:nvCxnSpPr>
        <xdr:cNvPr id="201" name="直線コネクタ 200"/>
        <xdr:cNvCxnSpPr/>
      </xdr:nvCxnSpPr>
      <xdr:spPr>
        <a:xfrm>
          <a:off x="3225800" y="13952021"/>
          <a:ext cx="889000" cy="16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61590</xdr:rowOff>
    </xdr:from>
    <xdr:to>
      <xdr:col>15</xdr:col>
      <xdr:colOff>82550</xdr:colOff>
      <xdr:row>81</xdr:row>
      <xdr:rowOff>64571</xdr:rowOff>
    </xdr:to>
    <xdr:cxnSp macro="">
      <xdr:nvCxnSpPr>
        <xdr:cNvPr id="204" name="直線コネクタ 203"/>
        <xdr:cNvCxnSpPr/>
      </xdr:nvCxnSpPr>
      <xdr:spPr>
        <a:xfrm>
          <a:off x="2336800" y="13949040"/>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55034</xdr:rowOff>
    </xdr:from>
    <xdr:to>
      <xdr:col>11</xdr:col>
      <xdr:colOff>31750</xdr:colOff>
      <xdr:row>81</xdr:row>
      <xdr:rowOff>61590</xdr:rowOff>
    </xdr:to>
    <xdr:cxnSp macro="">
      <xdr:nvCxnSpPr>
        <xdr:cNvPr id="207" name="直線コネクタ 206"/>
        <xdr:cNvCxnSpPr/>
      </xdr:nvCxnSpPr>
      <xdr:spPr>
        <a:xfrm>
          <a:off x="1447800" y="13942484"/>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117742</xdr:rowOff>
    </xdr:from>
    <xdr:to>
      <xdr:col>23</xdr:col>
      <xdr:colOff>184150</xdr:colOff>
      <xdr:row>84</xdr:row>
      <xdr:rowOff>47892</xdr:rowOff>
    </xdr:to>
    <xdr:sp macro="" textlink="">
      <xdr:nvSpPr>
        <xdr:cNvPr id="217" name="楕円 216"/>
        <xdr:cNvSpPr/>
      </xdr:nvSpPr>
      <xdr:spPr>
        <a:xfrm>
          <a:off x="4902200" y="143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89819</xdr:rowOff>
    </xdr:from>
    <xdr:ext cx="762000" cy="259045"/>
    <xdr:sp macro="" textlink="">
      <xdr:nvSpPr>
        <xdr:cNvPr id="218" name="人件費・物件費等の状況該当値テキスト"/>
        <xdr:cNvSpPr txBox="1"/>
      </xdr:nvSpPr>
      <xdr:spPr>
        <a:xfrm>
          <a:off x="5041900" y="1432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8840</xdr:rowOff>
    </xdr:from>
    <xdr:to>
      <xdr:col>19</xdr:col>
      <xdr:colOff>184150</xdr:colOff>
      <xdr:row>82</xdr:row>
      <xdr:rowOff>110440</xdr:rowOff>
    </xdr:to>
    <xdr:sp macro="" textlink="">
      <xdr:nvSpPr>
        <xdr:cNvPr id="219" name="楕円 218"/>
        <xdr:cNvSpPr/>
      </xdr:nvSpPr>
      <xdr:spPr>
        <a:xfrm>
          <a:off x="4064000" y="1406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120617</xdr:rowOff>
    </xdr:from>
    <xdr:ext cx="736600" cy="259045"/>
    <xdr:sp macro="" textlink="">
      <xdr:nvSpPr>
        <xdr:cNvPr id="220" name="テキスト ボックス 219"/>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13771</xdr:rowOff>
    </xdr:from>
    <xdr:to>
      <xdr:col>15</xdr:col>
      <xdr:colOff>133350</xdr:colOff>
      <xdr:row>81</xdr:row>
      <xdr:rowOff>115371</xdr:rowOff>
    </xdr:to>
    <xdr:sp macro="" textlink="">
      <xdr:nvSpPr>
        <xdr:cNvPr id="221" name="楕円 220"/>
        <xdr:cNvSpPr/>
      </xdr:nvSpPr>
      <xdr:spPr>
        <a:xfrm>
          <a:off x="3175000" y="139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125548</xdr:rowOff>
    </xdr:from>
    <xdr:ext cx="762000" cy="259045"/>
    <xdr:sp macro="" textlink="">
      <xdr:nvSpPr>
        <xdr:cNvPr id="222" name="テキスト ボックス 221"/>
        <xdr:cNvSpPr txBox="1"/>
      </xdr:nvSpPr>
      <xdr:spPr>
        <a:xfrm>
          <a:off x="2844800" y="1367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10790</xdr:rowOff>
    </xdr:from>
    <xdr:to>
      <xdr:col>11</xdr:col>
      <xdr:colOff>82550</xdr:colOff>
      <xdr:row>81</xdr:row>
      <xdr:rowOff>112390</xdr:rowOff>
    </xdr:to>
    <xdr:sp macro="" textlink="">
      <xdr:nvSpPr>
        <xdr:cNvPr id="223" name="楕円 222"/>
        <xdr:cNvSpPr/>
      </xdr:nvSpPr>
      <xdr:spPr>
        <a:xfrm>
          <a:off x="2286000" y="138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122567</xdr:rowOff>
    </xdr:from>
    <xdr:ext cx="762000" cy="259045"/>
    <xdr:sp macro="" textlink="">
      <xdr:nvSpPr>
        <xdr:cNvPr id="224" name="テキスト ボックス 223"/>
        <xdr:cNvSpPr txBox="1"/>
      </xdr:nvSpPr>
      <xdr:spPr>
        <a:xfrm>
          <a:off x="1955800" y="136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4234</xdr:rowOff>
    </xdr:from>
    <xdr:to>
      <xdr:col>7</xdr:col>
      <xdr:colOff>31750</xdr:colOff>
      <xdr:row>81</xdr:row>
      <xdr:rowOff>105834</xdr:rowOff>
    </xdr:to>
    <xdr:sp macro="" textlink="">
      <xdr:nvSpPr>
        <xdr:cNvPr id="225" name="楕円 224"/>
        <xdr:cNvSpPr/>
      </xdr:nvSpPr>
      <xdr:spPr>
        <a:xfrm>
          <a:off x="1397000" y="1389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116011</xdr:rowOff>
    </xdr:from>
    <xdr:ext cx="762000" cy="259045"/>
    <xdr:sp macro="" textlink="">
      <xdr:nvSpPr>
        <xdr:cNvPr id="226" name="テキスト ボックス 225"/>
        <xdr:cNvSpPr txBox="1"/>
      </xdr:nvSpPr>
      <xdr:spPr>
        <a:xfrm>
          <a:off x="1066800" y="1366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昨年より</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ポイント増加し、</a:t>
          </a:r>
          <a:r>
            <a:rPr lang="ja-JP" altLang="ja-JP" sz="1100" b="0" i="0" baseline="0">
              <a:solidFill>
                <a:schemeClr val="dk1"/>
              </a:solidFill>
              <a:effectLst/>
              <a:latin typeface="+mn-lt"/>
              <a:ea typeface="+mn-ea"/>
              <a:cs typeface="+mn-cs"/>
            </a:rPr>
            <a:t>類似団体内平均値を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ポイント上回っている</a:t>
          </a:r>
          <a:r>
            <a:rPr lang="ja-JP" altLang="en-US" sz="1100" b="0" i="0" baseline="0">
              <a:solidFill>
                <a:schemeClr val="dk1"/>
              </a:solidFill>
              <a:effectLst/>
              <a:latin typeface="+mn-lt"/>
              <a:ea typeface="+mn-ea"/>
              <a:cs typeface="+mn-cs"/>
            </a:rPr>
            <a:t>。年齢構成の変化</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り給与改定時に水準が上がったと思われる。</a:t>
          </a:r>
          <a:r>
            <a:rPr lang="ja-JP" altLang="ja-JP" sz="1100" b="0" i="0" baseline="0">
              <a:solidFill>
                <a:schemeClr val="dk1"/>
              </a:solidFill>
              <a:effectLst/>
              <a:latin typeface="+mn-lt"/>
              <a:ea typeface="+mn-ea"/>
              <a:cs typeface="+mn-cs"/>
            </a:rPr>
            <a:t>引き続き定員適正化計画に基づき職員数の適正化に努める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34572</xdr:rowOff>
    </xdr:to>
    <xdr:cxnSp macro="">
      <xdr:nvCxnSpPr>
        <xdr:cNvPr id="260" name="直線コネクタ 259"/>
        <xdr:cNvCxnSpPr/>
      </xdr:nvCxnSpPr>
      <xdr:spPr>
        <a:xfrm>
          <a:off x="16179800" y="1475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7761</xdr:rowOff>
    </xdr:to>
    <xdr:cxnSp macro="">
      <xdr:nvCxnSpPr>
        <xdr:cNvPr id="263" name="直線コネクタ 262"/>
        <xdr:cNvCxnSpPr/>
      </xdr:nvCxnSpPr>
      <xdr:spPr>
        <a:xfrm>
          <a:off x="15290800" y="146988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85</xdr:row>
      <xdr:rowOff>125589</xdr:rowOff>
    </xdr:to>
    <xdr:cxnSp macro="">
      <xdr:nvCxnSpPr>
        <xdr:cNvPr id="266" name="直線コネクタ 265"/>
        <xdr:cNvCxnSpPr/>
      </xdr:nvCxnSpPr>
      <xdr:spPr>
        <a:xfrm>
          <a:off x="14401800" y="1445753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55739</xdr:rowOff>
    </xdr:from>
    <xdr:to>
      <xdr:col>68</xdr:col>
      <xdr:colOff>152400</xdr:colOff>
      <xdr:row>84</xdr:row>
      <xdr:rowOff>82550</xdr:rowOff>
    </xdr:to>
    <xdr:cxnSp macro="">
      <xdr:nvCxnSpPr>
        <xdr:cNvPr id="269" name="直線コネクタ 268"/>
        <xdr:cNvCxnSpPr/>
      </xdr:nvCxnSpPr>
      <xdr:spPr>
        <a:xfrm flipV="1">
          <a:off x="13512800" y="1445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9" name="楕円 278"/>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80" name="給与水準   （国との比較）該当値テキスト"/>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81" name="楕円 280"/>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82" name="テキスト ボックス 281"/>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3" name="楕円 282"/>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4" name="テキスト ボックス 283"/>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5" name="楕円 284"/>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86" name="テキスト ボックス 285"/>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7" name="楕円 286"/>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8" name="テキスト ボックス 28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類似団体内平均値に近い数値で推移しており、昨年より</a:t>
          </a:r>
          <a:r>
            <a:rPr lang="en-US" altLang="ja-JP" sz="1100" b="0" i="0" baseline="0">
              <a:solidFill>
                <a:schemeClr val="dk1"/>
              </a:solidFill>
              <a:effectLst/>
              <a:latin typeface="+mn-lt"/>
              <a:ea typeface="+mn-ea"/>
              <a:cs typeface="+mn-cs"/>
            </a:rPr>
            <a:t>0.217</a:t>
          </a:r>
          <a:r>
            <a:rPr lang="ja-JP" altLang="ja-JP" sz="1100" b="0" i="0" baseline="0">
              <a:solidFill>
                <a:schemeClr val="dk1"/>
              </a:solidFill>
              <a:effectLst/>
              <a:latin typeface="+mn-lt"/>
              <a:ea typeface="+mn-ea"/>
              <a:cs typeface="+mn-cs"/>
            </a:rPr>
            <a:t>数値が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している。引き続き、定員適正化計画に基づき職員数の適正化に努める。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17558</xdr:rowOff>
    </xdr:from>
    <xdr:to>
      <xdr:col>81</xdr:col>
      <xdr:colOff>44450</xdr:colOff>
      <xdr:row>60</xdr:row>
      <xdr:rowOff>30226</xdr:rowOff>
    </xdr:to>
    <xdr:cxnSp macro="">
      <xdr:nvCxnSpPr>
        <xdr:cNvPr id="319" name="直線コネクタ 318"/>
        <xdr:cNvCxnSpPr/>
      </xdr:nvCxnSpPr>
      <xdr:spPr>
        <a:xfrm>
          <a:off x="16179800" y="10304558"/>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17558</xdr:rowOff>
    </xdr:from>
    <xdr:to>
      <xdr:col>77</xdr:col>
      <xdr:colOff>44450</xdr:colOff>
      <xdr:row>60</xdr:row>
      <xdr:rowOff>20574</xdr:rowOff>
    </xdr:to>
    <xdr:cxnSp macro="">
      <xdr:nvCxnSpPr>
        <xdr:cNvPr id="322" name="直線コネクタ 321"/>
        <xdr:cNvCxnSpPr/>
      </xdr:nvCxnSpPr>
      <xdr:spPr>
        <a:xfrm flipV="1">
          <a:off x="15290800" y="1030455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18764</xdr:rowOff>
    </xdr:from>
    <xdr:to>
      <xdr:col>72</xdr:col>
      <xdr:colOff>203200</xdr:colOff>
      <xdr:row>60</xdr:row>
      <xdr:rowOff>20574</xdr:rowOff>
    </xdr:to>
    <xdr:cxnSp macro="">
      <xdr:nvCxnSpPr>
        <xdr:cNvPr id="325" name="直線コネクタ 324"/>
        <xdr:cNvCxnSpPr/>
      </xdr:nvCxnSpPr>
      <xdr:spPr>
        <a:xfrm>
          <a:off x="14401800" y="1030576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167894</xdr:rowOff>
    </xdr:from>
    <xdr:to>
      <xdr:col>68</xdr:col>
      <xdr:colOff>152400</xdr:colOff>
      <xdr:row>60</xdr:row>
      <xdr:rowOff>18764</xdr:rowOff>
    </xdr:to>
    <xdr:cxnSp macro="">
      <xdr:nvCxnSpPr>
        <xdr:cNvPr id="328" name="直線コネクタ 327"/>
        <xdr:cNvCxnSpPr/>
      </xdr:nvCxnSpPr>
      <xdr:spPr>
        <a:xfrm>
          <a:off x="13512800" y="10283444"/>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150876</xdr:rowOff>
    </xdr:from>
    <xdr:to>
      <xdr:col>81</xdr:col>
      <xdr:colOff>95250</xdr:colOff>
      <xdr:row>60</xdr:row>
      <xdr:rowOff>81026</xdr:rowOff>
    </xdr:to>
    <xdr:sp macro="" textlink="">
      <xdr:nvSpPr>
        <xdr:cNvPr id="338" name="楕円 337"/>
        <xdr:cNvSpPr/>
      </xdr:nvSpPr>
      <xdr:spPr>
        <a:xfrm>
          <a:off x="16967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167403</xdr:rowOff>
    </xdr:from>
    <xdr:ext cx="762000" cy="259045"/>
    <xdr:sp macro="" textlink="">
      <xdr:nvSpPr>
        <xdr:cNvPr id="339" name="定員管理の状況該当値テキスト"/>
        <xdr:cNvSpPr txBox="1"/>
      </xdr:nvSpPr>
      <xdr:spPr>
        <a:xfrm>
          <a:off x="17106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138208</xdr:rowOff>
    </xdr:from>
    <xdr:to>
      <xdr:col>77</xdr:col>
      <xdr:colOff>95250</xdr:colOff>
      <xdr:row>60</xdr:row>
      <xdr:rowOff>68358</xdr:rowOff>
    </xdr:to>
    <xdr:sp macro="" textlink="">
      <xdr:nvSpPr>
        <xdr:cNvPr id="340" name="楕円 339"/>
        <xdr:cNvSpPr/>
      </xdr:nvSpPr>
      <xdr:spPr>
        <a:xfrm>
          <a:off x="16129000" y="1025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78535</xdr:rowOff>
    </xdr:from>
    <xdr:ext cx="736600" cy="259045"/>
    <xdr:sp macro="" textlink="">
      <xdr:nvSpPr>
        <xdr:cNvPr id="341" name="テキスト ボックス 340"/>
        <xdr:cNvSpPr txBox="1"/>
      </xdr:nvSpPr>
      <xdr:spPr>
        <a:xfrm>
          <a:off x="15798800" y="1002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141224</xdr:rowOff>
    </xdr:from>
    <xdr:to>
      <xdr:col>73</xdr:col>
      <xdr:colOff>44450</xdr:colOff>
      <xdr:row>60</xdr:row>
      <xdr:rowOff>71374</xdr:rowOff>
    </xdr:to>
    <xdr:sp macro="" textlink="">
      <xdr:nvSpPr>
        <xdr:cNvPr id="342" name="楕円 341"/>
        <xdr:cNvSpPr/>
      </xdr:nvSpPr>
      <xdr:spPr>
        <a:xfrm>
          <a:off x="15240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81551</xdr:rowOff>
    </xdr:from>
    <xdr:ext cx="762000" cy="259045"/>
    <xdr:sp macro="" textlink="">
      <xdr:nvSpPr>
        <xdr:cNvPr id="343" name="テキスト ボックス 342"/>
        <xdr:cNvSpPr txBox="1"/>
      </xdr:nvSpPr>
      <xdr:spPr>
        <a:xfrm>
          <a:off x="14909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139414</xdr:rowOff>
    </xdr:from>
    <xdr:to>
      <xdr:col>68</xdr:col>
      <xdr:colOff>203200</xdr:colOff>
      <xdr:row>60</xdr:row>
      <xdr:rowOff>69564</xdr:rowOff>
    </xdr:to>
    <xdr:sp macro="" textlink="">
      <xdr:nvSpPr>
        <xdr:cNvPr id="344" name="楕円 343"/>
        <xdr:cNvSpPr/>
      </xdr:nvSpPr>
      <xdr:spPr>
        <a:xfrm>
          <a:off x="14351000" y="102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79741</xdr:rowOff>
    </xdr:from>
    <xdr:ext cx="762000" cy="259045"/>
    <xdr:sp macro="" textlink="">
      <xdr:nvSpPr>
        <xdr:cNvPr id="345" name="テキスト ボックス 344"/>
        <xdr:cNvSpPr txBox="1"/>
      </xdr:nvSpPr>
      <xdr:spPr>
        <a:xfrm>
          <a:off x="14020800" y="1002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46" name="楕円 345"/>
        <xdr:cNvSpPr/>
      </xdr:nvSpPr>
      <xdr:spPr>
        <a:xfrm>
          <a:off x="13462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57421</xdr:rowOff>
    </xdr:from>
    <xdr:ext cx="762000" cy="259045"/>
    <xdr:sp macro="" textlink="">
      <xdr:nvSpPr>
        <xdr:cNvPr id="347" name="テキスト ボックス 346"/>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地方債新規発行の増加を抑制してきた結果、平成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a:t>
          </a:r>
          <a:r>
            <a:rPr kumimoji="1" lang="ja-JP" altLang="ja-JP" sz="1100">
              <a:solidFill>
                <a:schemeClr val="dk1"/>
              </a:solidFill>
              <a:effectLst/>
              <a:latin typeface="+mn-lt"/>
              <a:ea typeface="+mn-ea"/>
              <a:cs typeface="+mn-cs"/>
            </a:rPr>
            <a:t>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ポイント改善した</a:t>
          </a:r>
          <a:r>
            <a:rPr lang="ja-JP" altLang="ja-JP" sz="1100" b="0" i="0" baseline="0">
              <a:solidFill>
                <a:schemeClr val="dk1"/>
              </a:solidFill>
              <a:effectLst/>
              <a:latin typeface="+mn-lt"/>
              <a:ea typeface="+mn-ea"/>
              <a:cs typeface="+mn-cs"/>
            </a:rPr>
            <a:t>が、類似団体内平均値と比較する</a:t>
          </a:r>
          <a:r>
            <a:rPr lang="ja-JP" altLang="en-US"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fontAlgn="base"/>
          <a:r>
            <a:rPr lang="ja-JP" altLang="ja-JP" sz="1100" b="0" i="0" baseline="0">
              <a:solidFill>
                <a:schemeClr val="dk1"/>
              </a:solidFill>
              <a:effectLst/>
              <a:latin typeface="+mn-lt"/>
              <a:ea typeface="+mn-ea"/>
              <a:cs typeface="+mn-cs"/>
            </a:rPr>
            <a:t>　今後、大型の普通建設事業の実施により地方債の新規発行額の増加が見込まれるが、事業の精査により新規発行額を可能な限り少なくし、上昇を最小限に抑えていく。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35052</xdr:rowOff>
    </xdr:to>
    <xdr:cxnSp macro="">
      <xdr:nvCxnSpPr>
        <xdr:cNvPr id="379" name="直線コネクタ 378"/>
        <xdr:cNvCxnSpPr/>
      </xdr:nvCxnSpPr>
      <xdr:spPr>
        <a:xfrm flipV="1">
          <a:off x="16179800" y="72166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83312</xdr:rowOff>
    </xdr:to>
    <xdr:cxnSp macro="">
      <xdr:nvCxnSpPr>
        <xdr:cNvPr id="382" name="直線コネクタ 381"/>
        <xdr:cNvCxnSpPr/>
      </xdr:nvCxnSpPr>
      <xdr:spPr>
        <a:xfrm flipV="1">
          <a:off x="15290800" y="723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42</xdr:row>
      <xdr:rowOff>141224</xdr:rowOff>
    </xdr:to>
    <xdr:cxnSp macro="">
      <xdr:nvCxnSpPr>
        <xdr:cNvPr id="385" name="直線コネクタ 384"/>
        <xdr:cNvCxnSpPr/>
      </xdr:nvCxnSpPr>
      <xdr:spPr>
        <a:xfrm flipV="1">
          <a:off x="14401800" y="72842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43</xdr:row>
      <xdr:rowOff>18034</xdr:rowOff>
    </xdr:to>
    <xdr:cxnSp macro="">
      <xdr:nvCxnSpPr>
        <xdr:cNvPr id="388" name="直線コネクタ 387"/>
        <xdr:cNvCxnSpPr/>
      </xdr:nvCxnSpPr>
      <xdr:spPr>
        <a:xfrm flipV="1">
          <a:off x="13512800" y="73421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8" name="楕円 397"/>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9"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0" name="楕円 399"/>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1" name="テキスト ボックス 400"/>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02" name="楕円 401"/>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03" name="テキスト ボックス 402"/>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4" name="楕円 403"/>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5" name="テキスト ボックス 404"/>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138684</xdr:rowOff>
    </xdr:from>
    <xdr:to>
      <xdr:col>64</xdr:col>
      <xdr:colOff>152400</xdr:colOff>
      <xdr:row>43</xdr:row>
      <xdr:rowOff>68834</xdr:rowOff>
    </xdr:to>
    <xdr:sp macro="" textlink="">
      <xdr:nvSpPr>
        <xdr:cNvPr id="406" name="楕円 405"/>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53611</xdr:rowOff>
    </xdr:from>
    <xdr:ext cx="762000" cy="259045"/>
    <xdr:sp macro="" textlink="">
      <xdr:nvSpPr>
        <xdr:cNvPr id="407" name="テキスト ボックス 406"/>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内では、引き続き１位となっている。主な要因として、地方債の新規発行の増加抑制があげられる。今後、普通建設事業の実施に伴う地方債の新規発行額の増加等が見込まれるが、歳出の全体の見直しを進め、上昇を最小限に抑えていく。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49" name="フローチャート: 判断 448"/>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0" name="テキスト ボックス 449"/>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5,714
5,588
16.82
4,003,455
3,839,232
149,145
1,959,061
2,171,261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人件費に係る経常収支比率は、類似団体平均値に近い値で推移している。引き続き定員適正化管理計画に基づいた職員配置に努めるとともに人件費の抑制に努める。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31750</xdr:rowOff>
    </xdr:to>
    <xdr:cxnSp macro="">
      <xdr:nvCxnSpPr>
        <xdr:cNvPr id="66" name="直線コネクタ 65"/>
        <xdr:cNvCxnSpPr/>
      </xdr:nvCxnSpPr>
      <xdr:spPr>
        <a:xfrm>
          <a:off x="3987800" y="62763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134620</xdr:rowOff>
    </xdr:to>
    <xdr:cxnSp macro="">
      <xdr:nvCxnSpPr>
        <xdr:cNvPr id="69" name="直線コネクタ 68"/>
        <xdr:cNvCxnSpPr/>
      </xdr:nvCxnSpPr>
      <xdr:spPr>
        <a:xfrm flipV="1">
          <a:off x="3098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134620</xdr:rowOff>
    </xdr:to>
    <xdr:cxnSp macro="">
      <xdr:nvCxnSpPr>
        <xdr:cNvPr id="72" name="直線コネクタ 71"/>
        <xdr:cNvCxnSpPr/>
      </xdr:nvCxnSpPr>
      <xdr:spPr>
        <a:xfrm>
          <a:off x="2209800" y="625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31750</xdr:rowOff>
    </xdr:to>
    <xdr:cxnSp macro="">
      <xdr:nvCxnSpPr>
        <xdr:cNvPr id="75" name="直線コネクタ 74"/>
        <xdr:cNvCxnSpPr/>
      </xdr:nvCxnSpPr>
      <xdr:spPr>
        <a:xfrm flipV="1">
          <a:off x="1320800" y="6253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物件費に係る経常収支比率は、類似団体平均値</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回っている。引き続き、行財政改革を推進し、財政の健全化に努める。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19231</xdr:rowOff>
    </xdr:from>
    <xdr:to>
      <xdr:col>82</xdr:col>
      <xdr:colOff>107950</xdr:colOff>
      <xdr:row>16</xdr:row>
      <xdr:rowOff>110671</xdr:rowOff>
    </xdr:to>
    <xdr:cxnSp macro="">
      <xdr:nvCxnSpPr>
        <xdr:cNvPr id="129" name="直線コネクタ 128"/>
        <xdr:cNvCxnSpPr/>
      </xdr:nvCxnSpPr>
      <xdr:spPr>
        <a:xfrm flipV="1">
          <a:off x="15671800" y="276243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131899</xdr:rowOff>
    </xdr:from>
    <xdr:to>
      <xdr:col>78</xdr:col>
      <xdr:colOff>69850</xdr:colOff>
      <xdr:row>16</xdr:row>
      <xdr:rowOff>110671</xdr:rowOff>
    </xdr:to>
    <xdr:cxnSp macro="">
      <xdr:nvCxnSpPr>
        <xdr:cNvPr id="132" name="直線コネクタ 131"/>
        <xdr:cNvCxnSpPr/>
      </xdr:nvCxnSpPr>
      <xdr:spPr>
        <a:xfrm>
          <a:off x="14782800" y="270364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73116</xdr:rowOff>
    </xdr:from>
    <xdr:to>
      <xdr:col>73</xdr:col>
      <xdr:colOff>180975</xdr:colOff>
      <xdr:row>15</xdr:row>
      <xdr:rowOff>131899</xdr:rowOff>
    </xdr:to>
    <xdr:cxnSp macro="">
      <xdr:nvCxnSpPr>
        <xdr:cNvPr id="135" name="直線コネクタ 134"/>
        <xdr:cNvCxnSpPr/>
      </xdr:nvCxnSpPr>
      <xdr:spPr>
        <a:xfrm>
          <a:off x="13893800" y="26448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73116</xdr:rowOff>
    </xdr:from>
    <xdr:to>
      <xdr:col>69</xdr:col>
      <xdr:colOff>92075</xdr:colOff>
      <xdr:row>15</xdr:row>
      <xdr:rowOff>105773</xdr:rowOff>
    </xdr:to>
    <xdr:cxnSp macro="">
      <xdr:nvCxnSpPr>
        <xdr:cNvPr id="138" name="直線コネクタ 137"/>
        <xdr:cNvCxnSpPr/>
      </xdr:nvCxnSpPr>
      <xdr:spPr>
        <a:xfrm flipV="1">
          <a:off x="13004800" y="2644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139881</xdr:rowOff>
    </xdr:from>
    <xdr:to>
      <xdr:col>82</xdr:col>
      <xdr:colOff>158750</xdr:colOff>
      <xdr:row>16</xdr:row>
      <xdr:rowOff>70031</xdr:rowOff>
    </xdr:to>
    <xdr:sp macro="" textlink="">
      <xdr:nvSpPr>
        <xdr:cNvPr id="148" name="楕円 147"/>
        <xdr:cNvSpPr/>
      </xdr:nvSpPr>
      <xdr:spPr>
        <a:xfrm>
          <a:off x="164592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156408</xdr:rowOff>
    </xdr:from>
    <xdr:ext cx="762000" cy="259045"/>
    <xdr:sp macro="" textlink="">
      <xdr:nvSpPr>
        <xdr:cNvPr id="149" name="物件費該当値テキスト"/>
        <xdr:cNvSpPr txBox="1"/>
      </xdr:nvSpPr>
      <xdr:spPr>
        <a:xfrm>
          <a:off x="16598900" y="255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51" name="テキスト ボックス 150"/>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81099</xdr:rowOff>
    </xdr:from>
    <xdr:to>
      <xdr:col>74</xdr:col>
      <xdr:colOff>31750</xdr:colOff>
      <xdr:row>16</xdr:row>
      <xdr:rowOff>11249</xdr:rowOff>
    </xdr:to>
    <xdr:sp macro="" textlink="">
      <xdr:nvSpPr>
        <xdr:cNvPr id="152" name="楕円 151"/>
        <xdr:cNvSpPr/>
      </xdr:nvSpPr>
      <xdr:spPr>
        <a:xfrm>
          <a:off x="14732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21426</xdr:rowOff>
    </xdr:from>
    <xdr:ext cx="762000" cy="259045"/>
    <xdr:sp macro="" textlink="">
      <xdr:nvSpPr>
        <xdr:cNvPr id="153" name="テキスト ボックス 152"/>
        <xdr:cNvSpPr txBox="1"/>
      </xdr:nvSpPr>
      <xdr:spPr>
        <a:xfrm>
          <a:off x="14401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22316</xdr:rowOff>
    </xdr:from>
    <xdr:to>
      <xdr:col>69</xdr:col>
      <xdr:colOff>142875</xdr:colOff>
      <xdr:row>15</xdr:row>
      <xdr:rowOff>123916</xdr:rowOff>
    </xdr:to>
    <xdr:sp macro="" textlink="">
      <xdr:nvSpPr>
        <xdr:cNvPr id="154" name="楕円 153"/>
        <xdr:cNvSpPr/>
      </xdr:nvSpPr>
      <xdr:spPr>
        <a:xfrm>
          <a:off x="13843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134093</xdr:rowOff>
    </xdr:from>
    <xdr:ext cx="762000" cy="259045"/>
    <xdr:sp macro="" textlink="">
      <xdr:nvSpPr>
        <xdr:cNvPr id="155" name="テキスト ボックス 154"/>
        <xdr:cNvSpPr txBox="1"/>
      </xdr:nvSpPr>
      <xdr:spPr>
        <a:xfrm>
          <a:off x="13512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54973</xdr:rowOff>
    </xdr:from>
    <xdr:to>
      <xdr:col>65</xdr:col>
      <xdr:colOff>53975</xdr:colOff>
      <xdr:row>15</xdr:row>
      <xdr:rowOff>156573</xdr:rowOff>
    </xdr:to>
    <xdr:sp macro="" textlink="">
      <xdr:nvSpPr>
        <xdr:cNvPr id="156" name="楕円 155"/>
        <xdr:cNvSpPr/>
      </xdr:nvSpPr>
      <xdr:spPr>
        <a:xfrm>
          <a:off x="12954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166750</xdr:rowOff>
    </xdr:from>
    <xdr:ext cx="762000" cy="259045"/>
    <xdr:sp macro="" textlink="">
      <xdr:nvSpPr>
        <xdr:cNvPr id="157" name="テキスト ボックス 156"/>
        <xdr:cNvSpPr txBox="1"/>
      </xdr:nvSpPr>
      <xdr:spPr>
        <a:xfrm>
          <a:off x="12623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ポイント悪化した。</a:t>
          </a:r>
          <a:r>
            <a:rPr lang="ja-JP" altLang="ja-JP" sz="1100" b="0" i="0" baseline="0">
              <a:solidFill>
                <a:schemeClr val="dk1"/>
              </a:solidFill>
              <a:effectLst/>
              <a:latin typeface="+mn-lt"/>
              <a:ea typeface="+mn-ea"/>
              <a:cs typeface="+mn-cs"/>
            </a:rPr>
            <a:t>引き続き扶助費の増加が見込まれるが、歳出の適正化を図り、上昇の抑制に努める。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69850</xdr:rowOff>
    </xdr:to>
    <xdr:cxnSp macro="">
      <xdr:nvCxnSpPr>
        <xdr:cNvPr id="190" name="直線コネクタ 189"/>
        <xdr:cNvCxnSpPr/>
      </xdr:nvCxnSpPr>
      <xdr:spPr>
        <a:xfrm>
          <a:off x="3987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31750</xdr:rowOff>
    </xdr:to>
    <xdr:cxnSp macro="">
      <xdr:nvCxnSpPr>
        <xdr:cNvPr id="193" name="直線コネクタ 192"/>
        <xdr:cNvCxnSpPr/>
      </xdr:nvCxnSpPr>
      <xdr:spPr>
        <a:xfrm>
          <a:off x="3098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6" name="直線コネクタ 195"/>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12700</xdr:rowOff>
    </xdr:to>
    <xdr:cxnSp macro="">
      <xdr:nvCxnSpPr>
        <xdr:cNvPr id="199" name="直線コネクタ 198"/>
        <xdr:cNvCxnSpPr/>
      </xdr:nvCxnSpPr>
      <xdr:spPr>
        <a:xfrm flipV="1">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10"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11" name="楕円 210"/>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12" name="テキスト ボックス 211"/>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4" name="テキスト ボックス 213"/>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5" name="楕円 214"/>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6" name="テキスト ボックス 215"/>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その他に係る経常収支比率は、類似団体平均値を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ポイント上回っている。下水道事業の起債償還のための繰出金が主たる要因である。また、保険給付費の増加などにより、介護保険事業</a:t>
          </a:r>
          <a:r>
            <a:rPr lang="ja-JP" altLang="en-US" sz="1100" b="0" i="0" baseline="0">
              <a:solidFill>
                <a:schemeClr val="dk1"/>
              </a:solidFill>
              <a:effectLst/>
              <a:latin typeface="+mn-lt"/>
              <a:ea typeface="+mn-ea"/>
              <a:cs typeface="+mn-cs"/>
            </a:rPr>
            <a:t>、後期高齢者</a:t>
          </a:r>
          <a:r>
            <a:rPr lang="ja-JP" altLang="ja-JP" sz="1100" b="0" i="0" baseline="0">
              <a:solidFill>
                <a:schemeClr val="dk1"/>
              </a:solidFill>
              <a:effectLst/>
              <a:latin typeface="+mn-lt"/>
              <a:ea typeface="+mn-ea"/>
              <a:cs typeface="+mn-cs"/>
            </a:rPr>
            <a:t>等</a:t>
          </a:r>
          <a:r>
            <a:rPr lang="ja-JP" altLang="en-US" sz="1100" b="0" i="0" baseline="0">
              <a:solidFill>
                <a:schemeClr val="dk1"/>
              </a:solidFill>
              <a:effectLst/>
              <a:latin typeface="+mn-lt"/>
              <a:ea typeface="+mn-ea"/>
              <a:cs typeface="+mn-cs"/>
            </a:rPr>
            <a:t>医療保険事業</a:t>
          </a:r>
          <a:r>
            <a:rPr lang="ja-JP" altLang="ja-JP" sz="1100" b="0" i="0" baseline="0">
              <a:solidFill>
                <a:schemeClr val="dk1"/>
              </a:solidFill>
              <a:effectLst/>
              <a:latin typeface="+mn-lt"/>
              <a:ea typeface="+mn-ea"/>
              <a:cs typeface="+mn-cs"/>
            </a:rPr>
            <a:t>への繰出金も増加している。そのため、各特別会計は経費の削減を図り、少しでも繰出金を減額できるよう努める。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17272</xdr:rowOff>
    </xdr:to>
    <xdr:cxnSp macro="">
      <xdr:nvCxnSpPr>
        <xdr:cNvPr id="248" name="直線コネクタ 247"/>
        <xdr:cNvCxnSpPr/>
      </xdr:nvCxnSpPr>
      <xdr:spPr>
        <a:xfrm>
          <a:off x="15671800" y="99339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57</xdr:row>
      <xdr:rowOff>165862</xdr:rowOff>
    </xdr:to>
    <xdr:cxnSp macro="">
      <xdr:nvCxnSpPr>
        <xdr:cNvPr id="251" name="直線コネクタ 250"/>
        <xdr:cNvCxnSpPr/>
      </xdr:nvCxnSpPr>
      <xdr:spPr>
        <a:xfrm flipV="1">
          <a:off x="14782800" y="9933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165862</xdr:rowOff>
    </xdr:to>
    <xdr:cxnSp macro="">
      <xdr:nvCxnSpPr>
        <xdr:cNvPr id="254" name="直線コネクタ 253"/>
        <xdr:cNvCxnSpPr/>
      </xdr:nvCxnSpPr>
      <xdr:spPr>
        <a:xfrm>
          <a:off x="13893800" y="9911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170434</xdr:rowOff>
    </xdr:to>
    <xdr:cxnSp macro="">
      <xdr:nvCxnSpPr>
        <xdr:cNvPr id="257" name="直線コネクタ 256"/>
        <xdr:cNvCxnSpPr/>
      </xdr:nvCxnSpPr>
      <xdr:spPr>
        <a:xfrm flipV="1">
          <a:off x="13004800" y="9911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137922</xdr:rowOff>
    </xdr:from>
    <xdr:to>
      <xdr:col>82</xdr:col>
      <xdr:colOff>158750</xdr:colOff>
      <xdr:row>58</xdr:row>
      <xdr:rowOff>68072</xdr:rowOff>
    </xdr:to>
    <xdr:sp macro="" textlink="">
      <xdr:nvSpPr>
        <xdr:cNvPr id="267" name="楕円 266"/>
        <xdr:cNvSpPr/>
      </xdr:nvSpPr>
      <xdr:spPr>
        <a:xfrm>
          <a:off x="16459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109999</xdr:rowOff>
    </xdr:from>
    <xdr:ext cx="762000" cy="259045"/>
    <xdr:sp macro="" textlink="">
      <xdr:nvSpPr>
        <xdr:cNvPr id="268" name="その他該当値テキスト"/>
        <xdr:cNvSpPr txBox="1"/>
      </xdr:nvSpPr>
      <xdr:spPr>
        <a:xfrm>
          <a:off x="16598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9" name="楕円 268"/>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0" name="テキスト ボックス 269"/>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115062</xdr:rowOff>
    </xdr:from>
    <xdr:to>
      <xdr:col>74</xdr:col>
      <xdr:colOff>31750</xdr:colOff>
      <xdr:row>58</xdr:row>
      <xdr:rowOff>45212</xdr:rowOff>
    </xdr:to>
    <xdr:sp macro="" textlink="">
      <xdr:nvSpPr>
        <xdr:cNvPr id="271" name="楕円 270"/>
        <xdr:cNvSpPr/>
      </xdr:nvSpPr>
      <xdr:spPr>
        <a:xfrm>
          <a:off x="14732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29989</xdr:rowOff>
    </xdr:from>
    <xdr:ext cx="762000" cy="259045"/>
    <xdr:sp macro="" textlink="">
      <xdr:nvSpPr>
        <xdr:cNvPr id="272" name="テキスト ボックス 271"/>
        <xdr:cNvSpPr txBox="1"/>
      </xdr:nvSpPr>
      <xdr:spPr>
        <a:xfrm>
          <a:off x="14401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3" name="楕円 272"/>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4" name="テキスト ボックス 273"/>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119634</xdr:rowOff>
    </xdr:from>
    <xdr:to>
      <xdr:col>65</xdr:col>
      <xdr:colOff>53975</xdr:colOff>
      <xdr:row>58</xdr:row>
      <xdr:rowOff>49784</xdr:rowOff>
    </xdr:to>
    <xdr:sp macro="" textlink="">
      <xdr:nvSpPr>
        <xdr:cNvPr id="275" name="楕円 274"/>
        <xdr:cNvSpPr/>
      </xdr:nvSpPr>
      <xdr:spPr>
        <a:xfrm>
          <a:off x="12954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34561</xdr:rowOff>
    </xdr:from>
    <xdr:ext cx="762000" cy="259045"/>
    <xdr:sp macro="" textlink="">
      <xdr:nvSpPr>
        <xdr:cNvPr id="276" name="テキスト ボックス 275"/>
        <xdr:cNvSpPr txBox="1"/>
      </xdr:nvSpPr>
      <xdr:spPr>
        <a:xfrm>
          <a:off x="12623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補助費等に係る経常収支比率は、類似団体平均値に近い数値となっている。</a:t>
          </a:r>
          <a:endParaRPr lang="ja-JP" altLang="ja-JP" sz="1400">
            <a:effectLst/>
          </a:endParaRPr>
        </a:p>
        <a:p>
          <a:pPr rtl="0"/>
          <a:r>
            <a:rPr lang="ja-JP" altLang="ja-JP" sz="1100" b="0" i="0" baseline="0">
              <a:solidFill>
                <a:schemeClr val="dk1"/>
              </a:solidFill>
              <a:effectLst/>
              <a:latin typeface="+mn-lt"/>
              <a:ea typeface="+mn-ea"/>
              <a:cs typeface="+mn-cs"/>
            </a:rPr>
            <a:t>　一部事務組合や広域連合への負担金が主なものであるが、各種団体への補助金を含め、町の交付に対し、適当な事業を行っているか確認し、さらなる歳出の適正化に努める。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88138</xdr:rowOff>
    </xdr:to>
    <xdr:cxnSp macro="">
      <xdr:nvCxnSpPr>
        <xdr:cNvPr id="306" name="直線コネクタ 305"/>
        <xdr:cNvCxnSpPr/>
      </xdr:nvCxnSpPr>
      <xdr:spPr>
        <a:xfrm>
          <a:off x="15671800" y="63906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46990</xdr:rowOff>
    </xdr:to>
    <xdr:cxnSp macro="">
      <xdr:nvCxnSpPr>
        <xdr:cNvPr id="309" name="直線コネクタ 308"/>
        <xdr:cNvCxnSpPr/>
      </xdr:nvCxnSpPr>
      <xdr:spPr>
        <a:xfrm>
          <a:off x="14782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14986</xdr:rowOff>
    </xdr:to>
    <xdr:cxnSp macro="">
      <xdr:nvCxnSpPr>
        <xdr:cNvPr id="312" name="直線コネクタ 311"/>
        <xdr:cNvCxnSpPr/>
      </xdr:nvCxnSpPr>
      <xdr:spPr>
        <a:xfrm flipV="1">
          <a:off x="13893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14986</xdr:rowOff>
    </xdr:to>
    <xdr:cxnSp macro="">
      <xdr:nvCxnSpPr>
        <xdr:cNvPr id="315" name="直線コネクタ 314"/>
        <xdr:cNvCxnSpPr/>
      </xdr:nvCxnSpPr>
      <xdr:spPr>
        <a:xfrm>
          <a:off x="13004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5" name="楕円 324"/>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6"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7" name="楕円 326"/>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8" name="テキスト ボックス 327"/>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9" name="楕円 328"/>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0" name="テキスト ボックス 329"/>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1" name="楕円 330"/>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2" name="テキスト ボックス 331"/>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3" name="楕円 332"/>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4" name="テキスト ボックス 333"/>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地方債新規発行を抑制してきた結果、類似団体平均値を</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ポイント下回っている。今後、普通建設事業の実施により地方債の新規発行が見込まれるが、発行額を可能な限り少なくし、上昇を最小限に抑えていく。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122428</xdr:rowOff>
    </xdr:to>
    <xdr:cxnSp macro="">
      <xdr:nvCxnSpPr>
        <xdr:cNvPr id="364" name="直線コネクタ 363"/>
        <xdr:cNvCxnSpPr/>
      </xdr:nvCxnSpPr>
      <xdr:spPr>
        <a:xfrm>
          <a:off x="3987800" y="13129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127000</xdr:rowOff>
    </xdr:to>
    <xdr:cxnSp macro="">
      <xdr:nvCxnSpPr>
        <xdr:cNvPr id="367" name="直線コネクタ 366"/>
        <xdr:cNvCxnSpPr/>
      </xdr:nvCxnSpPr>
      <xdr:spPr>
        <a:xfrm flipV="1">
          <a:off x="3098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127000</xdr:rowOff>
    </xdr:to>
    <xdr:cxnSp macro="">
      <xdr:nvCxnSpPr>
        <xdr:cNvPr id="370" name="直線コネクタ 369"/>
        <xdr:cNvCxnSpPr/>
      </xdr:nvCxnSpPr>
      <xdr:spPr>
        <a:xfrm>
          <a:off x="2209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77</xdr:row>
      <xdr:rowOff>14987</xdr:rowOff>
    </xdr:to>
    <xdr:cxnSp macro="">
      <xdr:nvCxnSpPr>
        <xdr:cNvPr id="373" name="直線コネクタ 372"/>
        <xdr:cNvCxnSpPr/>
      </xdr:nvCxnSpPr>
      <xdr:spPr>
        <a:xfrm flipV="1">
          <a:off x="1320800" y="131480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3" name="楕円 382"/>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4"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5" name="楕円 384"/>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6" name="テキスト ボックス 385"/>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7" name="楕円 386"/>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8" name="テキスト ボックス 387"/>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89" name="楕円 388"/>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0" name="テキスト ボックス 389"/>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1" name="楕円 390"/>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2" name="テキスト ボックス 391"/>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公債費以外に係る経常収支比率は、前年度と比較し</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ポイント悪化し、類似団体平均値を</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ポイント上回っている。</a:t>
          </a:r>
          <a:r>
            <a:rPr lang="ja-JP" altLang="en-US" sz="1100" b="0" i="0" baseline="0">
              <a:solidFill>
                <a:schemeClr val="dk1"/>
              </a:solidFill>
              <a:effectLst/>
              <a:latin typeface="+mn-lt"/>
              <a:ea typeface="+mn-ea"/>
              <a:cs typeface="+mn-cs"/>
            </a:rPr>
            <a:t>物件費以外がそれぞれ前年より悪化したためと思われる</a:t>
          </a:r>
          <a:r>
            <a:rPr lang="ja-JP" altLang="ja-JP" sz="1100" b="0" i="0" baseline="0">
              <a:solidFill>
                <a:schemeClr val="dk1"/>
              </a:solidFill>
              <a:effectLst/>
              <a:latin typeface="+mn-lt"/>
              <a:ea typeface="+mn-ea"/>
              <a:cs typeface="+mn-cs"/>
            </a:rPr>
            <a:t>。引き続き、行財政改革を推進し、財政の健全化に努める。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147574</xdr:rowOff>
    </xdr:to>
    <xdr:cxnSp macro="">
      <xdr:nvCxnSpPr>
        <xdr:cNvPr id="423" name="直線コネクタ 422"/>
        <xdr:cNvCxnSpPr/>
      </xdr:nvCxnSpPr>
      <xdr:spPr>
        <a:xfrm>
          <a:off x="15671800" y="132760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77</xdr:row>
      <xdr:rowOff>74422</xdr:rowOff>
    </xdr:to>
    <xdr:cxnSp macro="">
      <xdr:nvCxnSpPr>
        <xdr:cNvPr id="426" name="直線コネクタ 425"/>
        <xdr:cNvCxnSpPr/>
      </xdr:nvCxnSpPr>
      <xdr:spPr>
        <a:xfrm>
          <a:off x="14782800" y="131251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94996</xdr:rowOff>
    </xdr:to>
    <xdr:cxnSp macro="">
      <xdr:nvCxnSpPr>
        <xdr:cNvPr id="429" name="直線コネクタ 428"/>
        <xdr:cNvCxnSpPr/>
      </xdr:nvCxnSpPr>
      <xdr:spPr>
        <a:xfrm>
          <a:off x="13893800" y="13033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131572</xdr:rowOff>
    </xdr:to>
    <xdr:cxnSp macro="">
      <xdr:nvCxnSpPr>
        <xdr:cNvPr id="432" name="直線コネクタ 431"/>
        <xdr:cNvCxnSpPr/>
      </xdr:nvCxnSpPr>
      <xdr:spPr>
        <a:xfrm flipV="1">
          <a:off x="13004800" y="130337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2" name="楕円 441"/>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3"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4" name="楕円 443"/>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45" name="テキスト ボックス 444"/>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46" name="楕円 445"/>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130573</xdr:rowOff>
    </xdr:from>
    <xdr:ext cx="762000" cy="259045"/>
    <xdr:sp macro="" textlink="">
      <xdr:nvSpPr>
        <xdr:cNvPr id="447" name="テキスト ボックス 446"/>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8" name="楕円 447"/>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39133</xdr:rowOff>
    </xdr:from>
    <xdr:ext cx="762000" cy="259045"/>
    <xdr:sp macro="" textlink="">
      <xdr:nvSpPr>
        <xdr:cNvPr id="449" name="テキスト ボックス 448"/>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0" name="楕円 449"/>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1" name="テキスト ボックス 450"/>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14596</xdr:rowOff>
    </xdr:from>
    <xdr:to>
      <xdr:col>29</xdr:col>
      <xdr:colOff>127000</xdr:colOff>
      <xdr:row>19</xdr:row>
      <xdr:rowOff>52781</xdr:rowOff>
    </xdr:to>
    <xdr:cxnSp macro="">
      <xdr:nvCxnSpPr>
        <xdr:cNvPr id="48" name="直線コネクタ 47"/>
        <xdr:cNvCxnSpPr/>
      </xdr:nvCxnSpPr>
      <xdr:spPr bwMode="auto">
        <a:xfrm flipV="1">
          <a:off x="5003800" y="3319771"/>
          <a:ext cx="647700" cy="38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52781</xdr:rowOff>
    </xdr:from>
    <xdr:to>
      <xdr:col>26</xdr:col>
      <xdr:colOff>50800</xdr:colOff>
      <xdr:row>19</xdr:row>
      <xdr:rowOff>64293</xdr:rowOff>
    </xdr:to>
    <xdr:cxnSp macro="">
      <xdr:nvCxnSpPr>
        <xdr:cNvPr id="51" name="直線コネクタ 50"/>
        <xdr:cNvCxnSpPr/>
      </xdr:nvCxnSpPr>
      <xdr:spPr bwMode="auto">
        <a:xfrm flipV="1">
          <a:off x="4305300" y="3357956"/>
          <a:ext cx="698500" cy="1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64293</xdr:rowOff>
    </xdr:from>
    <xdr:to>
      <xdr:col>22</xdr:col>
      <xdr:colOff>114300</xdr:colOff>
      <xdr:row>19</xdr:row>
      <xdr:rowOff>86440</xdr:rowOff>
    </xdr:to>
    <xdr:cxnSp macro="">
      <xdr:nvCxnSpPr>
        <xdr:cNvPr id="54" name="直線コネクタ 53"/>
        <xdr:cNvCxnSpPr/>
      </xdr:nvCxnSpPr>
      <xdr:spPr bwMode="auto">
        <a:xfrm flipV="1">
          <a:off x="3606800" y="3369468"/>
          <a:ext cx="698500" cy="2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86440</xdr:rowOff>
    </xdr:from>
    <xdr:to>
      <xdr:col>18</xdr:col>
      <xdr:colOff>177800</xdr:colOff>
      <xdr:row>19</xdr:row>
      <xdr:rowOff>104134</xdr:rowOff>
    </xdr:to>
    <xdr:cxnSp macro="">
      <xdr:nvCxnSpPr>
        <xdr:cNvPr id="57" name="直線コネクタ 56"/>
        <xdr:cNvCxnSpPr/>
      </xdr:nvCxnSpPr>
      <xdr:spPr bwMode="auto">
        <a:xfrm flipV="1">
          <a:off x="2908300" y="3391615"/>
          <a:ext cx="698500" cy="1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135246</xdr:rowOff>
    </xdr:from>
    <xdr:to>
      <xdr:col>29</xdr:col>
      <xdr:colOff>177800</xdr:colOff>
      <xdr:row>19</xdr:row>
      <xdr:rowOff>65396</xdr:rowOff>
    </xdr:to>
    <xdr:sp macro="" textlink="">
      <xdr:nvSpPr>
        <xdr:cNvPr id="67" name="楕円 66"/>
        <xdr:cNvSpPr/>
      </xdr:nvSpPr>
      <xdr:spPr bwMode="auto">
        <a:xfrm>
          <a:off x="5600700" y="3268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107323</xdr:rowOff>
    </xdr:from>
    <xdr:ext cx="762000" cy="259045"/>
    <xdr:sp macro="" textlink="">
      <xdr:nvSpPr>
        <xdr:cNvPr id="68" name="人口1人当たり決算額の推移該当値テキスト130"/>
        <xdr:cNvSpPr txBox="1"/>
      </xdr:nvSpPr>
      <xdr:spPr>
        <a:xfrm>
          <a:off x="5740400" y="324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1981</xdr:rowOff>
    </xdr:from>
    <xdr:to>
      <xdr:col>26</xdr:col>
      <xdr:colOff>101600</xdr:colOff>
      <xdr:row>19</xdr:row>
      <xdr:rowOff>103581</xdr:rowOff>
    </xdr:to>
    <xdr:sp macro="" textlink="">
      <xdr:nvSpPr>
        <xdr:cNvPr id="69" name="楕円 68"/>
        <xdr:cNvSpPr/>
      </xdr:nvSpPr>
      <xdr:spPr bwMode="auto">
        <a:xfrm>
          <a:off x="4953000" y="330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88358</xdr:rowOff>
    </xdr:from>
    <xdr:ext cx="736600" cy="259045"/>
    <xdr:sp macro="" textlink="">
      <xdr:nvSpPr>
        <xdr:cNvPr id="70" name="テキスト ボックス 69"/>
        <xdr:cNvSpPr txBox="1"/>
      </xdr:nvSpPr>
      <xdr:spPr>
        <a:xfrm>
          <a:off x="4622800" y="3393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13493</xdr:rowOff>
    </xdr:from>
    <xdr:to>
      <xdr:col>22</xdr:col>
      <xdr:colOff>165100</xdr:colOff>
      <xdr:row>19</xdr:row>
      <xdr:rowOff>115093</xdr:rowOff>
    </xdr:to>
    <xdr:sp macro="" textlink="">
      <xdr:nvSpPr>
        <xdr:cNvPr id="71" name="楕円 70"/>
        <xdr:cNvSpPr/>
      </xdr:nvSpPr>
      <xdr:spPr bwMode="auto">
        <a:xfrm>
          <a:off x="4254500" y="331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99870</xdr:rowOff>
    </xdr:from>
    <xdr:ext cx="762000" cy="259045"/>
    <xdr:sp macro="" textlink="">
      <xdr:nvSpPr>
        <xdr:cNvPr id="72" name="テキスト ボックス 71"/>
        <xdr:cNvSpPr txBox="1"/>
      </xdr:nvSpPr>
      <xdr:spPr>
        <a:xfrm>
          <a:off x="3924300" y="34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35640</xdr:rowOff>
    </xdr:from>
    <xdr:to>
      <xdr:col>19</xdr:col>
      <xdr:colOff>38100</xdr:colOff>
      <xdr:row>19</xdr:row>
      <xdr:rowOff>137240</xdr:rowOff>
    </xdr:to>
    <xdr:sp macro="" textlink="">
      <xdr:nvSpPr>
        <xdr:cNvPr id="73" name="楕円 72"/>
        <xdr:cNvSpPr/>
      </xdr:nvSpPr>
      <xdr:spPr bwMode="auto">
        <a:xfrm>
          <a:off x="3556000" y="334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122017</xdr:rowOff>
    </xdr:from>
    <xdr:ext cx="762000" cy="259045"/>
    <xdr:sp macro="" textlink="">
      <xdr:nvSpPr>
        <xdr:cNvPr id="74" name="テキスト ボックス 73"/>
        <xdr:cNvSpPr txBox="1"/>
      </xdr:nvSpPr>
      <xdr:spPr>
        <a:xfrm>
          <a:off x="3225800" y="342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53334</xdr:rowOff>
    </xdr:from>
    <xdr:to>
      <xdr:col>15</xdr:col>
      <xdr:colOff>101600</xdr:colOff>
      <xdr:row>19</xdr:row>
      <xdr:rowOff>154934</xdr:rowOff>
    </xdr:to>
    <xdr:sp macro="" textlink="">
      <xdr:nvSpPr>
        <xdr:cNvPr id="75" name="楕円 74"/>
        <xdr:cNvSpPr/>
      </xdr:nvSpPr>
      <xdr:spPr bwMode="auto">
        <a:xfrm>
          <a:off x="2857500" y="335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139711</xdr:rowOff>
    </xdr:from>
    <xdr:ext cx="762000" cy="259045"/>
    <xdr:sp macro="" textlink="">
      <xdr:nvSpPr>
        <xdr:cNvPr id="76" name="テキスト ボックス 75"/>
        <xdr:cNvSpPr txBox="1"/>
      </xdr:nvSpPr>
      <xdr:spPr>
        <a:xfrm>
          <a:off x="2527300" y="344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10833</xdr:rowOff>
    </xdr:from>
    <xdr:to>
      <xdr:col>29</xdr:col>
      <xdr:colOff>127000</xdr:colOff>
      <xdr:row>35</xdr:row>
      <xdr:rowOff>18968</xdr:rowOff>
    </xdr:to>
    <xdr:cxnSp macro="">
      <xdr:nvCxnSpPr>
        <xdr:cNvPr id="109" name="直線コネクタ 108"/>
        <xdr:cNvCxnSpPr/>
      </xdr:nvCxnSpPr>
      <xdr:spPr bwMode="auto">
        <a:xfrm flipV="1">
          <a:off x="5003800" y="6621183"/>
          <a:ext cx="647700" cy="8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342246</xdr:rowOff>
    </xdr:from>
    <xdr:to>
      <xdr:col>26</xdr:col>
      <xdr:colOff>50800</xdr:colOff>
      <xdr:row>35</xdr:row>
      <xdr:rowOff>18968</xdr:rowOff>
    </xdr:to>
    <xdr:cxnSp macro="">
      <xdr:nvCxnSpPr>
        <xdr:cNvPr id="112" name="直線コネクタ 111"/>
        <xdr:cNvCxnSpPr/>
      </xdr:nvCxnSpPr>
      <xdr:spPr bwMode="auto">
        <a:xfrm>
          <a:off x="4305300" y="6609696"/>
          <a:ext cx="698500" cy="19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342246</xdr:rowOff>
    </xdr:from>
    <xdr:to>
      <xdr:col>22</xdr:col>
      <xdr:colOff>114300</xdr:colOff>
      <xdr:row>35</xdr:row>
      <xdr:rowOff>1213</xdr:rowOff>
    </xdr:to>
    <xdr:cxnSp macro="">
      <xdr:nvCxnSpPr>
        <xdr:cNvPr id="115" name="直線コネクタ 114"/>
        <xdr:cNvCxnSpPr/>
      </xdr:nvCxnSpPr>
      <xdr:spPr bwMode="auto">
        <a:xfrm flipV="1">
          <a:off x="3606800" y="6609696"/>
          <a:ext cx="698500" cy="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303422</xdr:rowOff>
    </xdr:from>
    <xdr:to>
      <xdr:col>18</xdr:col>
      <xdr:colOff>177800</xdr:colOff>
      <xdr:row>35</xdr:row>
      <xdr:rowOff>1213</xdr:rowOff>
    </xdr:to>
    <xdr:cxnSp macro="">
      <xdr:nvCxnSpPr>
        <xdr:cNvPr id="118" name="直線コネクタ 117"/>
        <xdr:cNvCxnSpPr/>
      </xdr:nvCxnSpPr>
      <xdr:spPr bwMode="auto">
        <a:xfrm>
          <a:off x="2908300" y="6570872"/>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302933</xdr:rowOff>
    </xdr:from>
    <xdr:to>
      <xdr:col>29</xdr:col>
      <xdr:colOff>177800</xdr:colOff>
      <xdr:row>35</xdr:row>
      <xdr:rowOff>61633</xdr:rowOff>
    </xdr:to>
    <xdr:sp macro="" textlink="">
      <xdr:nvSpPr>
        <xdr:cNvPr id="128" name="楕円 127"/>
        <xdr:cNvSpPr/>
      </xdr:nvSpPr>
      <xdr:spPr bwMode="auto">
        <a:xfrm>
          <a:off x="5600700" y="6570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148010</xdr:rowOff>
    </xdr:from>
    <xdr:ext cx="762000" cy="259045"/>
    <xdr:sp macro="" textlink="">
      <xdr:nvSpPr>
        <xdr:cNvPr id="129" name="人口1人当たり決算額の推移該当値テキスト445"/>
        <xdr:cNvSpPr txBox="1"/>
      </xdr:nvSpPr>
      <xdr:spPr>
        <a:xfrm>
          <a:off x="5740400" y="641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311068</xdr:rowOff>
    </xdr:from>
    <xdr:to>
      <xdr:col>26</xdr:col>
      <xdr:colOff>101600</xdr:colOff>
      <xdr:row>35</xdr:row>
      <xdr:rowOff>69768</xdr:rowOff>
    </xdr:to>
    <xdr:sp macro="" textlink="">
      <xdr:nvSpPr>
        <xdr:cNvPr id="130" name="楕円 129"/>
        <xdr:cNvSpPr/>
      </xdr:nvSpPr>
      <xdr:spPr bwMode="auto">
        <a:xfrm>
          <a:off x="4953000" y="6578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79944</xdr:rowOff>
    </xdr:from>
    <xdr:ext cx="736600" cy="259045"/>
    <xdr:sp macro="" textlink="">
      <xdr:nvSpPr>
        <xdr:cNvPr id="131" name="テキスト ボックス 130"/>
        <xdr:cNvSpPr txBox="1"/>
      </xdr:nvSpPr>
      <xdr:spPr>
        <a:xfrm>
          <a:off x="4622800" y="634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291446</xdr:rowOff>
    </xdr:from>
    <xdr:to>
      <xdr:col>22</xdr:col>
      <xdr:colOff>165100</xdr:colOff>
      <xdr:row>35</xdr:row>
      <xdr:rowOff>50146</xdr:rowOff>
    </xdr:to>
    <xdr:sp macro="" textlink="">
      <xdr:nvSpPr>
        <xdr:cNvPr id="132" name="楕円 131"/>
        <xdr:cNvSpPr/>
      </xdr:nvSpPr>
      <xdr:spPr bwMode="auto">
        <a:xfrm>
          <a:off x="4254500" y="655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60323</xdr:rowOff>
    </xdr:from>
    <xdr:ext cx="762000" cy="259045"/>
    <xdr:sp macro="" textlink="">
      <xdr:nvSpPr>
        <xdr:cNvPr id="133" name="テキスト ボックス 132"/>
        <xdr:cNvSpPr txBox="1"/>
      </xdr:nvSpPr>
      <xdr:spPr>
        <a:xfrm>
          <a:off x="3924300" y="63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293313</xdr:rowOff>
    </xdr:from>
    <xdr:to>
      <xdr:col>19</xdr:col>
      <xdr:colOff>38100</xdr:colOff>
      <xdr:row>35</xdr:row>
      <xdr:rowOff>52013</xdr:rowOff>
    </xdr:to>
    <xdr:sp macro="" textlink="">
      <xdr:nvSpPr>
        <xdr:cNvPr id="134" name="楕円 133"/>
        <xdr:cNvSpPr/>
      </xdr:nvSpPr>
      <xdr:spPr bwMode="auto">
        <a:xfrm>
          <a:off x="3556000" y="656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62190</xdr:rowOff>
    </xdr:from>
    <xdr:ext cx="762000" cy="259045"/>
    <xdr:sp macro="" textlink="">
      <xdr:nvSpPr>
        <xdr:cNvPr id="135" name="テキスト ボックス 134"/>
        <xdr:cNvSpPr txBox="1"/>
      </xdr:nvSpPr>
      <xdr:spPr>
        <a:xfrm>
          <a:off x="3225800" y="632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252622</xdr:rowOff>
    </xdr:from>
    <xdr:to>
      <xdr:col>15</xdr:col>
      <xdr:colOff>101600</xdr:colOff>
      <xdr:row>35</xdr:row>
      <xdr:rowOff>11322</xdr:rowOff>
    </xdr:to>
    <xdr:sp macro="" textlink="">
      <xdr:nvSpPr>
        <xdr:cNvPr id="136" name="楕円 135"/>
        <xdr:cNvSpPr/>
      </xdr:nvSpPr>
      <xdr:spPr bwMode="auto">
        <a:xfrm>
          <a:off x="2857500" y="652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21499</xdr:rowOff>
    </xdr:from>
    <xdr:ext cx="762000" cy="259045"/>
    <xdr:sp macro="" textlink="">
      <xdr:nvSpPr>
        <xdr:cNvPr id="137" name="テキスト ボックス 136"/>
        <xdr:cNvSpPr txBox="1"/>
      </xdr:nvSpPr>
      <xdr:spPr>
        <a:xfrm>
          <a:off x="2527300" y="628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5,714
5,588
16.82
4,003,455
3,839,232
149,145
1,959,061
2,171,261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65352</xdr:rowOff>
    </xdr:from>
    <xdr:to>
      <xdr:col>24</xdr:col>
      <xdr:colOff>63500</xdr:colOff>
      <xdr:row>37</xdr:row>
      <xdr:rowOff>87762</xdr:rowOff>
    </xdr:to>
    <xdr:cxnSp macro="">
      <xdr:nvCxnSpPr>
        <xdr:cNvPr id="61" name="直線コネクタ 60"/>
        <xdr:cNvCxnSpPr/>
      </xdr:nvCxnSpPr>
      <xdr:spPr>
        <a:xfrm flipV="1">
          <a:off x="3797300" y="6409002"/>
          <a:ext cx="8382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85956</xdr:rowOff>
    </xdr:from>
    <xdr:to>
      <xdr:col>19</xdr:col>
      <xdr:colOff>177800</xdr:colOff>
      <xdr:row>37</xdr:row>
      <xdr:rowOff>87762</xdr:rowOff>
    </xdr:to>
    <xdr:cxnSp macro="">
      <xdr:nvCxnSpPr>
        <xdr:cNvPr id="64" name="直線コネクタ 63"/>
        <xdr:cNvCxnSpPr/>
      </xdr:nvCxnSpPr>
      <xdr:spPr>
        <a:xfrm>
          <a:off x="2908300" y="6429606"/>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85956</xdr:rowOff>
    </xdr:from>
    <xdr:to>
      <xdr:col>15</xdr:col>
      <xdr:colOff>50800</xdr:colOff>
      <xdr:row>37</xdr:row>
      <xdr:rowOff>112405</xdr:rowOff>
    </xdr:to>
    <xdr:cxnSp macro="">
      <xdr:nvCxnSpPr>
        <xdr:cNvPr id="67" name="直線コネクタ 66"/>
        <xdr:cNvCxnSpPr/>
      </xdr:nvCxnSpPr>
      <xdr:spPr>
        <a:xfrm flipV="1">
          <a:off x="2019300" y="6429606"/>
          <a:ext cx="8890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97729</xdr:rowOff>
    </xdr:from>
    <xdr:to>
      <xdr:col>10</xdr:col>
      <xdr:colOff>114300</xdr:colOff>
      <xdr:row>37</xdr:row>
      <xdr:rowOff>112405</xdr:rowOff>
    </xdr:to>
    <xdr:cxnSp macro="">
      <xdr:nvCxnSpPr>
        <xdr:cNvPr id="70" name="直線コネクタ 69"/>
        <xdr:cNvCxnSpPr/>
      </xdr:nvCxnSpPr>
      <xdr:spPr>
        <a:xfrm>
          <a:off x="1130300" y="6441379"/>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14552</xdr:rowOff>
    </xdr:from>
    <xdr:to>
      <xdr:col>24</xdr:col>
      <xdr:colOff>114300</xdr:colOff>
      <xdr:row>37</xdr:row>
      <xdr:rowOff>116152</xdr:rowOff>
    </xdr:to>
    <xdr:sp macro="" textlink="">
      <xdr:nvSpPr>
        <xdr:cNvPr id="80" name="楕円 79"/>
        <xdr:cNvSpPr/>
      </xdr:nvSpPr>
      <xdr:spPr>
        <a:xfrm>
          <a:off x="4584700" y="63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164429</xdr:rowOff>
    </xdr:from>
    <xdr:ext cx="534377" cy="259045"/>
    <xdr:sp macro="" textlink="">
      <xdr:nvSpPr>
        <xdr:cNvPr id="81" name="人件費該当値テキスト"/>
        <xdr:cNvSpPr txBox="1"/>
      </xdr:nvSpPr>
      <xdr:spPr>
        <a:xfrm>
          <a:off x="4686300" y="63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36962</xdr:rowOff>
    </xdr:from>
    <xdr:to>
      <xdr:col>20</xdr:col>
      <xdr:colOff>38100</xdr:colOff>
      <xdr:row>37</xdr:row>
      <xdr:rowOff>138562</xdr:rowOff>
    </xdr:to>
    <xdr:sp macro="" textlink="">
      <xdr:nvSpPr>
        <xdr:cNvPr id="82" name="楕円 81"/>
        <xdr:cNvSpPr/>
      </xdr:nvSpPr>
      <xdr:spPr>
        <a:xfrm>
          <a:off x="3746500" y="63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129689</xdr:rowOff>
    </xdr:from>
    <xdr:ext cx="534377" cy="259045"/>
    <xdr:sp macro="" textlink="">
      <xdr:nvSpPr>
        <xdr:cNvPr id="83" name="テキスト ボックス 82"/>
        <xdr:cNvSpPr txBox="1"/>
      </xdr:nvSpPr>
      <xdr:spPr>
        <a:xfrm>
          <a:off x="3530111" y="647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35156</xdr:rowOff>
    </xdr:from>
    <xdr:to>
      <xdr:col>15</xdr:col>
      <xdr:colOff>101600</xdr:colOff>
      <xdr:row>37</xdr:row>
      <xdr:rowOff>136756</xdr:rowOff>
    </xdr:to>
    <xdr:sp macro="" textlink="">
      <xdr:nvSpPr>
        <xdr:cNvPr id="84" name="楕円 83"/>
        <xdr:cNvSpPr/>
      </xdr:nvSpPr>
      <xdr:spPr>
        <a:xfrm>
          <a:off x="2857500" y="637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127883</xdr:rowOff>
    </xdr:from>
    <xdr:ext cx="534377" cy="259045"/>
    <xdr:sp macro="" textlink="">
      <xdr:nvSpPr>
        <xdr:cNvPr id="85" name="テキスト ボックス 84"/>
        <xdr:cNvSpPr txBox="1"/>
      </xdr:nvSpPr>
      <xdr:spPr>
        <a:xfrm>
          <a:off x="2641111" y="64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61605</xdr:rowOff>
    </xdr:from>
    <xdr:to>
      <xdr:col>10</xdr:col>
      <xdr:colOff>165100</xdr:colOff>
      <xdr:row>37</xdr:row>
      <xdr:rowOff>163206</xdr:rowOff>
    </xdr:to>
    <xdr:sp macro="" textlink="">
      <xdr:nvSpPr>
        <xdr:cNvPr id="86" name="楕円 85"/>
        <xdr:cNvSpPr/>
      </xdr:nvSpPr>
      <xdr:spPr>
        <a:xfrm>
          <a:off x="1968500" y="6405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154333</xdr:rowOff>
    </xdr:from>
    <xdr:ext cx="534377" cy="259045"/>
    <xdr:sp macro="" textlink="">
      <xdr:nvSpPr>
        <xdr:cNvPr id="87" name="テキスト ボックス 86"/>
        <xdr:cNvSpPr txBox="1"/>
      </xdr:nvSpPr>
      <xdr:spPr>
        <a:xfrm>
          <a:off x="1752111" y="649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46929</xdr:rowOff>
    </xdr:from>
    <xdr:to>
      <xdr:col>6</xdr:col>
      <xdr:colOff>38100</xdr:colOff>
      <xdr:row>37</xdr:row>
      <xdr:rowOff>148529</xdr:rowOff>
    </xdr:to>
    <xdr:sp macro="" textlink="">
      <xdr:nvSpPr>
        <xdr:cNvPr id="88" name="楕円 87"/>
        <xdr:cNvSpPr/>
      </xdr:nvSpPr>
      <xdr:spPr>
        <a:xfrm>
          <a:off x="1079500" y="63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139656</xdr:rowOff>
    </xdr:from>
    <xdr:ext cx="534377" cy="259045"/>
    <xdr:sp macro="" textlink="">
      <xdr:nvSpPr>
        <xdr:cNvPr id="89" name="テキスト ボックス 88"/>
        <xdr:cNvSpPr txBox="1"/>
      </xdr:nvSpPr>
      <xdr:spPr>
        <a:xfrm>
          <a:off x="863111" y="648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127405</xdr:rowOff>
    </xdr:from>
    <xdr:to>
      <xdr:col>24</xdr:col>
      <xdr:colOff>63500</xdr:colOff>
      <xdr:row>57</xdr:row>
      <xdr:rowOff>41843</xdr:rowOff>
    </xdr:to>
    <xdr:cxnSp macro="">
      <xdr:nvCxnSpPr>
        <xdr:cNvPr id="120" name="直線コネクタ 119"/>
        <xdr:cNvCxnSpPr/>
      </xdr:nvCxnSpPr>
      <xdr:spPr>
        <a:xfrm flipV="1">
          <a:off x="3797300" y="9557155"/>
          <a:ext cx="838200" cy="25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41843</xdr:rowOff>
    </xdr:from>
    <xdr:to>
      <xdr:col>19</xdr:col>
      <xdr:colOff>177800</xdr:colOff>
      <xdr:row>58</xdr:row>
      <xdr:rowOff>31461</xdr:rowOff>
    </xdr:to>
    <xdr:cxnSp macro="">
      <xdr:nvCxnSpPr>
        <xdr:cNvPr id="123" name="直線コネクタ 122"/>
        <xdr:cNvCxnSpPr/>
      </xdr:nvCxnSpPr>
      <xdr:spPr>
        <a:xfrm flipV="1">
          <a:off x="2908300" y="9814493"/>
          <a:ext cx="889000" cy="1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22996</xdr:rowOff>
    </xdr:from>
    <xdr:to>
      <xdr:col>15</xdr:col>
      <xdr:colOff>50800</xdr:colOff>
      <xdr:row>58</xdr:row>
      <xdr:rowOff>31461</xdr:rowOff>
    </xdr:to>
    <xdr:cxnSp macro="">
      <xdr:nvCxnSpPr>
        <xdr:cNvPr id="126" name="直線コネクタ 125"/>
        <xdr:cNvCxnSpPr/>
      </xdr:nvCxnSpPr>
      <xdr:spPr>
        <a:xfrm>
          <a:off x="2019300" y="9967096"/>
          <a:ext cx="8890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22996</xdr:rowOff>
    </xdr:from>
    <xdr:to>
      <xdr:col>10</xdr:col>
      <xdr:colOff>114300</xdr:colOff>
      <xdr:row>58</xdr:row>
      <xdr:rowOff>26794</xdr:rowOff>
    </xdr:to>
    <xdr:cxnSp macro="">
      <xdr:nvCxnSpPr>
        <xdr:cNvPr id="129" name="直線コネクタ 128"/>
        <xdr:cNvCxnSpPr/>
      </xdr:nvCxnSpPr>
      <xdr:spPr>
        <a:xfrm flipV="1">
          <a:off x="1130300" y="9967096"/>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76605</xdr:rowOff>
    </xdr:from>
    <xdr:to>
      <xdr:col>24</xdr:col>
      <xdr:colOff>114300</xdr:colOff>
      <xdr:row>56</xdr:row>
      <xdr:rowOff>6755</xdr:rowOff>
    </xdr:to>
    <xdr:sp macro="" textlink="">
      <xdr:nvSpPr>
        <xdr:cNvPr id="139" name="楕円 138"/>
        <xdr:cNvSpPr/>
      </xdr:nvSpPr>
      <xdr:spPr>
        <a:xfrm>
          <a:off x="4584700" y="9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99482</xdr:rowOff>
    </xdr:from>
    <xdr:ext cx="599010" cy="259045"/>
    <xdr:sp macro="" textlink="">
      <xdr:nvSpPr>
        <xdr:cNvPr id="140" name="物件費該当値テキスト"/>
        <xdr:cNvSpPr txBox="1"/>
      </xdr:nvSpPr>
      <xdr:spPr>
        <a:xfrm>
          <a:off x="4686300" y="935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162493</xdr:rowOff>
    </xdr:from>
    <xdr:to>
      <xdr:col>20</xdr:col>
      <xdr:colOff>38100</xdr:colOff>
      <xdr:row>57</xdr:row>
      <xdr:rowOff>92643</xdr:rowOff>
    </xdr:to>
    <xdr:sp macro="" textlink="">
      <xdr:nvSpPr>
        <xdr:cNvPr id="141" name="楕円 140"/>
        <xdr:cNvSpPr/>
      </xdr:nvSpPr>
      <xdr:spPr>
        <a:xfrm>
          <a:off x="3746500" y="976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109170</xdr:rowOff>
    </xdr:from>
    <xdr:ext cx="599010" cy="259045"/>
    <xdr:sp macro="" textlink="">
      <xdr:nvSpPr>
        <xdr:cNvPr id="142" name="テキスト ボックス 141"/>
        <xdr:cNvSpPr txBox="1"/>
      </xdr:nvSpPr>
      <xdr:spPr>
        <a:xfrm>
          <a:off x="3497795" y="953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152111</xdr:rowOff>
    </xdr:from>
    <xdr:to>
      <xdr:col>15</xdr:col>
      <xdr:colOff>101600</xdr:colOff>
      <xdr:row>58</xdr:row>
      <xdr:rowOff>82261</xdr:rowOff>
    </xdr:to>
    <xdr:sp macro="" textlink="">
      <xdr:nvSpPr>
        <xdr:cNvPr id="143" name="楕円 142"/>
        <xdr:cNvSpPr/>
      </xdr:nvSpPr>
      <xdr:spPr>
        <a:xfrm>
          <a:off x="2857500" y="992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73388</xdr:rowOff>
    </xdr:from>
    <xdr:ext cx="534377" cy="259045"/>
    <xdr:sp macro="" textlink="">
      <xdr:nvSpPr>
        <xdr:cNvPr id="144" name="テキスト ボックス 143"/>
        <xdr:cNvSpPr txBox="1"/>
      </xdr:nvSpPr>
      <xdr:spPr>
        <a:xfrm>
          <a:off x="2641111" y="100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143646</xdr:rowOff>
    </xdr:from>
    <xdr:to>
      <xdr:col>10</xdr:col>
      <xdr:colOff>165100</xdr:colOff>
      <xdr:row>58</xdr:row>
      <xdr:rowOff>73796</xdr:rowOff>
    </xdr:to>
    <xdr:sp macro="" textlink="">
      <xdr:nvSpPr>
        <xdr:cNvPr id="145" name="楕円 144"/>
        <xdr:cNvSpPr/>
      </xdr:nvSpPr>
      <xdr:spPr>
        <a:xfrm>
          <a:off x="1968500" y="99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64923</xdr:rowOff>
    </xdr:from>
    <xdr:ext cx="534377" cy="259045"/>
    <xdr:sp macro="" textlink="">
      <xdr:nvSpPr>
        <xdr:cNvPr id="146" name="テキスト ボックス 145"/>
        <xdr:cNvSpPr txBox="1"/>
      </xdr:nvSpPr>
      <xdr:spPr>
        <a:xfrm>
          <a:off x="1752111" y="1000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147444</xdr:rowOff>
    </xdr:from>
    <xdr:to>
      <xdr:col>6</xdr:col>
      <xdr:colOff>38100</xdr:colOff>
      <xdr:row>58</xdr:row>
      <xdr:rowOff>77594</xdr:rowOff>
    </xdr:to>
    <xdr:sp macro="" textlink="">
      <xdr:nvSpPr>
        <xdr:cNvPr id="147" name="楕円 146"/>
        <xdr:cNvSpPr/>
      </xdr:nvSpPr>
      <xdr:spPr>
        <a:xfrm>
          <a:off x="1079500" y="99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68721</xdr:rowOff>
    </xdr:from>
    <xdr:ext cx="534377" cy="259045"/>
    <xdr:sp macro="" textlink="">
      <xdr:nvSpPr>
        <xdr:cNvPr id="148" name="テキスト ボックス 147"/>
        <xdr:cNvSpPr txBox="1"/>
      </xdr:nvSpPr>
      <xdr:spPr>
        <a:xfrm>
          <a:off x="863111" y="100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151567</xdr:rowOff>
    </xdr:from>
    <xdr:to>
      <xdr:col>24</xdr:col>
      <xdr:colOff>63500</xdr:colOff>
      <xdr:row>79</xdr:row>
      <xdr:rowOff>502</xdr:rowOff>
    </xdr:to>
    <xdr:cxnSp macro="">
      <xdr:nvCxnSpPr>
        <xdr:cNvPr id="177" name="直線コネクタ 176"/>
        <xdr:cNvCxnSpPr/>
      </xdr:nvCxnSpPr>
      <xdr:spPr>
        <a:xfrm>
          <a:off x="3797300" y="13524667"/>
          <a:ext cx="8382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135262</xdr:rowOff>
    </xdr:from>
    <xdr:to>
      <xdr:col>19</xdr:col>
      <xdr:colOff>177800</xdr:colOff>
      <xdr:row>78</xdr:row>
      <xdr:rowOff>151567</xdr:rowOff>
    </xdr:to>
    <xdr:cxnSp macro="">
      <xdr:nvCxnSpPr>
        <xdr:cNvPr id="180" name="直線コネクタ 179"/>
        <xdr:cNvCxnSpPr/>
      </xdr:nvCxnSpPr>
      <xdr:spPr>
        <a:xfrm>
          <a:off x="2908300" y="13508362"/>
          <a:ext cx="889000" cy="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135262</xdr:rowOff>
    </xdr:from>
    <xdr:to>
      <xdr:col>15</xdr:col>
      <xdr:colOff>50800</xdr:colOff>
      <xdr:row>78</xdr:row>
      <xdr:rowOff>149949</xdr:rowOff>
    </xdr:to>
    <xdr:cxnSp macro="">
      <xdr:nvCxnSpPr>
        <xdr:cNvPr id="183" name="直線コネクタ 182"/>
        <xdr:cNvCxnSpPr/>
      </xdr:nvCxnSpPr>
      <xdr:spPr>
        <a:xfrm flipV="1">
          <a:off x="2019300" y="13508362"/>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149949</xdr:rowOff>
    </xdr:from>
    <xdr:to>
      <xdr:col>10</xdr:col>
      <xdr:colOff>114300</xdr:colOff>
      <xdr:row>78</xdr:row>
      <xdr:rowOff>156902</xdr:rowOff>
    </xdr:to>
    <xdr:cxnSp macro="">
      <xdr:nvCxnSpPr>
        <xdr:cNvPr id="186" name="直線コネクタ 185"/>
        <xdr:cNvCxnSpPr/>
      </xdr:nvCxnSpPr>
      <xdr:spPr>
        <a:xfrm flipV="1">
          <a:off x="1130300" y="13523049"/>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121152</xdr:rowOff>
    </xdr:from>
    <xdr:to>
      <xdr:col>24</xdr:col>
      <xdr:colOff>114300</xdr:colOff>
      <xdr:row>79</xdr:row>
      <xdr:rowOff>51302</xdr:rowOff>
    </xdr:to>
    <xdr:sp macro="" textlink="">
      <xdr:nvSpPr>
        <xdr:cNvPr id="196" name="楕円 195"/>
        <xdr:cNvSpPr/>
      </xdr:nvSpPr>
      <xdr:spPr>
        <a:xfrm>
          <a:off x="4584700" y="134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36079</xdr:rowOff>
    </xdr:from>
    <xdr:ext cx="469744" cy="259045"/>
    <xdr:sp macro="" textlink="">
      <xdr:nvSpPr>
        <xdr:cNvPr id="197" name="維持補修費該当値テキスト"/>
        <xdr:cNvSpPr txBox="1"/>
      </xdr:nvSpPr>
      <xdr:spPr>
        <a:xfrm>
          <a:off x="4686300" y="1340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100767</xdr:rowOff>
    </xdr:from>
    <xdr:to>
      <xdr:col>20</xdr:col>
      <xdr:colOff>38100</xdr:colOff>
      <xdr:row>79</xdr:row>
      <xdr:rowOff>30917</xdr:rowOff>
    </xdr:to>
    <xdr:sp macro="" textlink="">
      <xdr:nvSpPr>
        <xdr:cNvPr id="198" name="楕円 197"/>
        <xdr:cNvSpPr/>
      </xdr:nvSpPr>
      <xdr:spPr>
        <a:xfrm>
          <a:off x="3746500" y="134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22044</xdr:rowOff>
    </xdr:from>
    <xdr:ext cx="469744" cy="259045"/>
    <xdr:sp macro="" textlink="">
      <xdr:nvSpPr>
        <xdr:cNvPr id="199" name="テキスト ボックス 198"/>
        <xdr:cNvSpPr txBox="1"/>
      </xdr:nvSpPr>
      <xdr:spPr>
        <a:xfrm>
          <a:off x="3562428" y="1356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84462</xdr:rowOff>
    </xdr:from>
    <xdr:to>
      <xdr:col>15</xdr:col>
      <xdr:colOff>101600</xdr:colOff>
      <xdr:row>79</xdr:row>
      <xdr:rowOff>14612</xdr:rowOff>
    </xdr:to>
    <xdr:sp macro="" textlink="">
      <xdr:nvSpPr>
        <xdr:cNvPr id="200" name="楕円 199"/>
        <xdr:cNvSpPr/>
      </xdr:nvSpPr>
      <xdr:spPr>
        <a:xfrm>
          <a:off x="2857500" y="134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5739</xdr:rowOff>
    </xdr:from>
    <xdr:ext cx="469744" cy="259045"/>
    <xdr:sp macro="" textlink="">
      <xdr:nvSpPr>
        <xdr:cNvPr id="201" name="テキスト ボックス 200"/>
        <xdr:cNvSpPr txBox="1"/>
      </xdr:nvSpPr>
      <xdr:spPr>
        <a:xfrm>
          <a:off x="2673428" y="135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99149</xdr:rowOff>
    </xdr:from>
    <xdr:to>
      <xdr:col>10</xdr:col>
      <xdr:colOff>165100</xdr:colOff>
      <xdr:row>79</xdr:row>
      <xdr:rowOff>29299</xdr:rowOff>
    </xdr:to>
    <xdr:sp macro="" textlink="">
      <xdr:nvSpPr>
        <xdr:cNvPr id="202" name="楕円 201"/>
        <xdr:cNvSpPr/>
      </xdr:nvSpPr>
      <xdr:spPr>
        <a:xfrm>
          <a:off x="1968500" y="134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20426</xdr:rowOff>
    </xdr:from>
    <xdr:ext cx="469744" cy="259045"/>
    <xdr:sp macro="" textlink="">
      <xdr:nvSpPr>
        <xdr:cNvPr id="203" name="テキスト ボックス 202"/>
        <xdr:cNvSpPr txBox="1"/>
      </xdr:nvSpPr>
      <xdr:spPr>
        <a:xfrm>
          <a:off x="1784428" y="135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106102</xdr:rowOff>
    </xdr:from>
    <xdr:to>
      <xdr:col>6</xdr:col>
      <xdr:colOff>38100</xdr:colOff>
      <xdr:row>79</xdr:row>
      <xdr:rowOff>36252</xdr:rowOff>
    </xdr:to>
    <xdr:sp macro="" textlink="">
      <xdr:nvSpPr>
        <xdr:cNvPr id="204" name="楕円 203"/>
        <xdr:cNvSpPr/>
      </xdr:nvSpPr>
      <xdr:spPr>
        <a:xfrm>
          <a:off x="1079500" y="134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27379</xdr:rowOff>
    </xdr:from>
    <xdr:ext cx="469744" cy="259045"/>
    <xdr:sp macro="" textlink="">
      <xdr:nvSpPr>
        <xdr:cNvPr id="205" name="テキスト ボックス 204"/>
        <xdr:cNvSpPr txBox="1"/>
      </xdr:nvSpPr>
      <xdr:spPr>
        <a:xfrm>
          <a:off x="895428" y="1357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61275</xdr:rowOff>
    </xdr:from>
    <xdr:to>
      <xdr:col>24</xdr:col>
      <xdr:colOff>63500</xdr:colOff>
      <xdr:row>97</xdr:row>
      <xdr:rowOff>64319</xdr:rowOff>
    </xdr:to>
    <xdr:cxnSp macro="">
      <xdr:nvCxnSpPr>
        <xdr:cNvPr id="239" name="直線コネクタ 238"/>
        <xdr:cNvCxnSpPr/>
      </xdr:nvCxnSpPr>
      <xdr:spPr>
        <a:xfrm>
          <a:off x="3797300" y="16691925"/>
          <a:ext cx="8382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61275</xdr:rowOff>
    </xdr:from>
    <xdr:to>
      <xdr:col>19</xdr:col>
      <xdr:colOff>177800</xdr:colOff>
      <xdr:row>97</xdr:row>
      <xdr:rowOff>70021</xdr:rowOff>
    </xdr:to>
    <xdr:cxnSp macro="">
      <xdr:nvCxnSpPr>
        <xdr:cNvPr id="242" name="直線コネクタ 241"/>
        <xdr:cNvCxnSpPr/>
      </xdr:nvCxnSpPr>
      <xdr:spPr>
        <a:xfrm flipV="1">
          <a:off x="2908300" y="16691925"/>
          <a:ext cx="889000" cy="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70021</xdr:rowOff>
    </xdr:from>
    <xdr:to>
      <xdr:col>15</xdr:col>
      <xdr:colOff>50800</xdr:colOff>
      <xdr:row>97</xdr:row>
      <xdr:rowOff>105625</xdr:rowOff>
    </xdr:to>
    <xdr:cxnSp macro="">
      <xdr:nvCxnSpPr>
        <xdr:cNvPr id="245" name="直線コネクタ 244"/>
        <xdr:cNvCxnSpPr/>
      </xdr:nvCxnSpPr>
      <xdr:spPr>
        <a:xfrm flipV="1">
          <a:off x="2019300" y="16700671"/>
          <a:ext cx="8890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90436</xdr:rowOff>
    </xdr:from>
    <xdr:to>
      <xdr:col>10</xdr:col>
      <xdr:colOff>114300</xdr:colOff>
      <xdr:row>97</xdr:row>
      <xdr:rowOff>105625</xdr:rowOff>
    </xdr:to>
    <xdr:cxnSp macro="">
      <xdr:nvCxnSpPr>
        <xdr:cNvPr id="248" name="直線コネクタ 247"/>
        <xdr:cNvCxnSpPr/>
      </xdr:nvCxnSpPr>
      <xdr:spPr>
        <a:xfrm>
          <a:off x="1130300" y="16721086"/>
          <a:ext cx="889000" cy="1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13519</xdr:rowOff>
    </xdr:from>
    <xdr:to>
      <xdr:col>24</xdr:col>
      <xdr:colOff>114300</xdr:colOff>
      <xdr:row>97</xdr:row>
      <xdr:rowOff>115119</xdr:rowOff>
    </xdr:to>
    <xdr:sp macro="" textlink="">
      <xdr:nvSpPr>
        <xdr:cNvPr id="258" name="楕円 257"/>
        <xdr:cNvSpPr/>
      </xdr:nvSpPr>
      <xdr:spPr>
        <a:xfrm>
          <a:off x="4584700" y="166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163396</xdr:rowOff>
    </xdr:from>
    <xdr:ext cx="534377" cy="259045"/>
    <xdr:sp macro="" textlink="">
      <xdr:nvSpPr>
        <xdr:cNvPr id="259" name="扶助費該当値テキスト"/>
        <xdr:cNvSpPr txBox="1"/>
      </xdr:nvSpPr>
      <xdr:spPr>
        <a:xfrm>
          <a:off x="4686300" y="166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10475</xdr:rowOff>
    </xdr:from>
    <xdr:to>
      <xdr:col>20</xdr:col>
      <xdr:colOff>38100</xdr:colOff>
      <xdr:row>97</xdr:row>
      <xdr:rowOff>112075</xdr:rowOff>
    </xdr:to>
    <xdr:sp macro="" textlink="">
      <xdr:nvSpPr>
        <xdr:cNvPr id="260" name="楕円 259"/>
        <xdr:cNvSpPr/>
      </xdr:nvSpPr>
      <xdr:spPr>
        <a:xfrm>
          <a:off x="3746500" y="1664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103202</xdr:rowOff>
    </xdr:from>
    <xdr:ext cx="534377" cy="259045"/>
    <xdr:sp macro="" textlink="">
      <xdr:nvSpPr>
        <xdr:cNvPr id="261" name="テキスト ボックス 260"/>
        <xdr:cNvSpPr txBox="1"/>
      </xdr:nvSpPr>
      <xdr:spPr>
        <a:xfrm>
          <a:off x="3530111" y="1673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19221</xdr:rowOff>
    </xdr:from>
    <xdr:to>
      <xdr:col>15</xdr:col>
      <xdr:colOff>101600</xdr:colOff>
      <xdr:row>97</xdr:row>
      <xdr:rowOff>120821</xdr:rowOff>
    </xdr:to>
    <xdr:sp macro="" textlink="">
      <xdr:nvSpPr>
        <xdr:cNvPr id="262" name="楕円 261"/>
        <xdr:cNvSpPr/>
      </xdr:nvSpPr>
      <xdr:spPr>
        <a:xfrm>
          <a:off x="2857500" y="166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111948</xdr:rowOff>
    </xdr:from>
    <xdr:ext cx="534377" cy="259045"/>
    <xdr:sp macro="" textlink="">
      <xdr:nvSpPr>
        <xdr:cNvPr id="263" name="テキスト ボックス 262"/>
        <xdr:cNvSpPr txBox="1"/>
      </xdr:nvSpPr>
      <xdr:spPr>
        <a:xfrm>
          <a:off x="2641111" y="167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54825</xdr:rowOff>
    </xdr:from>
    <xdr:to>
      <xdr:col>10</xdr:col>
      <xdr:colOff>165100</xdr:colOff>
      <xdr:row>97</xdr:row>
      <xdr:rowOff>156425</xdr:rowOff>
    </xdr:to>
    <xdr:sp macro="" textlink="">
      <xdr:nvSpPr>
        <xdr:cNvPr id="264" name="楕円 263"/>
        <xdr:cNvSpPr/>
      </xdr:nvSpPr>
      <xdr:spPr>
        <a:xfrm>
          <a:off x="1968500" y="166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147552</xdr:rowOff>
    </xdr:from>
    <xdr:ext cx="534377" cy="259045"/>
    <xdr:sp macro="" textlink="">
      <xdr:nvSpPr>
        <xdr:cNvPr id="265" name="テキスト ボックス 264"/>
        <xdr:cNvSpPr txBox="1"/>
      </xdr:nvSpPr>
      <xdr:spPr>
        <a:xfrm>
          <a:off x="1752111" y="1677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39636</xdr:rowOff>
    </xdr:from>
    <xdr:to>
      <xdr:col>6</xdr:col>
      <xdr:colOff>38100</xdr:colOff>
      <xdr:row>97</xdr:row>
      <xdr:rowOff>141236</xdr:rowOff>
    </xdr:to>
    <xdr:sp macro="" textlink="">
      <xdr:nvSpPr>
        <xdr:cNvPr id="266" name="楕円 265"/>
        <xdr:cNvSpPr/>
      </xdr:nvSpPr>
      <xdr:spPr>
        <a:xfrm>
          <a:off x="1079500" y="166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132363</xdr:rowOff>
    </xdr:from>
    <xdr:ext cx="534377" cy="259045"/>
    <xdr:sp macro="" textlink="">
      <xdr:nvSpPr>
        <xdr:cNvPr id="267" name="テキスト ボックス 266"/>
        <xdr:cNvSpPr txBox="1"/>
      </xdr:nvSpPr>
      <xdr:spPr>
        <a:xfrm>
          <a:off x="863111"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120795</xdr:rowOff>
    </xdr:from>
    <xdr:to>
      <xdr:col>55</xdr:col>
      <xdr:colOff>0</xdr:colOff>
      <xdr:row>37</xdr:row>
      <xdr:rowOff>129600</xdr:rowOff>
    </xdr:to>
    <xdr:cxnSp macro="">
      <xdr:nvCxnSpPr>
        <xdr:cNvPr id="296" name="直線コネクタ 295"/>
        <xdr:cNvCxnSpPr/>
      </xdr:nvCxnSpPr>
      <xdr:spPr>
        <a:xfrm flipV="1">
          <a:off x="9639300" y="6464445"/>
          <a:ext cx="8382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129600</xdr:rowOff>
    </xdr:from>
    <xdr:to>
      <xdr:col>50</xdr:col>
      <xdr:colOff>114300</xdr:colOff>
      <xdr:row>37</xdr:row>
      <xdr:rowOff>134412</xdr:rowOff>
    </xdr:to>
    <xdr:cxnSp macro="">
      <xdr:nvCxnSpPr>
        <xdr:cNvPr id="299" name="直線コネクタ 298"/>
        <xdr:cNvCxnSpPr/>
      </xdr:nvCxnSpPr>
      <xdr:spPr>
        <a:xfrm flipV="1">
          <a:off x="8750300" y="6473250"/>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134412</xdr:rowOff>
    </xdr:from>
    <xdr:to>
      <xdr:col>45</xdr:col>
      <xdr:colOff>177800</xdr:colOff>
      <xdr:row>37</xdr:row>
      <xdr:rowOff>137292</xdr:rowOff>
    </xdr:to>
    <xdr:cxnSp macro="">
      <xdr:nvCxnSpPr>
        <xdr:cNvPr id="302" name="直線コネクタ 301"/>
        <xdr:cNvCxnSpPr/>
      </xdr:nvCxnSpPr>
      <xdr:spPr>
        <a:xfrm flipV="1">
          <a:off x="7861300" y="6478062"/>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137292</xdr:rowOff>
    </xdr:from>
    <xdr:to>
      <xdr:col>41</xdr:col>
      <xdr:colOff>50800</xdr:colOff>
      <xdr:row>37</xdr:row>
      <xdr:rowOff>139620</xdr:rowOff>
    </xdr:to>
    <xdr:cxnSp macro="">
      <xdr:nvCxnSpPr>
        <xdr:cNvPr id="305" name="直線コネクタ 304"/>
        <xdr:cNvCxnSpPr/>
      </xdr:nvCxnSpPr>
      <xdr:spPr>
        <a:xfrm flipV="1">
          <a:off x="6972300" y="6480942"/>
          <a:ext cx="889000" cy="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69995</xdr:rowOff>
    </xdr:from>
    <xdr:to>
      <xdr:col>55</xdr:col>
      <xdr:colOff>50800</xdr:colOff>
      <xdr:row>38</xdr:row>
      <xdr:rowOff>145</xdr:rowOff>
    </xdr:to>
    <xdr:sp macro="" textlink="">
      <xdr:nvSpPr>
        <xdr:cNvPr id="315" name="楕円 314"/>
        <xdr:cNvSpPr/>
      </xdr:nvSpPr>
      <xdr:spPr>
        <a:xfrm>
          <a:off x="10426700" y="64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156372</xdr:rowOff>
    </xdr:from>
    <xdr:ext cx="534377" cy="259045"/>
    <xdr:sp macro="" textlink="">
      <xdr:nvSpPr>
        <xdr:cNvPr id="316" name="補助費等該当値テキスト"/>
        <xdr:cNvSpPr txBox="1"/>
      </xdr:nvSpPr>
      <xdr:spPr>
        <a:xfrm>
          <a:off x="10528300" y="63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78800</xdr:rowOff>
    </xdr:from>
    <xdr:to>
      <xdr:col>50</xdr:col>
      <xdr:colOff>165100</xdr:colOff>
      <xdr:row>38</xdr:row>
      <xdr:rowOff>8950</xdr:rowOff>
    </xdr:to>
    <xdr:sp macro="" textlink="">
      <xdr:nvSpPr>
        <xdr:cNvPr id="317" name="楕円 316"/>
        <xdr:cNvSpPr/>
      </xdr:nvSpPr>
      <xdr:spPr>
        <a:xfrm>
          <a:off x="9588500" y="64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xdr:rowOff>
    </xdr:from>
    <xdr:ext cx="534377" cy="259045"/>
    <xdr:sp macro="" textlink="">
      <xdr:nvSpPr>
        <xdr:cNvPr id="318" name="テキスト ボックス 317"/>
        <xdr:cNvSpPr txBox="1"/>
      </xdr:nvSpPr>
      <xdr:spPr>
        <a:xfrm>
          <a:off x="9372111" y="651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83612</xdr:rowOff>
    </xdr:from>
    <xdr:to>
      <xdr:col>46</xdr:col>
      <xdr:colOff>38100</xdr:colOff>
      <xdr:row>38</xdr:row>
      <xdr:rowOff>13762</xdr:rowOff>
    </xdr:to>
    <xdr:sp macro="" textlink="">
      <xdr:nvSpPr>
        <xdr:cNvPr id="319" name="楕円 318"/>
        <xdr:cNvSpPr/>
      </xdr:nvSpPr>
      <xdr:spPr>
        <a:xfrm>
          <a:off x="8699500" y="642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4889</xdr:rowOff>
    </xdr:from>
    <xdr:ext cx="534377" cy="259045"/>
    <xdr:sp macro="" textlink="">
      <xdr:nvSpPr>
        <xdr:cNvPr id="320" name="テキスト ボックス 319"/>
        <xdr:cNvSpPr txBox="1"/>
      </xdr:nvSpPr>
      <xdr:spPr>
        <a:xfrm>
          <a:off x="8483111" y="651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86492</xdr:rowOff>
    </xdr:from>
    <xdr:to>
      <xdr:col>41</xdr:col>
      <xdr:colOff>101600</xdr:colOff>
      <xdr:row>38</xdr:row>
      <xdr:rowOff>16642</xdr:rowOff>
    </xdr:to>
    <xdr:sp macro="" textlink="">
      <xdr:nvSpPr>
        <xdr:cNvPr id="321" name="楕円 320"/>
        <xdr:cNvSpPr/>
      </xdr:nvSpPr>
      <xdr:spPr>
        <a:xfrm>
          <a:off x="7810500" y="64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7769</xdr:rowOff>
    </xdr:from>
    <xdr:ext cx="534377" cy="259045"/>
    <xdr:sp macro="" textlink="">
      <xdr:nvSpPr>
        <xdr:cNvPr id="322" name="テキスト ボックス 321"/>
        <xdr:cNvSpPr txBox="1"/>
      </xdr:nvSpPr>
      <xdr:spPr>
        <a:xfrm>
          <a:off x="7594111" y="652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88820</xdr:rowOff>
    </xdr:from>
    <xdr:to>
      <xdr:col>36</xdr:col>
      <xdr:colOff>165100</xdr:colOff>
      <xdr:row>38</xdr:row>
      <xdr:rowOff>18970</xdr:rowOff>
    </xdr:to>
    <xdr:sp macro="" textlink="">
      <xdr:nvSpPr>
        <xdr:cNvPr id="323" name="楕円 322"/>
        <xdr:cNvSpPr/>
      </xdr:nvSpPr>
      <xdr:spPr>
        <a:xfrm>
          <a:off x="6921500" y="64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10097</xdr:rowOff>
    </xdr:from>
    <xdr:ext cx="534377" cy="259045"/>
    <xdr:sp macro="" textlink="">
      <xdr:nvSpPr>
        <xdr:cNvPr id="324" name="テキスト ボックス 323"/>
        <xdr:cNvSpPr txBox="1"/>
      </xdr:nvSpPr>
      <xdr:spPr>
        <a:xfrm>
          <a:off x="6705111" y="65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23292</xdr:rowOff>
    </xdr:from>
    <xdr:to>
      <xdr:col>55</xdr:col>
      <xdr:colOff>0</xdr:colOff>
      <xdr:row>59</xdr:row>
      <xdr:rowOff>28310</xdr:rowOff>
    </xdr:to>
    <xdr:cxnSp macro="">
      <xdr:nvCxnSpPr>
        <xdr:cNvPr id="353" name="直線コネクタ 352"/>
        <xdr:cNvCxnSpPr/>
      </xdr:nvCxnSpPr>
      <xdr:spPr>
        <a:xfrm flipV="1">
          <a:off x="9639300" y="10138842"/>
          <a:ext cx="8382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27495</xdr:rowOff>
    </xdr:from>
    <xdr:to>
      <xdr:col>50</xdr:col>
      <xdr:colOff>114300</xdr:colOff>
      <xdr:row>59</xdr:row>
      <xdr:rowOff>28310</xdr:rowOff>
    </xdr:to>
    <xdr:cxnSp macro="">
      <xdr:nvCxnSpPr>
        <xdr:cNvPr id="356" name="直線コネクタ 355"/>
        <xdr:cNvCxnSpPr/>
      </xdr:nvCxnSpPr>
      <xdr:spPr>
        <a:xfrm>
          <a:off x="8750300" y="10143045"/>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12205</xdr:rowOff>
    </xdr:from>
    <xdr:to>
      <xdr:col>45</xdr:col>
      <xdr:colOff>177800</xdr:colOff>
      <xdr:row>59</xdr:row>
      <xdr:rowOff>27495</xdr:rowOff>
    </xdr:to>
    <xdr:cxnSp macro="">
      <xdr:nvCxnSpPr>
        <xdr:cNvPr id="359" name="直線コネクタ 358"/>
        <xdr:cNvCxnSpPr/>
      </xdr:nvCxnSpPr>
      <xdr:spPr>
        <a:xfrm>
          <a:off x="7861300" y="10127755"/>
          <a:ext cx="889000" cy="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12205</xdr:rowOff>
    </xdr:from>
    <xdr:to>
      <xdr:col>41</xdr:col>
      <xdr:colOff>50800</xdr:colOff>
      <xdr:row>59</xdr:row>
      <xdr:rowOff>23071</xdr:rowOff>
    </xdr:to>
    <xdr:cxnSp macro="">
      <xdr:nvCxnSpPr>
        <xdr:cNvPr id="362" name="直線コネクタ 361"/>
        <xdr:cNvCxnSpPr/>
      </xdr:nvCxnSpPr>
      <xdr:spPr>
        <a:xfrm flipV="1">
          <a:off x="6972300" y="10127755"/>
          <a:ext cx="8890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143942</xdr:rowOff>
    </xdr:from>
    <xdr:to>
      <xdr:col>55</xdr:col>
      <xdr:colOff>50800</xdr:colOff>
      <xdr:row>59</xdr:row>
      <xdr:rowOff>74092</xdr:rowOff>
    </xdr:to>
    <xdr:sp macro="" textlink="">
      <xdr:nvSpPr>
        <xdr:cNvPr id="372" name="楕円 371"/>
        <xdr:cNvSpPr/>
      </xdr:nvSpPr>
      <xdr:spPr>
        <a:xfrm>
          <a:off x="10426700" y="100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148960</xdr:rowOff>
    </xdr:from>
    <xdr:to>
      <xdr:col>50</xdr:col>
      <xdr:colOff>165100</xdr:colOff>
      <xdr:row>59</xdr:row>
      <xdr:rowOff>79110</xdr:rowOff>
    </xdr:to>
    <xdr:sp macro="" textlink="">
      <xdr:nvSpPr>
        <xdr:cNvPr id="374" name="楕円 373"/>
        <xdr:cNvSpPr/>
      </xdr:nvSpPr>
      <xdr:spPr>
        <a:xfrm>
          <a:off x="9588500" y="100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70237</xdr:rowOff>
    </xdr:from>
    <xdr:ext cx="534377" cy="259045"/>
    <xdr:sp macro="" textlink="">
      <xdr:nvSpPr>
        <xdr:cNvPr id="375" name="テキスト ボックス 374"/>
        <xdr:cNvSpPr txBox="1"/>
      </xdr:nvSpPr>
      <xdr:spPr>
        <a:xfrm>
          <a:off x="9372111" y="101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148145</xdr:rowOff>
    </xdr:from>
    <xdr:to>
      <xdr:col>46</xdr:col>
      <xdr:colOff>38100</xdr:colOff>
      <xdr:row>59</xdr:row>
      <xdr:rowOff>78295</xdr:rowOff>
    </xdr:to>
    <xdr:sp macro="" textlink="">
      <xdr:nvSpPr>
        <xdr:cNvPr id="376" name="楕円 375"/>
        <xdr:cNvSpPr/>
      </xdr:nvSpPr>
      <xdr:spPr>
        <a:xfrm>
          <a:off x="86995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69422</xdr:rowOff>
    </xdr:from>
    <xdr:ext cx="534377" cy="259045"/>
    <xdr:sp macro="" textlink="">
      <xdr:nvSpPr>
        <xdr:cNvPr id="377" name="テキスト ボックス 376"/>
        <xdr:cNvSpPr txBox="1"/>
      </xdr:nvSpPr>
      <xdr:spPr>
        <a:xfrm>
          <a:off x="8483111" y="1018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132855</xdr:rowOff>
    </xdr:from>
    <xdr:to>
      <xdr:col>41</xdr:col>
      <xdr:colOff>101600</xdr:colOff>
      <xdr:row>59</xdr:row>
      <xdr:rowOff>63005</xdr:rowOff>
    </xdr:to>
    <xdr:sp macro="" textlink="">
      <xdr:nvSpPr>
        <xdr:cNvPr id="378" name="楕円 377"/>
        <xdr:cNvSpPr/>
      </xdr:nvSpPr>
      <xdr:spPr>
        <a:xfrm>
          <a:off x="7810500" y="100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54132</xdr:rowOff>
    </xdr:from>
    <xdr:ext cx="534377" cy="259045"/>
    <xdr:sp macro="" textlink="">
      <xdr:nvSpPr>
        <xdr:cNvPr id="379" name="テキスト ボックス 378"/>
        <xdr:cNvSpPr txBox="1"/>
      </xdr:nvSpPr>
      <xdr:spPr>
        <a:xfrm>
          <a:off x="7594111" y="1016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143721</xdr:rowOff>
    </xdr:from>
    <xdr:to>
      <xdr:col>36</xdr:col>
      <xdr:colOff>165100</xdr:colOff>
      <xdr:row>59</xdr:row>
      <xdr:rowOff>73871</xdr:rowOff>
    </xdr:to>
    <xdr:sp macro="" textlink="">
      <xdr:nvSpPr>
        <xdr:cNvPr id="380" name="楕円 379"/>
        <xdr:cNvSpPr/>
      </xdr:nvSpPr>
      <xdr:spPr>
        <a:xfrm>
          <a:off x="6921500" y="10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64998</xdr:rowOff>
    </xdr:from>
    <xdr:ext cx="534377" cy="259045"/>
    <xdr:sp macro="" textlink="">
      <xdr:nvSpPr>
        <xdr:cNvPr id="381" name="テキスト ボックス 380"/>
        <xdr:cNvSpPr txBox="1"/>
      </xdr:nvSpPr>
      <xdr:spPr>
        <a:xfrm>
          <a:off x="6705111" y="101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136781</xdr:rowOff>
    </xdr:from>
    <xdr:to>
      <xdr:col>55</xdr:col>
      <xdr:colOff>0</xdr:colOff>
      <xdr:row>78</xdr:row>
      <xdr:rowOff>136813</xdr:rowOff>
    </xdr:to>
    <xdr:cxnSp macro="">
      <xdr:nvCxnSpPr>
        <xdr:cNvPr id="408" name="直線コネクタ 407"/>
        <xdr:cNvCxnSpPr/>
      </xdr:nvCxnSpPr>
      <xdr:spPr>
        <a:xfrm flipV="1">
          <a:off x="9639300" y="13509881"/>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135775</xdr:rowOff>
    </xdr:from>
    <xdr:to>
      <xdr:col>50</xdr:col>
      <xdr:colOff>114300</xdr:colOff>
      <xdr:row>78</xdr:row>
      <xdr:rowOff>136813</xdr:rowOff>
    </xdr:to>
    <xdr:cxnSp macro="">
      <xdr:nvCxnSpPr>
        <xdr:cNvPr id="411" name="直線コネクタ 410"/>
        <xdr:cNvCxnSpPr/>
      </xdr:nvCxnSpPr>
      <xdr:spPr>
        <a:xfrm>
          <a:off x="8750300" y="13508875"/>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124989</xdr:rowOff>
    </xdr:from>
    <xdr:to>
      <xdr:col>45</xdr:col>
      <xdr:colOff>177800</xdr:colOff>
      <xdr:row>78</xdr:row>
      <xdr:rowOff>135775</xdr:rowOff>
    </xdr:to>
    <xdr:cxnSp macro="">
      <xdr:nvCxnSpPr>
        <xdr:cNvPr id="414" name="直線コネクタ 413"/>
        <xdr:cNvCxnSpPr/>
      </xdr:nvCxnSpPr>
      <xdr:spPr>
        <a:xfrm>
          <a:off x="7861300" y="13498089"/>
          <a:ext cx="889000" cy="1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124989</xdr:rowOff>
    </xdr:from>
    <xdr:to>
      <xdr:col>41</xdr:col>
      <xdr:colOff>50800</xdr:colOff>
      <xdr:row>78</xdr:row>
      <xdr:rowOff>134573</xdr:rowOff>
    </xdr:to>
    <xdr:cxnSp macro="">
      <xdr:nvCxnSpPr>
        <xdr:cNvPr id="417" name="直線コネクタ 416"/>
        <xdr:cNvCxnSpPr/>
      </xdr:nvCxnSpPr>
      <xdr:spPr>
        <a:xfrm flipV="1">
          <a:off x="6972300" y="13498089"/>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27" name="楕円 426"/>
        <xdr:cNvSpPr/>
      </xdr:nvSpPr>
      <xdr:spPr>
        <a:xfrm>
          <a:off x="10426700" y="134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469744" cy="259045"/>
    <xdr:sp macro="" textlink="">
      <xdr:nvSpPr>
        <xdr:cNvPr id="428" name="普通建設事業費 （ うち新規整備　）該当値テキスト"/>
        <xdr:cNvSpPr txBox="1"/>
      </xdr:nvSpPr>
      <xdr:spPr>
        <a:xfrm>
          <a:off x="10528300" y="134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86013</xdr:rowOff>
    </xdr:from>
    <xdr:to>
      <xdr:col>50</xdr:col>
      <xdr:colOff>165100</xdr:colOff>
      <xdr:row>79</xdr:row>
      <xdr:rowOff>16163</xdr:rowOff>
    </xdr:to>
    <xdr:sp macro="" textlink="">
      <xdr:nvSpPr>
        <xdr:cNvPr id="429" name="楕円 428"/>
        <xdr:cNvSpPr/>
      </xdr:nvSpPr>
      <xdr:spPr>
        <a:xfrm>
          <a:off x="9588500" y="134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7290</xdr:rowOff>
    </xdr:from>
    <xdr:ext cx="469744" cy="259045"/>
    <xdr:sp macro="" textlink="">
      <xdr:nvSpPr>
        <xdr:cNvPr id="430" name="テキスト ボックス 429"/>
        <xdr:cNvSpPr txBox="1"/>
      </xdr:nvSpPr>
      <xdr:spPr>
        <a:xfrm>
          <a:off x="9404428" y="1355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84975</xdr:rowOff>
    </xdr:from>
    <xdr:to>
      <xdr:col>46</xdr:col>
      <xdr:colOff>38100</xdr:colOff>
      <xdr:row>79</xdr:row>
      <xdr:rowOff>15125</xdr:rowOff>
    </xdr:to>
    <xdr:sp macro="" textlink="">
      <xdr:nvSpPr>
        <xdr:cNvPr id="431" name="楕円 430"/>
        <xdr:cNvSpPr/>
      </xdr:nvSpPr>
      <xdr:spPr>
        <a:xfrm>
          <a:off x="8699500" y="1345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6252</xdr:rowOff>
    </xdr:from>
    <xdr:ext cx="469744" cy="259045"/>
    <xdr:sp macro="" textlink="">
      <xdr:nvSpPr>
        <xdr:cNvPr id="432" name="テキスト ボックス 431"/>
        <xdr:cNvSpPr txBox="1"/>
      </xdr:nvSpPr>
      <xdr:spPr>
        <a:xfrm>
          <a:off x="8515428" y="1355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74189</xdr:rowOff>
    </xdr:from>
    <xdr:to>
      <xdr:col>41</xdr:col>
      <xdr:colOff>101600</xdr:colOff>
      <xdr:row>79</xdr:row>
      <xdr:rowOff>4339</xdr:rowOff>
    </xdr:to>
    <xdr:sp macro="" textlink="">
      <xdr:nvSpPr>
        <xdr:cNvPr id="433" name="楕円 432"/>
        <xdr:cNvSpPr/>
      </xdr:nvSpPr>
      <xdr:spPr>
        <a:xfrm>
          <a:off x="7810500" y="134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166916</xdr:rowOff>
    </xdr:from>
    <xdr:ext cx="534377" cy="259045"/>
    <xdr:sp macro="" textlink="">
      <xdr:nvSpPr>
        <xdr:cNvPr id="434" name="テキスト ボックス 433"/>
        <xdr:cNvSpPr txBox="1"/>
      </xdr:nvSpPr>
      <xdr:spPr>
        <a:xfrm>
          <a:off x="7594111" y="1354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83773</xdr:rowOff>
    </xdr:from>
    <xdr:to>
      <xdr:col>36</xdr:col>
      <xdr:colOff>165100</xdr:colOff>
      <xdr:row>79</xdr:row>
      <xdr:rowOff>13923</xdr:rowOff>
    </xdr:to>
    <xdr:sp macro="" textlink="">
      <xdr:nvSpPr>
        <xdr:cNvPr id="435" name="楕円 434"/>
        <xdr:cNvSpPr/>
      </xdr:nvSpPr>
      <xdr:spPr>
        <a:xfrm>
          <a:off x="6921500" y="134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5050</xdr:rowOff>
    </xdr:from>
    <xdr:ext cx="534377" cy="259045"/>
    <xdr:sp macro="" textlink="">
      <xdr:nvSpPr>
        <xdr:cNvPr id="436" name="テキスト ボックス 435"/>
        <xdr:cNvSpPr txBox="1"/>
      </xdr:nvSpPr>
      <xdr:spPr>
        <a:xfrm>
          <a:off x="6705111" y="135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71828</xdr:rowOff>
    </xdr:from>
    <xdr:to>
      <xdr:col>55</xdr:col>
      <xdr:colOff>0</xdr:colOff>
      <xdr:row>98</xdr:row>
      <xdr:rowOff>82868</xdr:rowOff>
    </xdr:to>
    <xdr:cxnSp macro="">
      <xdr:nvCxnSpPr>
        <xdr:cNvPr id="463" name="直線コネクタ 462"/>
        <xdr:cNvCxnSpPr/>
      </xdr:nvCxnSpPr>
      <xdr:spPr>
        <a:xfrm flipV="1">
          <a:off x="9639300" y="16873928"/>
          <a:ext cx="838200" cy="1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78634</xdr:rowOff>
    </xdr:from>
    <xdr:to>
      <xdr:col>50</xdr:col>
      <xdr:colOff>114300</xdr:colOff>
      <xdr:row>98</xdr:row>
      <xdr:rowOff>82868</xdr:rowOff>
    </xdr:to>
    <xdr:cxnSp macro="">
      <xdr:nvCxnSpPr>
        <xdr:cNvPr id="466" name="直線コネクタ 465"/>
        <xdr:cNvCxnSpPr/>
      </xdr:nvCxnSpPr>
      <xdr:spPr>
        <a:xfrm>
          <a:off x="8750300" y="16880734"/>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39047</xdr:rowOff>
    </xdr:from>
    <xdr:to>
      <xdr:col>45</xdr:col>
      <xdr:colOff>177800</xdr:colOff>
      <xdr:row>98</xdr:row>
      <xdr:rowOff>78634</xdr:rowOff>
    </xdr:to>
    <xdr:cxnSp macro="">
      <xdr:nvCxnSpPr>
        <xdr:cNvPr id="469" name="直線コネクタ 468"/>
        <xdr:cNvCxnSpPr/>
      </xdr:nvCxnSpPr>
      <xdr:spPr>
        <a:xfrm>
          <a:off x="7861300" y="16841147"/>
          <a:ext cx="889000" cy="3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39047</xdr:rowOff>
    </xdr:from>
    <xdr:to>
      <xdr:col>41</xdr:col>
      <xdr:colOff>50800</xdr:colOff>
      <xdr:row>98</xdr:row>
      <xdr:rowOff>50936</xdr:rowOff>
    </xdr:to>
    <xdr:cxnSp macro="">
      <xdr:nvCxnSpPr>
        <xdr:cNvPr id="472" name="直線コネクタ 471"/>
        <xdr:cNvCxnSpPr/>
      </xdr:nvCxnSpPr>
      <xdr:spPr>
        <a:xfrm flipV="1">
          <a:off x="6972300" y="16841147"/>
          <a:ext cx="889000" cy="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21028</xdr:rowOff>
    </xdr:from>
    <xdr:to>
      <xdr:col>55</xdr:col>
      <xdr:colOff>50800</xdr:colOff>
      <xdr:row>98</xdr:row>
      <xdr:rowOff>122628</xdr:rowOff>
    </xdr:to>
    <xdr:sp macro="" textlink="">
      <xdr:nvSpPr>
        <xdr:cNvPr id="482" name="楕円 481"/>
        <xdr:cNvSpPr/>
      </xdr:nvSpPr>
      <xdr:spPr>
        <a:xfrm>
          <a:off x="10426700" y="168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107405</xdr:rowOff>
    </xdr:from>
    <xdr:ext cx="534377" cy="259045"/>
    <xdr:sp macro="" textlink="">
      <xdr:nvSpPr>
        <xdr:cNvPr id="483" name="普通建設事業費 （ うち更新整備　）該当値テキスト"/>
        <xdr:cNvSpPr txBox="1"/>
      </xdr:nvSpPr>
      <xdr:spPr>
        <a:xfrm>
          <a:off x="10528300" y="1673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32068</xdr:rowOff>
    </xdr:from>
    <xdr:to>
      <xdr:col>50</xdr:col>
      <xdr:colOff>165100</xdr:colOff>
      <xdr:row>98</xdr:row>
      <xdr:rowOff>133668</xdr:rowOff>
    </xdr:to>
    <xdr:sp macro="" textlink="">
      <xdr:nvSpPr>
        <xdr:cNvPr id="484" name="楕円 483"/>
        <xdr:cNvSpPr/>
      </xdr:nvSpPr>
      <xdr:spPr>
        <a:xfrm>
          <a:off x="9588500" y="16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124795</xdr:rowOff>
    </xdr:from>
    <xdr:ext cx="534377" cy="259045"/>
    <xdr:sp macro="" textlink="">
      <xdr:nvSpPr>
        <xdr:cNvPr id="485" name="テキスト ボックス 484"/>
        <xdr:cNvSpPr txBox="1"/>
      </xdr:nvSpPr>
      <xdr:spPr>
        <a:xfrm>
          <a:off x="9372111" y="169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27834</xdr:rowOff>
    </xdr:from>
    <xdr:to>
      <xdr:col>46</xdr:col>
      <xdr:colOff>38100</xdr:colOff>
      <xdr:row>98</xdr:row>
      <xdr:rowOff>129434</xdr:rowOff>
    </xdr:to>
    <xdr:sp macro="" textlink="">
      <xdr:nvSpPr>
        <xdr:cNvPr id="486" name="楕円 485"/>
        <xdr:cNvSpPr/>
      </xdr:nvSpPr>
      <xdr:spPr>
        <a:xfrm>
          <a:off x="8699500" y="168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120561</xdr:rowOff>
    </xdr:from>
    <xdr:ext cx="534377" cy="259045"/>
    <xdr:sp macro="" textlink="">
      <xdr:nvSpPr>
        <xdr:cNvPr id="487" name="テキスト ボックス 486"/>
        <xdr:cNvSpPr txBox="1"/>
      </xdr:nvSpPr>
      <xdr:spPr>
        <a:xfrm>
          <a:off x="8483111" y="169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159697</xdr:rowOff>
    </xdr:from>
    <xdr:to>
      <xdr:col>41</xdr:col>
      <xdr:colOff>101600</xdr:colOff>
      <xdr:row>98</xdr:row>
      <xdr:rowOff>89847</xdr:rowOff>
    </xdr:to>
    <xdr:sp macro="" textlink="">
      <xdr:nvSpPr>
        <xdr:cNvPr id="488" name="楕円 487"/>
        <xdr:cNvSpPr/>
      </xdr:nvSpPr>
      <xdr:spPr>
        <a:xfrm>
          <a:off x="7810500" y="167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80974</xdr:rowOff>
    </xdr:from>
    <xdr:ext cx="534377" cy="259045"/>
    <xdr:sp macro="" textlink="">
      <xdr:nvSpPr>
        <xdr:cNvPr id="489" name="テキスト ボックス 488"/>
        <xdr:cNvSpPr txBox="1"/>
      </xdr:nvSpPr>
      <xdr:spPr>
        <a:xfrm>
          <a:off x="7594111" y="168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xdr:rowOff>
    </xdr:from>
    <xdr:to>
      <xdr:col>36</xdr:col>
      <xdr:colOff>165100</xdr:colOff>
      <xdr:row>98</xdr:row>
      <xdr:rowOff>101736</xdr:rowOff>
    </xdr:to>
    <xdr:sp macro="" textlink="">
      <xdr:nvSpPr>
        <xdr:cNvPr id="490" name="楕円 489"/>
        <xdr:cNvSpPr/>
      </xdr:nvSpPr>
      <xdr:spPr>
        <a:xfrm>
          <a:off x="6921500" y="1680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92863</xdr:rowOff>
    </xdr:from>
    <xdr:ext cx="534377" cy="259045"/>
    <xdr:sp macro="" textlink="">
      <xdr:nvSpPr>
        <xdr:cNvPr id="491" name="テキスト ボックス 490"/>
        <xdr:cNvSpPr txBox="1"/>
      </xdr:nvSpPr>
      <xdr:spPr>
        <a:xfrm>
          <a:off x="6705111" y="168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134278</xdr:rowOff>
    </xdr:from>
    <xdr:to>
      <xdr:col>85</xdr:col>
      <xdr:colOff>127000</xdr:colOff>
      <xdr:row>38</xdr:row>
      <xdr:rowOff>137899</xdr:rowOff>
    </xdr:to>
    <xdr:cxnSp macro="">
      <xdr:nvCxnSpPr>
        <xdr:cNvPr id="518" name="直線コネクタ 517"/>
        <xdr:cNvCxnSpPr/>
      </xdr:nvCxnSpPr>
      <xdr:spPr>
        <a:xfrm>
          <a:off x="15481300" y="6649378"/>
          <a:ext cx="8382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134278</xdr:rowOff>
    </xdr:from>
    <xdr:to>
      <xdr:col>81</xdr:col>
      <xdr:colOff>50800</xdr:colOff>
      <xdr:row>38</xdr:row>
      <xdr:rowOff>139700</xdr:rowOff>
    </xdr:to>
    <xdr:cxnSp macro="">
      <xdr:nvCxnSpPr>
        <xdr:cNvPr id="521" name="直線コネクタ 520"/>
        <xdr:cNvCxnSpPr/>
      </xdr:nvCxnSpPr>
      <xdr:spPr>
        <a:xfrm flipV="1">
          <a:off x="14592300" y="6649378"/>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87099</xdr:rowOff>
    </xdr:from>
    <xdr:to>
      <xdr:col>85</xdr:col>
      <xdr:colOff>177800</xdr:colOff>
      <xdr:row>39</xdr:row>
      <xdr:rowOff>17249</xdr:rowOff>
    </xdr:to>
    <xdr:sp macro="" textlink="">
      <xdr:nvSpPr>
        <xdr:cNvPr id="537" name="楕円 536"/>
        <xdr:cNvSpPr/>
      </xdr:nvSpPr>
      <xdr:spPr>
        <a:xfrm>
          <a:off x="16268700" y="66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378565" cy="259045"/>
    <xdr:sp macro="" textlink="">
      <xdr:nvSpPr>
        <xdr:cNvPr id="538" name="災害復旧事業費該当値テキスト"/>
        <xdr:cNvSpPr txBox="1"/>
      </xdr:nvSpPr>
      <xdr:spPr>
        <a:xfrm>
          <a:off x="16370300" y="656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83478</xdr:rowOff>
    </xdr:from>
    <xdr:to>
      <xdr:col>81</xdr:col>
      <xdr:colOff>101600</xdr:colOff>
      <xdr:row>39</xdr:row>
      <xdr:rowOff>13628</xdr:rowOff>
    </xdr:to>
    <xdr:sp macro="" textlink="">
      <xdr:nvSpPr>
        <xdr:cNvPr id="539" name="楕円 538"/>
        <xdr:cNvSpPr/>
      </xdr:nvSpPr>
      <xdr:spPr>
        <a:xfrm>
          <a:off x="15430500" y="65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4755</xdr:rowOff>
    </xdr:from>
    <xdr:ext cx="469744" cy="259045"/>
    <xdr:sp macro="" textlink="">
      <xdr:nvSpPr>
        <xdr:cNvPr id="540" name="テキスト ボックス 539"/>
        <xdr:cNvSpPr txBox="1"/>
      </xdr:nvSpPr>
      <xdr:spPr>
        <a:xfrm>
          <a:off x="15246428" y="669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100016</xdr:rowOff>
    </xdr:from>
    <xdr:to>
      <xdr:col>85</xdr:col>
      <xdr:colOff>127000</xdr:colOff>
      <xdr:row>77</xdr:row>
      <xdr:rowOff>104116</xdr:rowOff>
    </xdr:to>
    <xdr:cxnSp macro="">
      <xdr:nvCxnSpPr>
        <xdr:cNvPr id="622" name="直線コネクタ 621"/>
        <xdr:cNvCxnSpPr/>
      </xdr:nvCxnSpPr>
      <xdr:spPr>
        <a:xfrm flipV="1">
          <a:off x="15481300" y="13301666"/>
          <a:ext cx="8382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97872</xdr:rowOff>
    </xdr:from>
    <xdr:to>
      <xdr:col>81</xdr:col>
      <xdr:colOff>50800</xdr:colOff>
      <xdr:row>77</xdr:row>
      <xdr:rowOff>104116</xdr:rowOff>
    </xdr:to>
    <xdr:cxnSp macro="">
      <xdr:nvCxnSpPr>
        <xdr:cNvPr id="625" name="直線コネクタ 624"/>
        <xdr:cNvCxnSpPr/>
      </xdr:nvCxnSpPr>
      <xdr:spPr>
        <a:xfrm>
          <a:off x="14592300" y="13299522"/>
          <a:ext cx="8890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97872</xdr:rowOff>
    </xdr:from>
    <xdr:to>
      <xdr:col>76</xdr:col>
      <xdr:colOff>114300</xdr:colOff>
      <xdr:row>77</xdr:row>
      <xdr:rowOff>101963</xdr:rowOff>
    </xdr:to>
    <xdr:cxnSp macro="">
      <xdr:nvCxnSpPr>
        <xdr:cNvPr id="628" name="直線コネクタ 627"/>
        <xdr:cNvCxnSpPr/>
      </xdr:nvCxnSpPr>
      <xdr:spPr>
        <a:xfrm flipV="1">
          <a:off x="13703300" y="13299522"/>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85613</xdr:rowOff>
    </xdr:from>
    <xdr:to>
      <xdr:col>71</xdr:col>
      <xdr:colOff>177800</xdr:colOff>
      <xdr:row>77</xdr:row>
      <xdr:rowOff>101963</xdr:rowOff>
    </xdr:to>
    <xdr:cxnSp macro="">
      <xdr:nvCxnSpPr>
        <xdr:cNvPr id="631" name="直線コネクタ 630"/>
        <xdr:cNvCxnSpPr/>
      </xdr:nvCxnSpPr>
      <xdr:spPr>
        <a:xfrm>
          <a:off x="12814300" y="13287263"/>
          <a:ext cx="889000" cy="1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49216</xdr:rowOff>
    </xdr:from>
    <xdr:to>
      <xdr:col>85</xdr:col>
      <xdr:colOff>177800</xdr:colOff>
      <xdr:row>77</xdr:row>
      <xdr:rowOff>150816</xdr:rowOff>
    </xdr:to>
    <xdr:sp macro="" textlink="">
      <xdr:nvSpPr>
        <xdr:cNvPr id="641" name="楕円 640"/>
        <xdr:cNvSpPr/>
      </xdr:nvSpPr>
      <xdr:spPr>
        <a:xfrm>
          <a:off x="16268700" y="132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27643</xdr:rowOff>
    </xdr:from>
    <xdr:ext cx="534377" cy="259045"/>
    <xdr:sp macro="" textlink="">
      <xdr:nvSpPr>
        <xdr:cNvPr id="642" name="公債費該当値テキスト"/>
        <xdr:cNvSpPr txBox="1"/>
      </xdr:nvSpPr>
      <xdr:spPr>
        <a:xfrm>
          <a:off x="16370300" y="1322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53316</xdr:rowOff>
    </xdr:from>
    <xdr:to>
      <xdr:col>81</xdr:col>
      <xdr:colOff>101600</xdr:colOff>
      <xdr:row>77</xdr:row>
      <xdr:rowOff>154916</xdr:rowOff>
    </xdr:to>
    <xdr:sp macro="" textlink="">
      <xdr:nvSpPr>
        <xdr:cNvPr id="643" name="楕円 642"/>
        <xdr:cNvSpPr/>
      </xdr:nvSpPr>
      <xdr:spPr>
        <a:xfrm>
          <a:off x="15430500" y="132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146043</xdr:rowOff>
    </xdr:from>
    <xdr:ext cx="534377" cy="259045"/>
    <xdr:sp macro="" textlink="">
      <xdr:nvSpPr>
        <xdr:cNvPr id="644" name="テキスト ボックス 643"/>
        <xdr:cNvSpPr txBox="1"/>
      </xdr:nvSpPr>
      <xdr:spPr>
        <a:xfrm>
          <a:off x="15214111" y="133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47072</xdr:rowOff>
    </xdr:from>
    <xdr:to>
      <xdr:col>76</xdr:col>
      <xdr:colOff>165100</xdr:colOff>
      <xdr:row>77</xdr:row>
      <xdr:rowOff>148672</xdr:rowOff>
    </xdr:to>
    <xdr:sp macro="" textlink="">
      <xdr:nvSpPr>
        <xdr:cNvPr id="645" name="楕円 644"/>
        <xdr:cNvSpPr/>
      </xdr:nvSpPr>
      <xdr:spPr>
        <a:xfrm>
          <a:off x="14541500" y="132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139799</xdr:rowOff>
    </xdr:from>
    <xdr:ext cx="534377" cy="259045"/>
    <xdr:sp macro="" textlink="">
      <xdr:nvSpPr>
        <xdr:cNvPr id="646" name="テキスト ボックス 645"/>
        <xdr:cNvSpPr txBox="1"/>
      </xdr:nvSpPr>
      <xdr:spPr>
        <a:xfrm>
          <a:off x="1432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51163</xdr:rowOff>
    </xdr:from>
    <xdr:to>
      <xdr:col>72</xdr:col>
      <xdr:colOff>38100</xdr:colOff>
      <xdr:row>77</xdr:row>
      <xdr:rowOff>152763</xdr:rowOff>
    </xdr:to>
    <xdr:sp macro="" textlink="">
      <xdr:nvSpPr>
        <xdr:cNvPr id="647" name="楕円 646"/>
        <xdr:cNvSpPr/>
      </xdr:nvSpPr>
      <xdr:spPr>
        <a:xfrm>
          <a:off x="13652500" y="132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143890</xdr:rowOff>
    </xdr:from>
    <xdr:ext cx="534377" cy="259045"/>
    <xdr:sp macro="" textlink="">
      <xdr:nvSpPr>
        <xdr:cNvPr id="648" name="テキスト ボックス 647"/>
        <xdr:cNvSpPr txBox="1"/>
      </xdr:nvSpPr>
      <xdr:spPr>
        <a:xfrm>
          <a:off x="13436111" y="133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34813</xdr:rowOff>
    </xdr:from>
    <xdr:to>
      <xdr:col>67</xdr:col>
      <xdr:colOff>101600</xdr:colOff>
      <xdr:row>77</xdr:row>
      <xdr:rowOff>136413</xdr:rowOff>
    </xdr:to>
    <xdr:sp macro="" textlink="">
      <xdr:nvSpPr>
        <xdr:cNvPr id="649" name="楕円 648"/>
        <xdr:cNvSpPr/>
      </xdr:nvSpPr>
      <xdr:spPr>
        <a:xfrm>
          <a:off x="12763500" y="132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127540</xdr:rowOff>
    </xdr:from>
    <xdr:ext cx="534377" cy="259045"/>
    <xdr:sp macro="" textlink="">
      <xdr:nvSpPr>
        <xdr:cNvPr id="650" name="テキスト ボックス 649"/>
        <xdr:cNvSpPr txBox="1"/>
      </xdr:nvSpPr>
      <xdr:spPr>
        <a:xfrm>
          <a:off x="12547111" y="1332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135768</xdr:rowOff>
    </xdr:from>
    <xdr:to>
      <xdr:col>85</xdr:col>
      <xdr:colOff>127000</xdr:colOff>
      <xdr:row>99</xdr:row>
      <xdr:rowOff>46129</xdr:rowOff>
    </xdr:to>
    <xdr:cxnSp macro="">
      <xdr:nvCxnSpPr>
        <xdr:cNvPr id="681" name="直線コネクタ 680"/>
        <xdr:cNvCxnSpPr/>
      </xdr:nvCxnSpPr>
      <xdr:spPr>
        <a:xfrm flipV="1">
          <a:off x="15481300" y="16937868"/>
          <a:ext cx="838200" cy="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46129</xdr:rowOff>
    </xdr:from>
    <xdr:to>
      <xdr:col>81</xdr:col>
      <xdr:colOff>50800</xdr:colOff>
      <xdr:row>99</xdr:row>
      <xdr:rowOff>76361</xdr:rowOff>
    </xdr:to>
    <xdr:cxnSp macro="">
      <xdr:nvCxnSpPr>
        <xdr:cNvPr id="684" name="直線コネクタ 683"/>
        <xdr:cNvCxnSpPr/>
      </xdr:nvCxnSpPr>
      <xdr:spPr>
        <a:xfrm flipV="1">
          <a:off x="14592300" y="17019679"/>
          <a:ext cx="889000" cy="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76361</xdr:rowOff>
    </xdr:from>
    <xdr:to>
      <xdr:col>76</xdr:col>
      <xdr:colOff>114300</xdr:colOff>
      <xdr:row>99</xdr:row>
      <xdr:rowOff>97693</xdr:rowOff>
    </xdr:to>
    <xdr:cxnSp macro="">
      <xdr:nvCxnSpPr>
        <xdr:cNvPr id="687" name="直線コネクタ 686"/>
        <xdr:cNvCxnSpPr/>
      </xdr:nvCxnSpPr>
      <xdr:spPr>
        <a:xfrm flipV="1">
          <a:off x="13703300" y="17049911"/>
          <a:ext cx="889000" cy="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96927</xdr:rowOff>
    </xdr:from>
    <xdr:to>
      <xdr:col>71</xdr:col>
      <xdr:colOff>177800</xdr:colOff>
      <xdr:row>99</xdr:row>
      <xdr:rowOff>97693</xdr:rowOff>
    </xdr:to>
    <xdr:cxnSp macro="">
      <xdr:nvCxnSpPr>
        <xdr:cNvPr id="690" name="直線コネクタ 689"/>
        <xdr:cNvCxnSpPr/>
      </xdr:nvCxnSpPr>
      <xdr:spPr>
        <a:xfrm>
          <a:off x="12814300" y="17070477"/>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84968</xdr:rowOff>
    </xdr:from>
    <xdr:to>
      <xdr:col>85</xdr:col>
      <xdr:colOff>177800</xdr:colOff>
      <xdr:row>99</xdr:row>
      <xdr:rowOff>15118</xdr:rowOff>
    </xdr:to>
    <xdr:sp macro="" textlink="">
      <xdr:nvSpPr>
        <xdr:cNvPr id="700" name="楕円 699"/>
        <xdr:cNvSpPr/>
      </xdr:nvSpPr>
      <xdr:spPr>
        <a:xfrm>
          <a:off x="16268700" y="168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107845</xdr:rowOff>
    </xdr:from>
    <xdr:ext cx="534377" cy="259045"/>
    <xdr:sp macro="" textlink="">
      <xdr:nvSpPr>
        <xdr:cNvPr id="701" name="積立金該当値テキスト"/>
        <xdr:cNvSpPr txBox="1"/>
      </xdr:nvSpPr>
      <xdr:spPr>
        <a:xfrm>
          <a:off x="16370300" y="1673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166779</xdr:rowOff>
    </xdr:from>
    <xdr:to>
      <xdr:col>81</xdr:col>
      <xdr:colOff>101600</xdr:colOff>
      <xdr:row>99</xdr:row>
      <xdr:rowOff>96929</xdr:rowOff>
    </xdr:to>
    <xdr:sp macro="" textlink="">
      <xdr:nvSpPr>
        <xdr:cNvPr id="702" name="楕円 701"/>
        <xdr:cNvSpPr/>
      </xdr:nvSpPr>
      <xdr:spPr>
        <a:xfrm>
          <a:off x="15430500" y="169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113456</xdr:rowOff>
    </xdr:from>
    <xdr:ext cx="534377" cy="259045"/>
    <xdr:sp macro="" textlink="">
      <xdr:nvSpPr>
        <xdr:cNvPr id="703" name="テキスト ボックス 702"/>
        <xdr:cNvSpPr txBox="1"/>
      </xdr:nvSpPr>
      <xdr:spPr>
        <a:xfrm>
          <a:off x="15214111" y="1674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25561</xdr:rowOff>
    </xdr:from>
    <xdr:to>
      <xdr:col>76</xdr:col>
      <xdr:colOff>165100</xdr:colOff>
      <xdr:row>99</xdr:row>
      <xdr:rowOff>127161</xdr:rowOff>
    </xdr:to>
    <xdr:sp macro="" textlink="">
      <xdr:nvSpPr>
        <xdr:cNvPr id="704" name="楕円 703"/>
        <xdr:cNvSpPr/>
      </xdr:nvSpPr>
      <xdr:spPr>
        <a:xfrm>
          <a:off x="14541500" y="169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118288</xdr:rowOff>
    </xdr:from>
    <xdr:ext cx="534377" cy="259045"/>
    <xdr:sp macro="" textlink="">
      <xdr:nvSpPr>
        <xdr:cNvPr id="705" name="テキスト ボックス 704"/>
        <xdr:cNvSpPr txBox="1"/>
      </xdr:nvSpPr>
      <xdr:spPr>
        <a:xfrm>
          <a:off x="14325111" y="170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46893</xdr:rowOff>
    </xdr:from>
    <xdr:to>
      <xdr:col>72</xdr:col>
      <xdr:colOff>38100</xdr:colOff>
      <xdr:row>99</xdr:row>
      <xdr:rowOff>148493</xdr:rowOff>
    </xdr:to>
    <xdr:sp macro="" textlink="">
      <xdr:nvSpPr>
        <xdr:cNvPr id="706" name="楕円 705"/>
        <xdr:cNvSpPr/>
      </xdr:nvSpPr>
      <xdr:spPr>
        <a:xfrm>
          <a:off x="13652500" y="170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139620</xdr:rowOff>
    </xdr:from>
    <xdr:ext cx="378565" cy="259045"/>
    <xdr:sp macro="" textlink="">
      <xdr:nvSpPr>
        <xdr:cNvPr id="707" name="テキスト ボックス 706"/>
        <xdr:cNvSpPr txBox="1"/>
      </xdr:nvSpPr>
      <xdr:spPr>
        <a:xfrm>
          <a:off x="13514017" y="1711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46127</xdr:rowOff>
    </xdr:from>
    <xdr:to>
      <xdr:col>67</xdr:col>
      <xdr:colOff>101600</xdr:colOff>
      <xdr:row>99</xdr:row>
      <xdr:rowOff>147727</xdr:rowOff>
    </xdr:to>
    <xdr:sp macro="" textlink="">
      <xdr:nvSpPr>
        <xdr:cNvPr id="708" name="楕円 707"/>
        <xdr:cNvSpPr/>
      </xdr:nvSpPr>
      <xdr:spPr>
        <a:xfrm>
          <a:off x="12763500" y="170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138854</xdr:rowOff>
    </xdr:from>
    <xdr:ext cx="469744" cy="259045"/>
    <xdr:sp macro="" textlink="">
      <xdr:nvSpPr>
        <xdr:cNvPr id="709" name="テキスト ボックス 708"/>
        <xdr:cNvSpPr txBox="1"/>
      </xdr:nvSpPr>
      <xdr:spPr>
        <a:xfrm>
          <a:off x="12579428" y="171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119069</xdr:rowOff>
    </xdr:from>
    <xdr:to>
      <xdr:col>116</xdr:col>
      <xdr:colOff>63500</xdr:colOff>
      <xdr:row>37</xdr:row>
      <xdr:rowOff>154845</xdr:rowOff>
    </xdr:to>
    <xdr:cxnSp macro="">
      <xdr:nvCxnSpPr>
        <xdr:cNvPr id="734" name="直線コネクタ 733"/>
        <xdr:cNvCxnSpPr/>
      </xdr:nvCxnSpPr>
      <xdr:spPr>
        <a:xfrm>
          <a:off x="21323300" y="6462719"/>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119069</xdr:rowOff>
    </xdr:from>
    <xdr:to>
      <xdr:col>111</xdr:col>
      <xdr:colOff>177800</xdr:colOff>
      <xdr:row>37</xdr:row>
      <xdr:rowOff>123698</xdr:rowOff>
    </xdr:to>
    <xdr:cxnSp macro="">
      <xdr:nvCxnSpPr>
        <xdr:cNvPr id="737" name="直線コネクタ 736"/>
        <xdr:cNvCxnSpPr/>
      </xdr:nvCxnSpPr>
      <xdr:spPr>
        <a:xfrm flipV="1">
          <a:off x="20434300" y="6462719"/>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123698</xdr:rowOff>
    </xdr:from>
    <xdr:to>
      <xdr:col>107</xdr:col>
      <xdr:colOff>50800</xdr:colOff>
      <xdr:row>38</xdr:row>
      <xdr:rowOff>25343</xdr:rowOff>
    </xdr:to>
    <xdr:cxnSp macro="">
      <xdr:nvCxnSpPr>
        <xdr:cNvPr id="740" name="直線コネクタ 739"/>
        <xdr:cNvCxnSpPr/>
      </xdr:nvCxnSpPr>
      <xdr:spPr>
        <a:xfrm flipV="1">
          <a:off x="19545300" y="6467348"/>
          <a:ext cx="889000" cy="7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116954</xdr:rowOff>
    </xdr:from>
    <xdr:to>
      <xdr:col>102</xdr:col>
      <xdr:colOff>114300</xdr:colOff>
      <xdr:row>38</xdr:row>
      <xdr:rowOff>25343</xdr:rowOff>
    </xdr:to>
    <xdr:cxnSp macro="">
      <xdr:nvCxnSpPr>
        <xdr:cNvPr id="743" name="直線コネクタ 742"/>
        <xdr:cNvCxnSpPr/>
      </xdr:nvCxnSpPr>
      <xdr:spPr>
        <a:xfrm>
          <a:off x="18656300" y="6460604"/>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104045</xdr:rowOff>
    </xdr:from>
    <xdr:to>
      <xdr:col>116</xdr:col>
      <xdr:colOff>114300</xdr:colOff>
      <xdr:row>38</xdr:row>
      <xdr:rowOff>34195</xdr:rowOff>
    </xdr:to>
    <xdr:sp macro="" textlink="">
      <xdr:nvSpPr>
        <xdr:cNvPr id="753" name="楕円 752"/>
        <xdr:cNvSpPr/>
      </xdr:nvSpPr>
      <xdr:spPr>
        <a:xfrm>
          <a:off x="22110700" y="6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18972</xdr:rowOff>
    </xdr:from>
    <xdr:ext cx="378565" cy="259045"/>
    <xdr:sp macro="" textlink="">
      <xdr:nvSpPr>
        <xdr:cNvPr id="754" name="投資及び出資金該当値テキスト"/>
        <xdr:cNvSpPr txBox="1"/>
      </xdr:nvSpPr>
      <xdr:spPr>
        <a:xfrm>
          <a:off x="22212300" y="6362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68269</xdr:rowOff>
    </xdr:from>
    <xdr:to>
      <xdr:col>112</xdr:col>
      <xdr:colOff>38100</xdr:colOff>
      <xdr:row>37</xdr:row>
      <xdr:rowOff>169869</xdr:rowOff>
    </xdr:to>
    <xdr:sp macro="" textlink="">
      <xdr:nvSpPr>
        <xdr:cNvPr id="755" name="楕円 754"/>
        <xdr:cNvSpPr/>
      </xdr:nvSpPr>
      <xdr:spPr>
        <a:xfrm>
          <a:off x="21272500" y="64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160996</xdr:rowOff>
    </xdr:from>
    <xdr:ext cx="469744" cy="259045"/>
    <xdr:sp macro="" textlink="">
      <xdr:nvSpPr>
        <xdr:cNvPr id="756" name="テキスト ボックス 755"/>
        <xdr:cNvSpPr txBox="1"/>
      </xdr:nvSpPr>
      <xdr:spPr>
        <a:xfrm>
          <a:off x="21088428" y="650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72898</xdr:rowOff>
    </xdr:from>
    <xdr:to>
      <xdr:col>107</xdr:col>
      <xdr:colOff>101600</xdr:colOff>
      <xdr:row>38</xdr:row>
      <xdr:rowOff>3048</xdr:rowOff>
    </xdr:to>
    <xdr:sp macro="" textlink="">
      <xdr:nvSpPr>
        <xdr:cNvPr id="757" name="楕円 756"/>
        <xdr:cNvSpPr/>
      </xdr:nvSpPr>
      <xdr:spPr>
        <a:xfrm>
          <a:off x="20383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165625</xdr:rowOff>
    </xdr:from>
    <xdr:ext cx="469744" cy="259045"/>
    <xdr:sp macro="" textlink="">
      <xdr:nvSpPr>
        <xdr:cNvPr id="758" name="テキスト ボックス 757"/>
        <xdr:cNvSpPr txBox="1"/>
      </xdr:nvSpPr>
      <xdr:spPr>
        <a:xfrm>
          <a:off x="20199428"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145993</xdr:rowOff>
    </xdr:from>
    <xdr:to>
      <xdr:col>102</xdr:col>
      <xdr:colOff>165100</xdr:colOff>
      <xdr:row>38</xdr:row>
      <xdr:rowOff>76143</xdr:rowOff>
    </xdr:to>
    <xdr:sp macro="" textlink="">
      <xdr:nvSpPr>
        <xdr:cNvPr id="759" name="楕円 758"/>
        <xdr:cNvSpPr/>
      </xdr:nvSpPr>
      <xdr:spPr>
        <a:xfrm>
          <a:off x="19494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67270</xdr:rowOff>
    </xdr:from>
    <xdr:ext cx="249299" cy="259045"/>
    <xdr:sp macro="" textlink="">
      <xdr:nvSpPr>
        <xdr:cNvPr id="760" name="テキスト ボックス 759"/>
        <xdr:cNvSpPr txBox="1"/>
      </xdr:nvSpPr>
      <xdr:spPr>
        <a:xfrm>
          <a:off x="19420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66154</xdr:rowOff>
    </xdr:from>
    <xdr:to>
      <xdr:col>98</xdr:col>
      <xdr:colOff>38100</xdr:colOff>
      <xdr:row>37</xdr:row>
      <xdr:rowOff>167754</xdr:rowOff>
    </xdr:to>
    <xdr:sp macro="" textlink="">
      <xdr:nvSpPr>
        <xdr:cNvPr id="761" name="楕円 760"/>
        <xdr:cNvSpPr/>
      </xdr:nvSpPr>
      <xdr:spPr>
        <a:xfrm>
          <a:off x="18605500" y="64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158881</xdr:rowOff>
    </xdr:from>
    <xdr:ext cx="469744" cy="259045"/>
    <xdr:sp macro="" textlink="">
      <xdr:nvSpPr>
        <xdr:cNvPr id="762" name="テキスト ボックス 761"/>
        <xdr:cNvSpPr txBox="1"/>
      </xdr:nvSpPr>
      <xdr:spPr>
        <a:xfrm>
          <a:off x="18421428" y="650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94924</xdr:rowOff>
    </xdr:from>
    <xdr:to>
      <xdr:col>116</xdr:col>
      <xdr:colOff>63500</xdr:colOff>
      <xdr:row>59</xdr:row>
      <xdr:rowOff>95117</xdr:rowOff>
    </xdr:to>
    <xdr:cxnSp macro="">
      <xdr:nvCxnSpPr>
        <xdr:cNvPr id="793" name="直線コネクタ 792"/>
        <xdr:cNvCxnSpPr/>
      </xdr:nvCxnSpPr>
      <xdr:spPr>
        <a:xfrm>
          <a:off x="21323300" y="10210474"/>
          <a:ext cx="8382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94496</xdr:rowOff>
    </xdr:from>
    <xdr:to>
      <xdr:col>111</xdr:col>
      <xdr:colOff>177800</xdr:colOff>
      <xdr:row>59</xdr:row>
      <xdr:rowOff>94924</xdr:rowOff>
    </xdr:to>
    <xdr:cxnSp macro="">
      <xdr:nvCxnSpPr>
        <xdr:cNvPr id="796" name="直線コネクタ 795"/>
        <xdr:cNvCxnSpPr/>
      </xdr:nvCxnSpPr>
      <xdr:spPr>
        <a:xfrm>
          <a:off x="20434300" y="10210046"/>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94496</xdr:rowOff>
    </xdr:from>
    <xdr:to>
      <xdr:col>107</xdr:col>
      <xdr:colOff>50800</xdr:colOff>
      <xdr:row>59</xdr:row>
      <xdr:rowOff>94506</xdr:rowOff>
    </xdr:to>
    <xdr:cxnSp macro="">
      <xdr:nvCxnSpPr>
        <xdr:cNvPr id="799" name="直線コネクタ 798"/>
        <xdr:cNvCxnSpPr/>
      </xdr:nvCxnSpPr>
      <xdr:spPr>
        <a:xfrm flipV="1">
          <a:off x="19545300" y="10210046"/>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94506</xdr:rowOff>
    </xdr:from>
    <xdr:to>
      <xdr:col>102</xdr:col>
      <xdr:colOff>114300</xdr:colOff>
      <xdr:row>59</xdr:row>
      <xdr:rowOff>94921</xdr:rowOff>
    </xdr:to>
    <xdr:cxnSp macro="">
      <xdr:nvCxnSpPr>
        <xdr:cNvPr id="802" name="直線コネクタ 801"/>
        <xdr:cNvCxnSpPr/>
      </xdr:nvCxnSpPr>
      <xdr:spPr>
        <a:xfrm flipV="1">
          <a:off x="18656300" y="10210056"/>
          <a:ext cx="8890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44317</xdr:rowOff>
    </xdr:from>
    <xdr:to>
      <xdr:col>116</xdr:col>
      <xdr:colOff>114300</xdr:colOff>
      <xdr:row>59</xdr:row>
      <xdr:rowOff>145917</xdr:rowOff>
    </xdr:to>
    <xdr:sp macro="" textlink="">
      <xdr:nvSpPr>
        <xdr:cNvPr id="812" name="楕円 811"/>
        <xdr:cNvSpPr/>
      </xdr:nvSpPr>
      <xdr:spPr>
        <a:xfrm>
          <a:off x="22110700" y="101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469744" cy="259045"/>
    <xdr:sp macro="" textlink="">
      <xdr:nvSpPr>
        <xdr:cNvPr id="813" name="貸付金該当値テキスト"/>
        <xdr:cNvSpPr txBox="1"/>
      </xdr:nvSpPr>
      <xdr:spPr>
        <a:xfrm>
          <a:off x="22212300" y="1013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44124</xdr:rowOff>
    </xdr:from>
    <xdr:to>
      <xdr:col>112</xdr:col>
      <xdr:colOff>38100</xdr:colOff>
      <xdr:row>59</xdr:row>
      <xdr:rowOff>145724</xdr:rowOff>
    </xdr:to>
    <xdr:sp macro="" textlink="">
      <xdr:nvSpPr>
        <xdr:cNvPr id="814" name="楕円 813"/>
        <xdr:cNvSpPr/>
      </xdr:nvSpPr>
      <xdr:spPr>
        <a:xfrm>
          <a:off x="21272500" y="101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136851</xdr:rowOff>
    </xdr:from>
    <xdr:ext cx="469744" cy="259045"/>
    <xdr:sp macro="" textlink="">
      <xdr:nvSpPr>
        <xdr:cNvPr id="815" name="テキスト ボックス 814"/>
        <xdr:cNvSpPr txBox="1"/>
      </xdr:nvSpPr>
      <xdr:spPr>
        <a:xfrm>
          <a:off x="21088428" y="1025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43696</xdr:rowOff>
    </xdr:from>
    <xdr:to>
      <xdr:col>107</xdr:col>
      <xdr:colOff>101600</xdr:colOff>
      <xdr:row>59</xdr:row>
      <xdr:rowOff>145296</xdr:rowOff>
    </xdr:to>
    <xdr:sp macro="" textlink="">
      <xdr:nvSpPr>
        <xdr:cNvPr id="816" name="楕円 815"/>
        <xdr:cNvSpPr/>
      </xdr:nvSpPr>
      <xdr:spPr>
        <a:xfrm>
          <a:off x="20383500" y="1015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136423</xdr:rowOff>
    </xdr:from>
    <xdr:ext cx="469744" cy="259045"/>
    <xdr:sp macro="" textlink="">
      <xdr:nvSpPr>
        <xdr:cNvPr id="817" name="テキスト ボックス 816"/>
        <xdr:cNvSpPr txBox="1"/>
      </xdr:nvSpPr>
      <xdr:spPr>
        <a:xfrm>
          <a:off x="20199428" y="1025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43706</xdr:rowOff>
    </xdr:from>
    <xdr:to>
      <xdr:col>102</xdr:col>
      <xdr:colOff>165100</xdr:colOff>
      <xdr:row>59</xdr:row>
      <xdr:rowOff>145306</xdr:rowOff>
    </xdr:to>
    <xdr:sp macro="" textlink="">
      <xdr:nvSpPr>
        <xdr:cNvPr id="818" name="楕円 817"/>
        <xdr:cNvSpPr/>
      </xdr:nvSpPr>
      <xdr:spPr>
        <a:xfrm>
          <a:off x="19494500" y="101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136433</xdr:rowOff>
    </xdr:from>
    <xdr:ext cx="469744" cy="259045"/>
    <xdr:sp macro="" textlink="">
      <xdr:nvSpPr>
        <xdr:cNvPr id="819" name="テキスト ボックス 818"/>
        <xdr:cNvSpPr txBox="1"/>
      </xdr:nvSpPr>
      <xdr:spPr>
        <a:xfrm>
          <a:off x="19310428" y="1025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44121</xdr:rowOff>
    </xdr:from>
    <xdr:to>
      <xdr:col>98</xdr:col>
      <xdr:colOff>38100</xdr:colOff>
      <xdr:row>59</xdr:row>
      <xdr:rowOff>145721</xdr:rowOff>
    </xdr:to>
    <xdr:sp macro="" textlink="">
      <xdr:nvSpPr>
        <xdr:cNvPr id="820" name="楕円 819"/>
        <xdr:cNvSpPr/>
      </xdr:nvSpPr>
      <xdr:spPr>
        <a:xfrm>
          <a:off x="18605500" y="1015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136848</xdr:rowOff>
    </xdr:from>
    <xdr:ext cx="469744" cy="259045"/>
    <xdr:sp macro="" textlink="">
      <xdr:nvSpPr>
        <xdr:cNvPr id="821" name="テキスト ボックス 820"/>
        <xdr:cNvSpPr txBox="1"/>
      </xdr:nvSpPr>
      <xdr:spPr>
        <a:xfrm>
          <a:off x="18421428" y="1025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50343</xdr:rowOff>
    </xdr:from>
    <xdr:to>
      <xdr:col>116</xdr:col>
      <xdr:colOff>63500</xdr:colOff>
      <xdr:row>76</xdr:row>
      <xdr:rowOff>56947</xdr:rowOff>
    </xdr:to>
    <xdr:cxnSp macro="">
      <xdr:nvCxnSpPr>
        <xdr:cNvPr id="851" name="直線コネクタ 850"/>
        <xdr:cNvCxnSpPr/>
      </xdr:nvCxnSpPr>
      <xdr:spPr>
        <a:xfrm flipV="1">
          <a:off x="21323300" y="13080543"/>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56947</xdr:rowOff>
    </xdr:from>
    <xdr:to>
      <xdr:col>111</xdr:col>
      <xdr:colOff>177800</xdr:colOff>
      <xdr:row>76</xdr:row>
      <xdr:rowOff>80963</xdr:rowOff>
    </xdr:to>
    <xdr:cxnSp macro="">
      <xdr:nvCxnSpPr>
        <xdr:cNvPr id="854" name="直線コネクタ 853"/>
        <xdr:cNvCxnSpPr/>
      </xdr:nvCxnSpPr>
      <xdr:spPr>
        <a:xfrm flipV="1">
          <a:off x="20434300" y="13087147"/>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80963</xdr:rowOff>
    </xdr:from>
    <xdr:to>
      <xdr:col>107</xdr:col>
      <xdr:colOff>50800</xdr:colOff>
      <xdr:row>76</xdr:row>
      <xdr:rowOff>96025</xdr:rowOff>
    </xdr:to>
    <xdr:cxnSp macro="">
      <xdr:nvCxnSpPr>
        <xdr:cNvPr id="857" name="直線コネクタ 856"/>
        <xdr:cNvCxnSpPr/>
      </xdr:nvCxnSpPr>
      <xdr:spPr>
        <a:xfrm flipV="1">
          <a:off x="19545300" y="13111163"/>
          <a:ext cx="889000" cy="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96025</xdr:rowOff>
    </xdr:from>
    <xdr:to>
      <xdr:col>102</xdr:col>
      <xdr:colOff>114300</xdr:colOff>
      <xdr:row>76</xdr:row>
      <xdr:rowOff>108992</xdr:rowOff>
    </xdr:to>
    <xdr:cxnSp macro="">
      <xdr:nvCxnSpPr>
        <xdr:cNvPr id="860" name="直線コネクタ 859"/>
        <xdr:cNvCxnSpPr/>
      </xdr:nvCxnSpPr>
      <xdr:spPr>
        <a:xfrm flipV="1">
          <a:off x="18656300" y="13126225"/>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170993</xdr:rowOff>
    </xdr:from>
    <xdr:to>
      <xdr:col>116</xdr:col>
      <xdr:colOff>114300</xdr:colOff>
      <xdr:row>76</xdr:row>
      <xdr:rowOff>101143</xdr:rowOff>
    </xdr:to>
    <xdr:sp macro="" textlink="">
      <xdr:nvSpPr>
        <xdr:cNvPr id="870" name="楕円 869"/>
        <xdr:cNvSpPr/>
      </xdr:nvSpPr>
      <xdr:spPr>
        <a:xfrm>
          <a:off x="22110700" y="130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149420</xdr:rowOff>
    </xdr:from>
    <xdr:ext cx="534377" cy="259045"/>
    <xdr:sp macro="" textlink="">
      <xdr:nvSpPr>
        <xdr:cNvPr id="871" name="繰出金該当値テキスト"/>
        <xdr:cNvSpPr txBox="1"/>
      </xdr:nvSpPr>
      <xdr:spPr>
        <a:xfrm>
          <a:off x="22212300" y="130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6147</xdr:rowOff>
    </xdr:from>
    <xdr:to>
      <xdr:col>112</xdr:col>
      <xdr:colOff>38100</xdr:colOff>
      <xdr:row>76</xdr:row>
      <xdr:rowOff>107747</xdr:rowOff>
    </xdr:to>
    <xdr:sp macro="" textlink="">
      <xdr:nvSpPr>
        <xdr:cNvPr id="872" name="楕円 871"/>
        <xdr:cNvSpPr/>
      </xdr:nvSpPr>
      <xdr:spPr>
        <a:xfrm>
          <a:off x="21272500" y="130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98874</xdr:rowOff>
    </xdr:from>
    <xdr:ext cx="534377" cy="259045"/>
    <xdr:sp macro="" textlink="">
      <xdr:nvSpPr>
        <xdr:cNvPr id="873" name="テキスト ボックス 872"/>
        <xdr:cNvSpPr txBox="1"/>
      </xdr:nvSpPr>
      <xdr:spPr>
        <a:xfrm>
          <a:off x="21056111" y="131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30163</xdr:rowOff>
    </xdr:from>
    <xdr:to>
      <xdr:col>107</xdr:col>
      <xdr:colOff>101600</xdr:colOff>
      <xdr:row>76</xdr:row>
      <xdr:rowOff>131763</xdr:rowOff>
    </xdr:to>
    <xdr:sp macro="" textlink="">
      <xdr:nvSpPr>
        <xdr:cNvPr id="874" name="楕円 873"/>
        <xdr:cNvSpPr/>
      </xdr:nvSpPr>
      <xdr:spPr>
        <a:xfrm>
          <a:off x="20383500" y="130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122890</xdr:rowOff>
    </xdr:from>
    <xdr:ext cx="534377" cy="259045"/>
    <xdr:sp macro="" textlink="">
      <xdr:nvSpPr>
        <xdr:cNvPr id="875" name="テキスト ボックス 874"/>
        <xdr:cNvSpPr txBox="1"/>
      </xdr:nvSpPr>
      <xdr:spPr>
        <a:xfrm>
          <a:off x="20167111" y="131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45225</xdr:rowOff>
    </xdr:from>
    <xdr:to>
      <xdr:col>102</xdr:col>
      <xdr:colOff>165100</xdr:colOff>
      <xdr:row>76</xdr:row>
      <xdr:rowOff>146825</xdr:rowOff>
    </xdr:to>
    <xdr:sp macro="" textlink="">
      <xdr:nvSpPr>
        <xdr:cNvPr id="876" name="楕円 875"/>
        <xdr:cNvSpPr/>
      </xdr:nvSpPr>
      <xdr:spPr>
        <a:xfrm>
          <a:off x="19494500" y="130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137952</xdr:rowOff>
    </xdr:from>
    <xdr:ext cx="534377" cy="259045"/>
    <xdr:sp macro="" textlink="">
      <xdr:nvSpPr>
        <xdr:cNvPr id="877" name="テキスト ボックス 876"/>
        <xdr:cNvSpPr txBox="1"/>
      </xdr:nvSpPr>
      <xdr:spPr>
        <a:xfrm>
          <a:off x="19278111" y="131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58192</xdr:rowOff>
    </xdr:from>
    <xdr:to>
      <xdr:col>98</xdr:col>
      <xdr:colOff>38100</xdr:colOff>
      <xdr:row>76</xdr:row>
      <xdr:rowOff>159792</xdr:rowOff>
    </xdr:to>
    <xdr:sp macro="" textlink="">
      <xdr:nvSpPr>
        <xdr:cNvPr id="878" name="楕円 877"/>
        <xdr:cNvSpPr/>
      </xdr:nvSpPr>
      <xdr:spPr>
        <a:xfrm>
          <a:off x="18605500" y="130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150919</xdr:rowOff>
    </xdr:from>
    <xdr:ext cx="534377" cy="259045"/>
    <xdr:sp macro="" textlink="">
      <xdr:nvSpPr>
        <xdr:cNvPr id="879" name="テキスト ボックス 878"/>
        <xdr:cNvSpPr txBox="1"/>
      </xdr:nvSpPr>
      <xdr:spPr>
        <a:xfrm>
          <a:off x="18389111" y="131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物件費が住民一人当たり</a:t>
          </a:r>
          <a:r>
            <a:rPr lang="en-US" altLang="ja-JP" sz="1100" b="0" i="0" baseline="0">
              <a:solidFill>
                <a:schemeClr val="dk1"/>
              </a:solidFill>
              <a:effectLst/>
              <a:latin typeface="+mn-lt"/>
              <a:ea typeface="+mn-ea"/>
              <a:cs typeface="+mn-cs"/>
            </a:rPr>
            <a:t>201,265</a:t>
          </a:r>
          <a:r>
            <a:rPr lang="ja-JP" altLang="ja-JP" sz="1100" b="0" i="0" baseline="0">
              <a:solidFill>
                <a:schemeClr val="dk1"/>
              </a:solidFill>
              <a:effectLst/>
              <a:latin typeface="+mn-lt"/>
              <a:ea typeface="+mn-ea"/>
              <a:cs typeface="+mn-cs"/>
            </a:rPr>
            <a:t>円となっており、類似団体平均に比べ</a:t>
          </a:r>
          <a:r>
            <a:rPr lang="en-US" altLang="ja-JP" sz="1100" b="0" i="0" baseline="0">
              <a:solidFill>
                <a:schemeClr val="dk1"/>
              </a:solidFill>
              <a:effectLst/>
              <a:latin typeface="+mn-lt"/>
              <a:ea typeface="+mn-ea"/>
              <a:cs typeface="+mn-cs"/>
            </a:rPr>
            <a:t>88,526</a:t>
          </a:r>
          <a:r>
            <a:rPr lang="ja-JP" altLang="ja-JP" sz="1100" b="0" i="0" baseline="0">
              <a:solidFill>
                <a:schemeClr val="dk1"/>
              </a:solidFill>
              <a:effectLst/>
              <a:latin typeface="+mn-lt"/>
              <a:ea typeface="+mn-ea"/>
              <a:cs typeface="+mn-cs"/>
            </a:rPr>
            <a:t>円高くなっているのは、平成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年度におけるふるさと応援寄附金の拡大により物件費が増加したことが主な要因である。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5,714
5,588
16.82
4,003,455
3,839,232
149,145
1,959,061
2,171,261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123444</xdr:rowOff>
    </xdr:from>
    <xdr:to>
      <xdr:col>24</xdr:col>
      <xdr:colOff>63500</xdr:colOff>
      <xdr:row>35</xdr:row>
      <xdr:rowOff>159258</xdr:rowOff>
    </xdr:to>
    <xdr:cxnSp macro="">
      <xdr:nvCxnSpPr>
        <xdr:cNvPr id="61" name="直線コネクタ 60"/>
        <xdr:cNvCxnSpPr/>
      </xdr:nvCxnSpPr>
      <xdr:spPr>
        <a:xfrm>
          <a:off x="3797300" y="6124194"/>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71374</xdr:rowOff>
    </xdr:from>
    <xdr:to>
      <xdr:col>19</xdr:col>
      <xdr:colOff>177800</xdr:colOff>
      <xdr:row>35</xdr:row>
      <xdr:rowOff>123444</xdr:rowOff>
    </xdr:to>
    <xdr:cxnSp macro="">
      <xdr:nvCxnSpPr>
        <xdr:cNvPr id="64" name="直線コネクタ 63"/>
        <xdr:cNvCxnSpPr/>
      </xdr:nvCxnSpPr>
      <xdr:spPr>
        <a:xfrm>
          <a:off x="2908300" y="6072124"/>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71374</xdr:rowOff>
    </xdr:from>
    <xdr:to>
      <xdr:col>15</xdr:col>
      <xdr:colOff>50800</xdr:colOff>
      <xdr:row>35</xdr:row>
      <xdr:rowOff>83312</xdr:rowOff>
    </xdr:to>
    <xdr:cxnSp macro="">
      <xdr:nvCxnSpPr>
        <xdr:cNvPr id="67" name="直線コネクタ 66"/>
        <xdr:cNvCxnSpPr/>
      </xdr:nvCxnSpPr>
      <xdr:spPr>
        <a:xfrm flipV="1">
          <a:off x="2019300" y="6072124"/>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83312</xdr:rowOff>
    </xdr:from>
    <xdr:to>
      <xdr:col>10</xdr:col>
      <xdr:colOff>114300</xdr:colOff>
      <xdr:row>35</xdr:row>
      <xdr:rowOff>143002</xdr:rowOff>
    </xdr:to>
    <xdr:cxnSp macro="">
      <xdr:nvCxnSpPr>
        <xdr:cNvPr id="70" name="直線コネクタ 69"/>
        <xdr:cNvCxnSpPr/>
      </xdr:nvCxnSpPr>
      <xdr:spPr>
        <a:xfrm flipV="1">
          <a:off x="1130300" y="6084062"/>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108458</xdr:rowOff>
    </xdr:from>
    <xdr:to>
      <xdr:col>24</xdr:col>
      <xdr:colOff>114300</xdr:colOff>
      <xdr:row>36</xdr:row>
      <xdr:rowOff>38608</xdr:rowOff>
    </xdr:to>
    <xdr:sp macro="" textlink="">
      <xdr:nvSpPr>
        <xdr:cNvPr id="80" name="楕円 79"/>
        <xdr:cNvSpPr/>
      </xdr:nvSpPr>
      <xdr:spPr>
        <a:xfrm>
          <a:off x="4584700" y="61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86885</xdr:rowOff>
    </xdr:from>
    <xdr:ext cx="469744" cy="259045"/>
    <xdr:sp macro="" textlink="">
      <xdr:nvSpPr>
        <xdr:cNvPr id="81" name="議会費該当値テキスト"/>
        <xdr:cNvSpPr txBox="1"/>
      </xdr:nvSpPr>
      <xdr:spPr>
        <a:xfrm>
          <a:off x="4686300" y="60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72644</xdr:rowOff>
    </xdr:from>
    <xdr:to>
      <xdr:col>20</xdr:col>
      <xdr:colOff>38100</xdr:colOff>
      <xdr:row>36</xdr:row>
      <xdr:rowOff>2794</xdr:rowOff>
    </xdr:to>
    <xdr:sp macro="" textlink="">
      <xdr:nvSpPr>
        <xdr:cNvPr id="82" name="楕円 81"/>
        <xdr:cNvSpPr/>
      </xdr:nvSpPr>
      <xdr:spPr>
        <a:xfrm>
          <a:off x="3746500" y="60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165371</xdr:rowOff>
    </xdr:from>
    <xdr:ext cx="469744" cy="259045"/>
    <xdr:sp macro="" textlink="">
      <xdr:nvSpPr>
        <xdr:cNvPr id="83" name="テキスト ボックス 82"/>
        <xdr:cNvSpPr txBox="1"/>
      </xdr:nvSpPr>
      <xdr:spPr>
        <a:xfrm>
          <a:off x="3562428" y="616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20574</xdr:rowOff>
    </xdr:from>
    <xdr:to>
      <xdr:col>15</xdr:col>
      <xdr:colOff>101600</xdr:colOff>
      <xdr:row>35</xdr:row>
      <xdr:rowOff>122174</xdr:rowOff>
    </xdr:to>
    <xdr:sp macro="" textlink="">
      <xdr:nvSpPr>
        <xdr:cNvPr id="84" name="楕円 83"/>
        <xdr:cNvSpPr/>
      </xdr:nvSpPr>
      <xdr:spPr>
        <a:xfrm>
          <a:off x="2857500" y="60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113301</xdr:rowOff>
    </xdr:from>
    <xdr:ext cx="469744" cy="259045"/>
    <xdr:sp macro="" textlink="">
      <xdr:nvSpPr>
        <xdr:cNvPr id="85" name="テキスト ボックス 84"/>
        <xdr:cNvSpPr txBox="1"/>
      </xdr:nvSpPr>
      <xdr:spPr>
        <a:xfrm>
          <a:off x="2673428" y="611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32512</xdr:rowOff>
    </xdr:from>
    <xdr:to>
      <xdr:col>10</xdr:col>
      <xdr:colOff>165100</xdr:colOff>
      <xdr:row>35</xdr:row>
      <xdr:rowOff>134112</xdr:rowOff>
    </xdr:to>
    <xdr:sp macro="" textlink="">
      <xdr:nvSpPr>
        <xdr:cNvPr id="86" name="楕円 85"/>
        <xdr:cNvSpPr/>
      </xdr:nvSpPr>
      <xdr:spPr>
        <a:xfrm>
          <a:off x="19685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125239</xdr:rowOff>
    </xdr:from>
    <xdr:ext cx="469744" cy="259045"/>
    <xdr:sp macro="" textlink="">
      <xdr:nvSpPr>
        <xdr:cNvPr id="87" name="テキスト ボックス 86"/>
        <xdr:cNvSpPr txBox="1"/>
      </xdr:nvSpPr>
      <xdr:spPr>
        <a:xfrm>
          <a:off x="1784428" y="61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92202</xdr:rowOff>
    </xdr:from>
    <xdr:to>
      <xdr:col>6</xdr:col>
      <xdr:colOff>38100</xdr:colOff>
      <xdr:row>36</xdr:row>
      <xdr:rowOff>22352</xdr:rowOff>
    </xdr:to>
    <xdr:sp macro="" textlink="">
      <xdr:nvSpPr>
        <xdr:cNvPr id="88" name="楕円 87"/>
        <xdr:cNvSpPr/>
      </xdr:nvSpPr>
      <xdr:spPr>
        <a:xfrm>
          <a:off x="10795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13479</xdr:rowOff>
    </xdr:from>
    <xdr:ext cx="469744" cy="259045"/>
    <xdr:sp macro="" textlink="">
      <xdr:nvSpPr>
        <xdr:cNvPr id="89" name="テキスト ボックス 88"/>
        <xdr:cNvSpPr txBox="1"/>
      </xdr:nvSpPr>
      <xdr:spPr>
        <a:xfrm>
          <a:off x="895428" y="618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24809</xdr:rowOff>
    </xdr:from>
    <xdr:to>
      <xdr:col>24</xdr:col>
      <xdr:colOff>63500</xdr:colOff>
      <xdr:row>58</xdr:row>
      <xdr:rowOff>24499</xdr:rowOff>
    </xdr:to>
    <xdr:cxnSp macro="">
      <xdr:nvCxnSpPr>
        <xdr:cNvPr id="118" name="直線コネクタ 117"/>
        <xdr:cNvCxnSpPr/>
      </xdr:nvCxnSpPr>
      <xdr:spPr>
        <a:xfrm flipV="1">
          <a:off x="3797300" y="9797459"/>
          <a:ext cx="838200" cy="1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24499</xdr:rowOff>
    </xdr:from>
    <xdr:to>
      <xdr:col>19</xdr:col>
      <xdr:colOff>177800</xdr:colOff>
      <xdr:row>58</xdr:row>
      <xdr:rowOff>111157</xdr:rowOff>
    </xdr:to>
    <xdr:cxnSp macro="">
      <xdr:nvCxnSpPr>
        <xdr:cNvPr id="121" name="直線コネクタ 120"/>
        <xdr:cNvCxnSpPr/>
      </xdr:nvCxnSpPr>
      <xdr:spPr>
        <a:xfrm flipV="1">
          <a:off x="2908300" y="9968599"/>
          <a:ext cx="889000" cy="8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111157</xdr:rowOff>
    </xdr:from>
    <xdr:to>
      <xdr:col>15</xdr:col>
      <xdr:colOff>50800</xdr:colOff>
      <xdr:row>58</xdr:row>
      <xdr:rowOff>120525</xdr:rowOff>
    </xdr:to>
    <xdr:cxnSp macro="">
      <xdr:nvCxnSpPr>
        <xdr:cNvPr id="124" name="直線コネクタ 123"/>
        <xdr:cNvCxnSpPr/>
      </xdr:nvCxnSpPr>
      <xdr:spPr>
        <a:xfrm flipV="1">
          <a:off x="2019300" y="10055257"/>
          <a:ext cx="889000" cy="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120525</xdr:rowOff>
    </xdr:from>
    <xdr:to>
      <xdr:col>10</xdr:col>
      <xdr:colOff>114300</xdr:colOff>
      <xdr:row>58</xdr:row>
      <xdr:rowOff>124808</xdr:rowOff>
    </xdr:to>
    <xdr:cxnSp macro="">
      <xdr:nvCxnSpPr>
        <xdr:cNvPr id="127" name="直線コネクタ 126"/>
        <xdr:cNvCxnSpPr/>
      </xdr:nvCxnSpPr>
      <xdr:spPr>
        <a:xfrm flipV="1">
          <a:off x="1130300" y="10064625"/>
          <a:ext cx="889000" cy="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145459</xdr:rowOff>
    </xdr:from>
    <xdr:to>
      <xdr:col>24</xdr:col>
      <xdr:colOff>114300</xdr:colOff>
      <xdr:row>57</xdr:row>
      <xdr:rowOff>75609</xdr:rowOff>
    </xdr:to>
    <xdr:sp macro="" textlink="">
      <xdr:nvSpPr>
        <xdr:cNvPr id="137" name="楕円 136"/>
        <xdr:cNvSpPr/>
      </xdr:nvSpPr>
      <xdr:spPr>
        <a:xfrm>
          <a:off x="4584700" y="97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168336</xdr:rowOff>
    </xdr:from>
    <xdr:ext cx="599010" cy="259045"/>
    <xdr:sp macro="" textlink="">
      <xdr:nvSpPr>
        <xdr:cNvPr id="138" name="総務費該当値テキスト"/>
        <xdr:cNvSpPr txBox="1"/>
      </xdr:nvSpPr>
      <xdr:spPr>
        <a:xfrm>
          <a:off x="4686300" y="959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145149</xdr:rowOff>
    </xdr:from>
    <xdr:to>
      <xdr:col>20</xdr:col>
      <xdr:colOff>38100</xdr:colOff>
      <xdr:row>58</xdr:row>
      <xdr:rowOff>75299</xdr:rowOff>
    </xdr:to>
    <xdr:sp macro="" textlink="">
      <xdr:nvSpPr>
        <xdr:cNvPr id="139" name="楕円 138"/>
        <xdr:cNvSpPr/>
      </xdr:nvSpPr>
      <xdr:spPr>
        <a:xfrm>
          <a:off x="3746500" y="99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91826</xdr:rowOff>
    </xdr:from>
    <xdr:ext cx="599010" cy="259045"/>
    <xdr:sp macro="" textlink="">
      <xdr:nvSpPr>
        <xdr:cNvPr id="140" name="テキスト ボックス 139"/>
        <xdr:cNvSpPr txBox="1"/>
      </xdr:nvSpPr>
      <xdr:spPr>
        <a:xfrm>
          <a:off x="3497795" y="969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60357</xdr:rowOff>
    </xdr:from>
    <xdr:to>
      <xdr:col>15</xdr:col>
      <xdr:colOff>101600</xdr:colOff>
      <xdr:row>58</xdr:row>
      <xdr:rowOff>161957</xdr:rowOff>
    </xdr:to>
    <xdr:sp macro="" textlink="">
      <xdr:nvSpPr>
        <xdr:cNvPr id="141" name="楕円 140"/>
        <xdr:cNvSpPr/>
      </xdr:nvSpPr>
      <xdr:spPr>
        <a:xfrm>
          <a:off x="2857500" y="100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153084</xdr:rowOff>
    </xdr:from>
    <xdr:ext cx="534377" cy="259045"/>
    <xdr:sp macro="" textlink="">
      <xdr:nvSpPr>
        <xdr:cNvPr id="142" name="テキスト ボックス 141"/>
        <xdr:cNvSpPr txBox="1"/>
      </xdr:nvSpPr>
      <xdr:spPr>
        <a:xfrm>
          <a:off x="2641111" y="100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69725</xdr:rowOff>
    </xdr:from>
    <xdr:to>
      <xdr:col>10</xdr:col>
      <xdr:colOff>165100</xdr:colOff>
      <xdr:row>58</xdr:row>
      <xdr:rowOff>171325</xdr:rowOff>
    </xdr:to>
    <xdr:sp macro="" textlink="">
      <xdr:nvSpPr>
        <xdr:cNvPr id="143" name="楕円 142"/>
        <xdr:cNvSpPr/>
      </xdr:nvSpPr>
      <xdr:spPr>
        <a:xfrm>
          <a:off x="1968500" y="100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162452</xdr:rowOff>
    </xdr:from>
    <xdr:ext cx="534377" cy="259045"/>
    <xdr:sp macro="" textlink="">
      <xdr:nvSpPr>
        <xdr:cNvPr id="144" name="テキスト ボックス 143"/>
        <xdr:cNvSpPr txBox="1"/>
      </xdr:nvSpPr>
      <xdr:spPr>
        <a:xfrm>
          <a:off x="1752111" y="101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74008</xdr:rowOff>
    </xdr:from>
    <xdr:to>
      <xdr:col>6</xdr:col>
      <xdr:colOff>38100</xdr:colOff>
      <xdr:row>59</xdr:row>
      <xdr:rowOff>4158</xdr:rowOff>
    </xdr:to>
    <xdr:sp macro="" textlink="">
      <xdr:nvSpPr>
        <xdr:cNvPr id="145" name="楕円 144"/>
        <xdr:cNvSpPr/>
      </xdr:nvSpPr>
      <xdr:spPr>
        <a:xfrm>
          <a:off x="1079500" y="100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166735</xdr:rowOff>
    </xdr:from>
    <xdr:ext cx="534377" cy="259045"/>
    <xdr:sp macro="" textlink="">
      <xdr:nvSpPr>
        <xdr:cNvPr id="146" name="テキスト ボックス 145"/>
        <xdr:cNvSpPr txBox="1"/>
      </xdr:nvSpPr>
      <xdr:spPr>
        <a:xfrm>
          <a:off x="863111" y="1011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141689</xdr:rowOff>
    </xdr:from>
    <xdr:to>
      <xdr:col>24</xdr:col>
      <xdr:colOff>63500</xdr:colOff>
      <xdr:row>78</xdr:row>
      <xdr:rowOff>21628</xdr:rowOff>
    </xdr:to>
    <xdr:cxnSp macro="">
      <xdr:nvCxnSpPr>
        <xdr:cNvPr id="176" name="直線コネクタ 175"/>
        <xdr:cNvCxnSpPr/>
      </xdr:nvCxnSpPr>
      <xdr:spPr>
        <a:xfrm>
          <a:off x="3797300" y="13343339"/>
          <a:ext cx="8382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141689</xdr:rowOff>
    </xdr:from>
    <xdr:to>
      <xdr:col>19</xdr:col>
      <xdr:colOff>177800</xdr:colOff>
      <xdr:row>78</xdr:row>
      <xdr:rowOff>13399</xdr:rowOff>
    </xdr:to>
    <xdr:cxnSp macro="">
      <xdr:nvCxnSpPr>
        <xdr:cNvPr id="179" name="直線コネクタ 178"/>
        <xdr:cNvCxnSpPr/>
      </xdr:nvCxnSpPr>
      <xdr:spPr>
        <a:xfrm flipV="1">
          <a:off x="2908300" y="13343339"/>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146459</xdr:rowOff>
    </xdr:from>
    <xdr:to>
      <xdr:col>15</xdr:col>
      <xdr:colOff>50800</xdr:colOff>
      <xdr:row>78</xdr:row>
      <xdr:rowOff>13399</xdr:rowOff>
    </xdr:to>
    <xdr:cxnSp macro="">
      <xdr:nvCxnSpPr>
        <xdr:cNvPr id="182" name="直線コネクタ 181"/>
        <xdr:cNvCxnSpPr/>
      </xdr:nvCxnSpPr>
      <xdr:spPr>
        <a:xfrm>
          <a:off x="2019300" y="13348109"/>
          <a:ext cx="889000" cy="3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146459</xdr:rowOff>
    </xdr:from>
    <xdr:to>
      <xdr:col>10</xdr:col>
      <xdr:colOff>114300</xdr:colOff>
      <xdr:row>78</xdr:row>
      <xdr:rowOff>129924</xdr:rowOff>
    </xdr:to>
    <xdr:cxnSp macro="">
      <xdr:nvCxnSpPr>
        <xdr:cNvPr id="185" name="直線コネクタ 184"/>
        <xdr:cNvCxnSpPr/>
      </xdr:nvCxnSpPr>
      <xdr:spPr>
        <a:xfrm flipV="1">
          <a:off x="1130300" y="13348109"/>
          <a:ext cx="889000" cy="1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142278</xdr:rowOff>
    </xdr:from>
    <xdr:to>
      <xdr:col>24</xdr:col>
      <xdr:colOff>114300</xdr:colOff>
      <xdr:row>78</xdr:row>
      <xdr:rowOff>72428</xdr:rowOff>
    </xdr:to>
    <xdr:sp macro="" textlink="">
      <xdr:nvSpPr>
        <xdr:cNvPr id="195" name="楕円 194"/>
        <xdr:cNvSpPr/>
      </xdr:nvSpPr>
      <xdr:spPr>
        <a:xfrm>
          <a:off x="4584700" y="13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120705</xdr:rowOff>
    </xdr:from>
    <xdr:ext cx="599010" cy="259045"/>
    <xdr:sp macro="" textlink="">
      <xdr:nvSpPr>
        <xdr:cNvPr id="196" name="民生費該当値テキスト"/>
        <xdr:cNvSpPr txBox="1"/>
      </xdr:nvSpPr>
      <xdr:spPr>
        <a:xfrm>
          <a:off x="4686300" y="133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90889</xdr:rowOff>
    </xdr:from>
    <xdr:to>
      <xdr:col>20</xdr:col>
      <xdr:colOff>38100</xdr:colOff>
      <xdr:row>78</xdr:row>
      <xdr:rowOff>21039</xdr:rowOff>
    </xdr:to>
    <xdr:sp macro="" textlink="">
      <xdr:nvSpPr>
        <xdr:cNvPr id="197" name="楕円 196"/>
        <xdr:cNvSpPr/>
      </xdr:nvSpPr>
      <xdr:spPr>
        <a:xfrm>
          <a:off x="3746500" y="132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12166</xdr:rowOff>
    </xdr:from>
    <xdr:ext cx="599010" cy="259045"/>
    <xdr:sp macro="" textlink="">
      <xdr:nvSpPr>
        <xdr:cNvPr id="198" name="テキスト ボックス 197"/>
        <xdr:cNvSpPr txBox="1"/>
      </xdr:nvSpPr>
      <xdr:spPr>
        <a:xfrm>
          <a:off x="3497795" y="133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134049</xdr:rowOff>
    </xdr:from>
    <xdr:to>
      <xdr:col>15</xdr:col>
      <xdr:colOff>101600</xdr:colOff>
      <xdr:row>78</xdr:row>
      <xdr:rowOff>64199</xdr:rowOff>
    </xdr:to>
    <xdr:sp macro="" textlink="">
      <xdr:nvSpPr>
        <xdr:cNvPr id="199" name="楕円 198"/>
        <xdr:cNvSpPr/>
      </xdr:nvSpPr>
      <xdr:spPr>
        <a:xfrm>
          <a:off x="2857500" y="133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55326</xdr:rowOff>
    </xdr:from>
    <xdr:ext cx="599010" cy="259045"/>
    <xdr:sp macro="" textlink="">
      <xdr:nvSpPr>
        <xdr:cNvPr id="200" name="テキスト ボックス 199"/>
        <xdr:cNvSpPr txBox="1"/>
      </xdr:nvSpPr>
      <xdr:spPr>
        <a:xfrm>
          <a:off x="2608795" y="1342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95659</xdr:rowOff>
    </xdr:from>
    <xdr:to>
      <xdr:col>10</xdr:col>
      <xdr:colOff>165100</xdr:colOff>
      <xdr:row>78</xdr:row>
      <xdr:rowOff>25809</xdr:rowOff>
    </xdr:to>
    <xdr:sp macro="" textlink="">
      <xdr:nvSpPr>
        <xdr:cNvPr id="201" name="楕円 200"/>
        <xdr:cNvSpPr/>
      </xdr:nvSpPr>
      <xdr:spPr>
        <a:xfrm>
          <a:off x="1968500" y="132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16936</xdr:rowOff>
    </xdr:from>
    <xdr:ext cx="599010" cy="259045"/>
    <xdr:sp macro="" textlink="">
      <xdr:nvSpPr>
        <xdr:cNvPr id="202" name="テキスト ボックス 201"/>
        <xdr:cNvSpPr txBox="1"/>
      </xdr:nvSpPr>
      <xdr:spPr>
        <a:xfrm>
          <a:off x="1719795" y="1339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79124</xdr:rowOff>
    </xdr:from>
    <xdr:to>
      <xdr:col>6</xdr:col>
      <xdr:colOff>38100</xdr:colOff>
      <xdr:row>79</xdr:row>
      <xdr:rowOff>9274</xdr:rowOff>
    </xdr:to>
    <xdr:sp macro="" textlink="">
      <xdr:nvSpPr>
        <xdr:cNvPr id="203" name="楕円 202"/>
        <xdr:cNvSpPr/>
      </xdr:nvSpPr>
      <xdr:spPr>
        <a:xfrm>
          <a:off x="1079500" y="1345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401</xdr:rowOff>
    </xdr:from>
    <xdr:ext cx="599010" cy="259045"/>
    <xdr:sp macro="" textlink="">
      <xdr:nvSpPr>
        <xdr:cNvPr id="204" name="テキスト ボックス 203"/>
        <xdr:cNvSpPr txBox="1"/>
      </xdr:nvSpPr>
      <xdr:spPr>
        <a:xfrm>
          <a:off x="830795" y="1354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159786</xdr:rowOff>
    </xdr:from>
    <xdr:to>
      <xdr:col>24</xdr:col>
      <xdr:colOff>63500</xdr:colOff>
      <xdr:row>98</xdr:row>
      <xdr:rowOff>161017</xdr:rowOff>
    </xdr:to>
    <xdr:cxnSp macro="">
      <xdr:nvCxnSpPr>
        <xdr:cNvPr id="233" name="直線コネクタ 232"/>
        <xdr:cNvCxnSpPr/>
      </xdr:nvCxnSpPr>
      <xdr:spPr>
        <a:xfrm flipV="1">
          <a:off x="3797300" y="16961886"/>
          <a:ext cx="8382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161017</xdr:rowOff>
    </xdr:from>
    <xdr:to>
      <xdr:col>19</xdr:col>
      <xdr:colOff>177800</xdr:colOff>
      <xdr:row>98</xdr:row>
      <xdr:rowOff>162832</xdr:rowOff>
    </xdr:to>
    <xdr:cxnSp macro="">
      <xdr:nvCxnSpPr>
        <xdr:cNvPr id="236" name="直線コネクタ 235"/>
        <xdr:cNvCxnSpPr/>
      </xdr:nvCxnSpPr>
      <xdr:spPr>
        <a:xfrm flipV="1">
          <a:off x="2908300" y="16963117"/>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162789</xdr:rowOff>
    </xdr:from>
    <xdr:to>
      <xdr:col>15</xdr:col>
      <xdr:colOff>50800</xdr:colOff>
      <xdr:row>98</xdr:row>
      <xdr:rowOff>162832</xdr:rowOff>
    </xdr:to>
    <xdr:cxnSp macro="">
      <xdr:nvCxnSpPr>
        <xdr:cNvPr id="239" name="直線コネクタ 238"/>
        <xdr:cNvCxnSpPr/>
      </xdr:nvCxnSpPr>
      <xdr:spPr>
        <a:xfrm>
          <a:off x="2019300" y="16964889"/>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158276</xdr:rowOff>
    </xdr:from>
    <xdr:to>
      <xdr:col>10</xdr:col>
      <xdr:colOff>114300</xdr:colOff>
      <xdr:row>98</xdr:row>
      <xdr:rowOff>162789</xdr:rowOff>
    </xdr:to>
    <xdr:cxnSp macro="">
      <xdr:nvCxnSpPr>
        <xdr:cNvPr id="242" name="直線コネクタ 241"/>
        <xdr:cNvCxnSpPr/>
      </xdr:nvCxnSpPr>
      <xdr:spPr>
        <a:xfrm>
          <a:off x="1130300" y="16960376"/>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108986</xdr:rowOff>
    </xdr:from>
    <xdr:to>
      <xdr:col>24</xdr:col>
      <xdr:colOff>114300</xdr:colOff>
      <xdr:row>99</xdr:row>
      <xdr:rowOff>39136</xdr:rowOff>
    </xdr:to>
    <xdr:sp macro="" textlink="">
      <xdr:nvSpPr>
        <xdr:cNvPr id="252" name="楕円 251"/>
        <xdr:cNvSpPr/>
      </xdr:nvSpPr>
      <xdr:spPr>
        <a:xfrm>
          <a:off x="4584700" y="169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110217</xdr:rowOff>
    </xdr:from>
    <xdr:to>
      <xdr:col>20</xdr:col>
      <xdr:colOff>38100</xdr:colOff>
      <xdr:row>99</xdr:row>
      <xdr:rowOff>40367</xdr:rowOff>
    </xdr:to>
    <xdr:sp macro="" textlink="">
      <xdr:nvSpPr>
        <xdr:cNvPr id="254" name="楕円 253"/>
        <xdr:cNvSpPr/>
      </xdr:nvSpPr>
      <xdr:spPr>
        <a:xfrm>
          <a:off x="3746500" y="169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31494</xdr:rowOff>
    </xdr:from>
    <xdr:ext cx="534377" cy="259045"/>
    <xdr:sp macro="" textlink="">
      <xdr:nvSpPr>
        <xdr:cNvPr id="255" name="テキスト ボックス 254"/>
        <xdr:cNvSpPr txBox="1"/>
      </xdr:nvSpPr>
      <xdr:spPr>
        <a:xfrm>
          <a:off x="3530111" y="170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112032</xdr:rowOff>
    </xdr:from>
    <xdr:to>
      <xdr:col>15</xdr:col>
      <xdr:colOff>101600</xdr:colOff>
      <xdr:row>99</xdr:row>
      <xdr:rowOff>42182</xdr:rowOff>
    </xdr:to>
    <xdr:sp macro="" textlink="">
      <xdr:nvSpPr>
        <xdr:cNvPr id="256" name="楕円 255"/>
        <xdr:cNvSpPr/>
      </xdr:nvSpPr>
      <xdr:spPr>
        <a:xfrm>
          <a:off x="2857500" y="169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33309</xdr:rowOff>
    </xdr:from>
    <xdr:ext cx="534377" cy="259045"/>
    <xdr:sp macro="" textlink="">
      <xdr:nvSpPr>
        <xdr:cNvPr id="257" name="テキスト ボックス 256"/>
        <xdr:cNvSpPr txBox="1"/>
      </xdr:nvSpPr>
      <xdr:spPr>
        <a:xfrm>
          <a:off x="2641111" y="170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111989</xdr:rowOff>
    </xdr:from>
    <xdr:to>
      <xdr:col>10</xdr:col>
      <xdr:colOff>165100</xdr:colOff>
      <xdr:row>99</xdr:row>
      <xdr:rowOff>42139</xdr:rowOff>
    </xdr:to>
    <xdr:sp macro="" textlink="">
      <xdr:nvSpPr>
        <xdr:cNvPr id="258" name="楕円 257"/>
        <xdr:cNvSpPr/>
      </xdr:nvSpPr>
      <xdr:spPr>
        <a:xfrm>
          <a:off x="1968500" y="169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33266</xdr:rowOff>
    </xdr:from>
    <xdr:ext cx="534377" cy="259045"/>
    <xdr:sp macro="" textlink="">
      <xdr:nvSpPr>
        <xdr:cNvPr id="259" name="テキスト ボックス 258"/>
        <xdr:cNvSpPr txBox="1"/>
      </xdr:nvSpPr>
      <xdr:spPr>
        <a:xfrm>
          <a:off x="1752111" y="1700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107476</xdr:rowOff>
    </xdr:from>
    <xdr:to>
      <xdr:col>6</xdr:col>
      <xdr:colOff>38100</xdr:colOff>
      <xdr:row>99</xdr:row>
      <xdr:rowOff>37626</xdr:rowOff>
    </xdr:to>
    <xdr:sp macro="" textlink="">
      <xdr:nvSpPr>
        <xdr:cNvPr id="260" name="楕円 259"/>
        <xdr:cNvSpPr/>
      </xdr:nvSpPr>
      <xdr:spPr>
        <a:xfrm>
          <a:off x="1079500" y="169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28753</xdr:rowOff>
    </xdr:from>
    <xdr:ext cx="534377" cy="259045"/>
    <xdr:sp macro="" textlink="">
      <xdr:nvSpPr>
        <xdr:cNvPr id="261" name="テキスト ボックス 260"/>
        <xdr:cNvSpPr txBox="1"/>
      </xdr:nvSpPr>
      <xdr:spPr>
        <a:xfrm>
          <a:off x="863111" y="1700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127887</xdr:rowOff>
    </xdr:from>
    <xdr:to>
      <xdr:col>55</xdr:col>
      <xdr:colOff>0</xdr:colOff>
      <xdr:row>58</xdr:row>
      <xdr:rowOff>147059</xdr:rowOff>
    </xdr:to>
    <xdr:cxnSp macro="">
      <xdr:nvCxnSpPr>
        <xdr:cNvPr id="347" name="直線コネクタ 346"/>
        <xdr:cNvCxnSpPr/>
      </xdr:nvCxnSpPr>
      <xdr:spPr>
        <a:xfrm flipV="1">
          <a:off x="9639300" y="10071987"/>
          <a:ext cx="838200" cy="1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147059</xdr:rowOff>
    </xdr:from>
    <xdr:to>
      <xdr:col>50</xdr:col>
      <xdr:colOff>114300</xdr:colOff>
      <xdr:row>58</xdr:row>
      <xdr:rowOff>147176</xdr:rowOff>
    </xdr:to>
    <xdr:cxnSp macro="">
      <xdr:nvCxnSpPr>
        <xdr:cNvPr id="350" name="直線コネクタ 349"/>
        <xdr:cNvCxnSpPr/>
      </xdr:nvCxnSpPr>
      <xdr:spPr>
        <a:xfrm flipV="1">
          <a:off x="8750300" y="10091159"/>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147176</xdr:rowOff>
    </xdr:from>
    <xdr:to>
      <xdr:col>45</xdr:col>
      <xdr:colOff>177800</xdr:colOff>
      <xdr:row>58</xdr:row>
      <xdr:rowOff>147347</xdr:rowOff>
    </xdr:to>
    <xdr:cxnSp macro="">
      <xdr:nvCxnSpPr>
        <xdr:cNvPr id="353" name="直線コネクタ 352"/>
        <xdr:cNvCxnSpPr/>
      </xdr:nvCxnSpPr>
      <xdr:spPr>
        <a:xfrm flipV="1">
          <a:off x="7861300" y="10091276"/>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144383</xdr:rowOff>
    </xdr:from>
    <xdr:to>
      <xdr:col>41</xdr:col>
      <xdr:colOff>50800</xdr:colOff>
      <xdr:row>58</xdr:row>
      <xdr:rowOff>147347</xdr:rowOff>
    </xdr:to>
    <xdr:cxnSp macro="">
      <xdr:nvCxnSpPr>
        <xdr:cNvPr id="356" name="直線コネクタ 355"/>
        <xdr:cNvCxnSpPr/>
      </xdr:nvCxnSpPr>
      <xdr:spPr>
        <a:xfrm>
          <a:off x="6972300" y="10088483"/>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77087</xdr:rowOff>
    </xdr:from>
    <xdr:to>
      <xdr:col>55</xdr:col>
      <xdr:colOff>50800</xdr:colOff>
      <xdr:row>59</xdr:row>
      <xdr:rowOff>7237</xdr:rowOff>
    </xdr:to>
    <xdr:sp macro="" textlink="">
      <xdr:nvSpPr>
        <xdr:cNvPr id="366" name="楕円 365"/>
        <xdr:cNvSpPr/>
      </xdr:nvSpPr>
      <xdr:spPr>
        <a:xfrm>
          <a:off x="10426700" y="1002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96259</xdr:rowOff>
    </xdr:from>
    <xdr:to>
      <xdr:col>50</xdr:col>
      <xdr:colOff>165100</xdr:colOff>
      <xdr:row>59</xdr:row>
      <xdr:rowOff>26409</xdr:rowOff>
    </xdr:to>
    <xdr:sp macro="" textlink="">
      <xdr:nvSpPr>
        <xdr:cNvPr id="368" name="楕円 367"/>
        <xdr:cNvSpPr/>
      </xdr:nvSpPr>
      <xdr:spPr>
        <a:xfrm>
          <a:off x="9588500" y="100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17536</xdr:rowOff>
    </xdr:from>
    <xdr:ext cx="534377" cy="259045"/>
    <xdr:sp macro="" textlink="">
      <xdr:nvSpPr>
        <xdr:cNvPr id="369" name="テキスト ボックス 368"/>
        <xdr:cNvSpPr txBox="1"/>
      </xdr:nvSpPr>
      <xdr:spPr>
        <a:xfrm>
          <a:off x="9372111" y="10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96376</xdr:rowOff>
    </xdr:from>
    <xdr:to>
      <xdr:col>46</xdr:col>
      <xdr:colOff>38100</xdr:colOff>
      <xdr:row>59</xdr:row>
      <xdr:rowOff>26526</xdr:rowOff>
    </xdr:to>
    <xdr:sp macro="" textlink="">
      <xdr:nvSpPr>
        <xdr:cNvPr id="370" name="楕円 369"/>
        <xdr:cNvSpPr/>
      </xdr:nvSpPr>
      <xdr:spPr>
        <a:xfrm>
          <a:off x="8699500" y="100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17653</xdr:rowOff>
    </xdr:from>
    <xdr:ext cx="534377" cy="259045"/>
    <xdr:sp macro="" textlink="">
      <xdr:nvSpPr>
        <xdr:cNvPr id="371" name="テキスト ボックス 370"/>
        <xdr:cNvSpPr txBox="1"/>
      </xdr:nvSpPr>
      <xdr:spPr>
        <a:xfrm>
          <a:off x="8483111" y="101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96547</xdr:rowOff>
    </xdr:from>
    <xdr:to>
      <xdr:col>41</xdr:col>
      <xdr:colOff>101600</xdr:colOff>
      <xdr:row>59</xdr:row>
      <xdr:rowOff>26697</xdr:rowOff>
    </xdr:to>
    <xdr:sp macro="" textlink="">
      <xdr:nvSpPr>
        <xdr:cNvPr id="372" name="楕円 371"/>
        <xdr:cNvSpPr/>
      </xdr:nvSpPr>
      <xdr:spPr>
        <a:xfrm>
          <a:off x="7810500" y="100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17824</xdr:rowOff>
    </xdr:from>
    <xdr:ext cx="534377" cy="259045"/>
    <xdr:sp macro="" textlink="">
      <xdr:nvSpPr>
        <xdr:cNvPr id="373" name="テキスト ボックス 372"/>
        <xdr:cNvSpPr txBox="1"/>
      </xdr:nvSpPr>
      <xdr:spPr>
        <a:xfrm>
          <a:off x="7594111" y="1013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93583</xdr:rowOff>
    </xdr:from>
    <xdr:to>
      <xdr:col>36</xdr:col>
      <xdr:colOff>165100</xdr:colOff>
      <xdr:row>59</xdr:row>
      <xdr:rowOff>23733</xdr:rowOff>
    </xdr:to>
    <xdr:sp macro="" textlink="">
      <xdr:nvSpPr>
        <xdr:cNvPr id="374" name="楕円 373"/>
        <xdr:cNvSpPr/>
      </xdr:nvSpPr>
      <xdr:spPr>
        <a:xfrm>
          <a:off x="6921500" y="1003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14860</xdr:rowOff>
    </xdr:from>
    <xdr:ext cx="534377" cy="259045"/>
    <xdr:sp macro="" textlink="">
      <xdr:nvSpPr>
        <xdr:cNvPr id="375" name="テキスト ボックス 374"/>
        <xdr:cNvSpPr txBox="1"/>
      </xdr:nvSpPr>
      <xdr:spPr>
        <a:xfrm>
          <a:off x="6705111" y="101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13314</xdr:rowOff>
    </xdr:from>
    <xdr:to>
      <xdr:col>55</xdr:col>
      <xdr:colOff>0</xdr:colOff>
      <xdr:row>79</xdr:row>
      <xdr:rowOff>15021</xdr:rowOff>
    </xdr:to>
    <xdr:cxnSp macro="">
      <xdr:nvCxnSpPr>
        <xdr:cNvPr id="404" name="直線コネクタ 403"/>
        <xdr:cNvCxnSpPr/>
      </xdr:nvCxnSpPr>
      <xdr:spPr>
        <a:xfrm flipV="1">
          <a:off x="9639300" y="13557864"/>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15021</xdr:rowOff>
    </xdr:from>
    <xdr:to>
      <xdr:col>50</xdr:col>
      <xdr:colOff>114300</xdr:colOff>
      <xdr:row>79</xdr:row>
      <xdr:rowOff>16202</xdr:rowOff>
    </xdr:to>
    <xdr:cxnSp macro="">
      <xdr:nvCxnSpPr>
        <xdr:cNvPr id="407" name="直線コネクタ 406"/>
        <xdr:cNvCxnSpPr/>
      </xdr:nvCxnSpPr>
      <xdr:spPr>
        <a:xfrm flipV="1">
          <a:off x="8750300" y="13559571"/>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163170</xdr:rowOff>
    </xdr:from>
    <xdr:to>
      <xdr:col>45</xdr:col>
      <xdr:colOff>177800</xdr:colOff>
      <xdr:row>79</xdr:row>
      <xdr:rowOff>16202</xdr:rowOff>
    </xdr:to>
    <xdr:cxnSp macro="">
      <xdr:nvCxnSpPr>
        <xdr:cNvPr id="410" name="直線コネクタ 409"/>
        <xdr:cNvCxnSpPr/>
      </xdr:nvCxnSpPr>
      <xdr:spPr>
        <a:xfrm>
          <a:off x="7861300" y="13536270"/>
          <a:ext cx="8890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163170</xdr:rowOff>
    </xdr:from>
    <xdr:to>
      <xdr:col>41</xdr:col>
      <xdr:colOff>50800</xdr:colOff>
      <xdr:row>79</xdr:row>
      <xdr:rowOff>15456</xdr:rowOff>
    </xdr:to>
    <xdr:cxnSp macro="">
      <xdr:nvCxnSpPr>
        <xdr:cNvPr id="413" name="直線コネクタ 412"/>
        <xdr:cNvCxnSpPr/>
      </xdr:nvCxnSpPr>
      <xdr:spPr>
        <a:xfrm flipV="1">
          <a:off x="6972300" y="13536270"/>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133964</xdr:rowOff>
    </xdr:from>
    <xdr:to>
      <xdr:col>55</xdr:col>
      <xdr:colOff>50800</xdr:colOff>
      <xdr:row>79</xdr:row>
      <xdr:rowOff>64114</xdr:rowOff>
    </xdr:to>
    <xdr:sp macro="" textlink="">
      <xdr:nvSpPr>
        <xdr:cNvPr id="423" name="楕円 422"/>
        <xdr:cNvSpPr/>
      </xdr:nvSpPr>
      <xdr:spPr>
        <a:xfrm>
          <a:off x="10426700" y="135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48891</xdr:rowOff>
    </xdr:from>
    <xdr:ext cx="469744" cy="259045"/>
    <xdr:sp macro="" textlink="">
      <xdr:nvSpPr>
        <xdr:cNvPr id="424" name="商工費該当値テキスト"/>
        <xdr:cNvSpPr txBox="1"/>
      </xdr:nvSpPr>
      <xdr:spPr>
        <a:xfrm>
          <a:off x="10528300" y="1342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135671</xdr:rowOff>
    </xdr:from>
    <xdr:to>
      <xdr:col>50</xdr:col>
      <xdr:colOff>165100</xdr:colOff>
      <xdr:row>79</xdr:row>
      <xdr:rowOff>65821</xdr:rowOff>
    </xdr:to>
    <xdr:sp macro="" textlink="">
      <xdr:nvSpPr>
        <xdr:cNvPr id="425" name="楕円 424"/>
        <xdr:cNvSpPr/>
      </xdr:nvSpPr>
      <xdr:spPr>
        <a:xfrm>
          <a:off x="9588500" y="135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56948</xdr:rowOff>
    </xdr:from>
    <xdr:ext cx="469744" cy="259045"/>
    <xdr:sp macro="" textlink="">
      <xdr:nvSpPr>
        <xdr:cNvPr id="426" name="テキスト ボックス 425"/>
        <xdr:cNvSpPr txBox="1"/>
      </xdr:nvSpPr>
      <xdr:spPr>
        <a:xfrm>
          <a:off x="9404428" y="1360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136852</xdr:rowOff>
    </xdr:from>
    <xdr:to>
      <xdr:col>46</xdr:col>
      <xdr:colOff>38100</xdr:colOff>
      <xdr:row>79</xdr:row>
      <xdr:rowOff>67002</xdr:rowOff>
    </xdr:to>
    <xdr:sp macro="" textlink="">
      <xdr:nvSpPr>
        <xdr:cNvPr id="427" name="楕円 426"/>
        <xdr:cNvSpPr/>
      </xdr:nvSpPr>
      <xdr:spPr>
        <a:xfrm>
          <a:off x="8699500" y="135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58129</xdr:rowOff>
    </xdr:from>
    <xdr:ext cx="469744" cy="259045"/>
    <xdr:sp macro="" textlink="">
      <xdr:nvSpPr>
        <xdr:cNvPr id="428" name="テキスト ボックス 427"/>
        <xdr:cNvSpPr txBox="1"/>
      </xdr:nvSpPr>
      <xdr:spPr>
        <a:xfrm>
          <a:off x="8515428" y="1360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112370</xdr:rowOff>
    </xdr:from>
    <xdr:to>
      <xdr:col>41</xdr:col>
      <xdr:colOff>101600</xdr:colOff>
      <xdr:row>79</xdr:row>
      <xdr:rowOff>42520</xdr:rowOff>
    </xdr:to>
    <xdr:sp macro="" textlink="">
      <xdr:nvSpPr>
        <xdr:cNvPr id="429" name="楕円 428"/>
        <xdr:cNvSpPr/>
      </xdr:nvSpPr>
      <xdr:spPr>
        <a:xfrm>
          <a:off x="7810500" y="134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33647</xdr:rowOff>
    </xdr:from>
    <xdr:ext cx="469744" cy="259045"/>
    <xdr:sp macro="" textlink="">
      <xdr:nvSpPr>
        <xdr:cNvPr id="430" name="テキスト ボックス 429"/>
        <xdr:cNvSpPr txBox="1"/>
      </xdr:nvSpPr>
      <xdr:spPr>
        <a:xfrm>
          <a:off x="7626428" y="1357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136106</xdr:rowOff>
    </xdr:from>
    <xdr:to>
      <xdr:col>36</xdr:col>
      <xdr:colOff>165100</xdr:colOff>
      <xdr:row>79</xdr:row>
      <xdr:rowOff>66256</xdr:rowOff>
    </xdr:to>
    <xdr:sp macro="" textlink="">
      <xdr:nvSpPr>
        <xdr:cNvPr id="431" name="楕円 430"/>
        <xdr:cNvSpPr/>
      </xdr:nvSpPr>
      <xdr:spPr>
        <a:xfrm>
          <a:off x="6921500" y="13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57383</xdr:rowOff>
    </xdr:from>
    <xdr:ext cx="469744" cy="259045"/>
    <xdr:sp macro="" textlink="">
      <xdr:nvSpPr>
        <xdr:cNvPr id="432" name="テキスト ボックス 431"/>
        <xdr:cNvSpPr txBox="1"/>
      </xdr:nvSpPr>
      <xdr:spPr>
        <a:xfrm>
          <a:off x="6737428" y="1360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116077</xdr:rowOff>
    </xdr:from>
    <xdr:to>
      <xdr:col>55</xdr:col>
      <xdr:colOff>0</xdr:colOff>
      <xdr:row>98</xdr:row>
      <xdr:rowOff>117794</xdr:rowOff>
    </xdr:to>
    <xdr:cxnSp macro="">
      <xdr:nvCxnSpPr>
        <xdr:cNvPr id="459" name="直線コネクタ 458"/>
        <xdr:cNvCxnSpPr/>
      </xdr:nvCxnSpPr>
      <xdr:spPr>
        <a:xfrm flipV="1">
          <a:off x="9639300" y="16918177"/>
          <a:ext cx="838200" cy="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117649</xdr:rowOff>
    </xdr:from>
    <xdr:to>
      <xdr:col>50</xdr:col>
      <xdr:colOff>114300</xdr:colOff>
      <xdr:row>98</xdr:row>
      <xdr:rowOff>117794</xdr:rowOff>
    </xdr:to>
    <xdr:cxnSp macro="">
      <xdr:nvCxnSpPr>
        <xdr:cNvPr id="462" name="直線コネクタ 461"/>
        <xdr:cNvCxnSpPr/>
      </xdr:nvCxnSpPr>
      <xdr:spPr>
        <a:xfrm>
          <a:off x="8750300" y="16919749"/>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116494</xdr:rowOff>
    </xdr:from>
    <xdr:to>
      <xdr:col>45</xdr:col>
      <xdr:colOff>177800</xdr:colOff>
      <xdr:row>98</xdr:row>
      <xdr:rowOff>117649</xdr:rowOff>
    </xdr:to>
    <xdr:cxnSp macro="">
      <xdr:nvCxnSpPr>
        <xdr:cNvPr id="465" name="直線コネクタ 464"/>
        <xdr:cNvCxnSpPr/>
      </xdr:nvCxnSpPr>
      <xdr:spPr>
        <a:xfrm>
          <a:off x="7861300" y="16918594"/>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113085</xdr:rowOff>
    </xdr:from>
    <xdr:to>
      <xdr:col>41</xdr:col>
      <xdr:colOff>50800</xdr:colOff>
      <xdr:row>98</xdr:row>
      <xdr:rowOff>116494</xdr:rowOff>
    </xdr:to>
    <xdr:cxnSp macro="">
      <xdr:nvCxnSpPr>
        <xdr:cNvPr id="468" name="直線コネクタ 467"/>
        <xdr:cNvCxnSpPr/>
      </xdr:nvCxnSpPr>
      <xdr:spPr>
        <a:xfrm>
          <a:off x="6972300" y="16915185"/>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65277</xdr:rowOff>
    </xdr:from>
    <xdr:to>
      <xdr:col>55</xdr:col>
      <xdr:colOff>50800</xdr:colOff>
      <xdr:row>98</xdr:row>
      <xdr:rowOff>166877</xdr:rowOff>
    </xdr:to>
    <xdr:sp macro="" textlink="">
      <xdr:nvSpPr>
        <xdr:cNvPr id="478" name="楕円 477"/>
        <xdr:cNvSpPr/>
      </xdr:nvSpPr>
      <xdr:spPr>
        <a:xfrm>
          <a:off x="10426700" y="168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66994</xdr:rowOff>
    </xdr:from>
    <xdr:to>
      <xdr:col>50</xdr:col>
      <xdr:colOff>165100</xdr:colOff>
      <xdr:row>98</xdr:row>
      <xdr:rowOff>168594</xdr:rowOff>
    </xdr:to>
    <xdr:sp macro="" textlink="">
      <xdr:nvSpPr>
        <xdr:cNvPr id="480" name="楕円 479"/>
        <xdr:cNvSpPr/>
      </xdr:nvSpPr>
      <xdr:spPr>
        <a:xfrm>
          <a:off x="9588500" y="168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159721</xdr:rowOff>
    </xdr:from>
    <xdr:ext cx="534377" cy="259045"/>
    <xdr:sp macro="" textlink="">
      <xdr:nvSpPr>
        <xdr:cNvPr id="481" name="テキスト ボックス 480"/>
        <xdr:cNvSpPr txBox="1"/>
      </xdr:nvSpPr>
      <xdr:spPr>
        <a:xfrm>
          <a:off x="9372111" y="1696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66849</xdr:rowOff>
    </xdr:from>
    <xdr:to>
      <xdr:col>46</xdr:col>
      <xdr:colOff>38100</xdr:colOff>
      <xdr:row>98</xdr:row>
      <xdr:rowOff>168449</xdr:rowOff>
    </xdr:to>
    <xdr:sp macro="" textlink="">
      <xdr:nvSpPr>
        <xdr:cNvPr id="482" name="楕円 481"/>
        <xdr:cNvSpPr/>
      </xdr:nvSpPr>
      <xdr:spPr>
        <a:xfrm>
          <a:off x="8699500" y="168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159576</xdr:rowOff>
    </xdr:from>
    <xdr:ext cx="534377" cy="259045"/>
    <xdr:sp macro="" textlink="">
      <xdr:nvSpPr>
        <xdr:cNvPr id="483" name="テキスト ボックス 482"/>
        <xdr:cNvSpPr txBox="1"/>
      </xdr:nvSpPr>
      <xdr:spPr>
        <a:xfrm>
          <a:off x="8483111" y="169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65694</xdr:rowOff>
    </xdr:from>
    <xdr:to>
      <xdr:col>41</xdr:col>
      <xdr:colOff>101600</xdr:colOff>
      <xdr:row>98</xdr:row>
      <xdr:rowOff>167294</xdr:rowOff>
    </xdr:to>
    <xdr:sp macro="" textlink="">
      <xdr:nvSpPr>
        <xdr:cNvPr id="484" name="楕円 483"/>
        <xdr:cNvSpPr/>
      </xdr:nvSpPr>
      <xdr:spPr>
        <a:xfrm>
          <a:off x="7810500" y="168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158421</xdr:rowOff>
    </xdr:from>
    <xdr:ext cx="534377" cy="259045"/>
    <xdr:sp macro="" textlink="">
      <xdr:nvSpPr>
        <xdr:cNvPr id="485" name="テキスト ボックス 484"/>
        <xdr:cNvSpPr txBox="1"/>
      </xdr:nvSpPr>
      <xdr:spPr>
        <a:xfrm>
          <a:off x="7594111" y="169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62285</xdr:rowOff>
    </xdr:from>
    <xdr:to>
      <xdr:col>36</xdr:col>
      <xdr:colOff>165100</xdr:colOff>
      <xdr:row>98</xdr:row>
      <xdr:rowOff>163885</xdr:rowOff>
    </xdr:to>
    <xdr:sp macro="" textlink="">
      <xdr:nvSpPr>
        <xdr:cNvPr id="486" name="楕円 485"/>
        <xdr:cNvSpPr/>
      </xdr:nvSpPr>
      <xdr:spPr>
        <a:xfrm>
          <a:off x="6921500" y="168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155012</xdr:rowOff>
    </xdr:from>
    <xdr:ext cx="534377" cy="259045"/>
    <xdr:sp macro="" textlink="">
      <xdr:nvSpPr>
        <xdr:cNvPr id="487" name="テキスト ボックス 486"/>
        <xdr:cNvSpPr txBox="1"/>
      </xdr:nvSpPr>
      <xdr:spPr>
        <a:xfrm>
          <a:off x="6705111" y="169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142005</xdr:rowOff>
    </xdr:from>
    <xdr:to>
      <xdr:col>85</xdr:col>
      <xdr:colOff>127000</xdr:colOff>
      <xdr:row>38</xdr:row>
      <xdr:rowOff>168275</xdr:rowOff>
    </xdr:to>
    <xdr:cxnSp macro="">
      <xdr:nvCxnSpPr>
        <xdr:cNvPr id="517" name="直線コネクタ 516"/>
        <xdr:cNvCxnSpPr/>
      </xdr:nvCxnSpPr>
      <xdr:spPr>
        <a:xfrm flipV="1">
          <a:off x="15481300" y="6657105"/>
          <a:ext cx="8382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116269</xdr:rowOff>
    </xdr:from>
    <xdr:to>
      <xdr:col>81</xdr:col>
      <xdr:colOff>50800</xdr:colOff>
      <xdr:row>38</xdr:row>
      <xdr:rowOff>168275</xdr:rowOff>
    </xdr:to>
    <xdr:cxnSp macro="">
      <xdr:nvCxnSpPr>
        <xdr:cNvPr id="520" name="直線コネクタ 519"/>
        <xdr:cNvCxnSpPr/>
      </xdr:nvCxnSpPr>
      <xdr:spPr>
        <a:xfrm>
          <a:off x="14592300" y="6631369"/>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41497</xdr:rowOff>
    </xdr:from>
    <xdr:to>
      <xdr:col>76</xdr:col>
      <xdr:colOff>114300</xdr:colOff>
      <xdr:row>38</xdr:row>
      <xdr:rowOff>116269</xdr:rowOff>
    </xdr:to>
    <xdr:cxnSp macro="">
      <xdr:nvCxnSpPr>
        <xdr:cNvPr id="523" name="直線コネクタ 522"/>
        <xdr:cNvCxnSpPr/>
      </xdr:nvCxnSpPr>
      <xdr:spPr>
        <a:xfrm>
          <a:off x="13703300" y="6556597"/>
          <a:ext cx="889000" cy="7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148158</xdr:rowOff>
    </xdr:from>
    <xdr:to>
      <xdr:col>71</xdr:col>
      <xdr:colOff>177800</xdr:colOff>
      <xdr:row>38</xdr:row>
      <xdr:rowOff>41497</xdr:rowOff>
    </xdr:to>
    <xdr:cxnSp macro="">
      <xdr:nvCxnSpPr>
        <xdr:cNvPr id="526" name="直線コネクタ 525"/>
        <xdr:cNvCxnSpPr/>
      </xdr:nvCxnSpPr>
      <xdr:spPr>
        <a:xfrm>
          <a:off x="12814300" y="6491808"/>
          <a:ext cx="889000" cy="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91205</xdr:rowOff>
    </xdr:from>
    <xdr:to>
      <xdr:col>85</xdr:col>
      <xdr:colOff>177800</xdr:colOff>
      <xdr:row>39</xdr:row>
      <xdr:rowOff>21355</xdr:rowOff>
    </xdr:to>
    <xdr:sp macro="" textlink="">
      <xdr:nvSpPr>
        <xdr:cNvPr id="536" name="楕円 535"/>
        <xdr:cNvSpPr/>
      </xdr:nvSpPr>
      <xdr:spPr>
        <a:xfrm>
          <a:off x="16268700" y="66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69632</xdr:rowOff>
    </xdr:from>
    <xdr:ext cx="534377" cy="259045"/>
    <xdr:sp macro="" textlink="">
      <xdr:nvSpPr>
        <xdr:cNvPr id="537" name="消防費該当値テキスト"/>
        <xdr:cNvSpPr txBox="1"/>
      </xdr:nvSpPr>
      <xdr:spPr>
        <a:xfrm>
          <a:off x="16370300" y="658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117475</xdr:rowOff>
    </xdr:from>
    <xdr:to>
      <xdr:col>81</xdr:col>
      <xdr:colOff>101600</xdr:colOff>
      <xdr:row>39</xdr:row>
      <xdr:rowOff>47625</xdr:rowOff>
    </xdr:to>
    <xdr:sp macro="" textlink="">
      <xdr:nvSpPr>
        <xdr:cNvPr id="538" name="楕円 537"/>
        <xdr:cNvSpPr/>
      </xdr:nvSpPr>
      <xdr:spPr>
        <a:xfrm>
          <a:off x="15430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38752</xdr:rowOff>
    </xdr:from>
    <xdr:ext cx="534377" cy="259045"/>
    <xdr:sp macro="" textlink="">
      <xdr:nvSpPr>
        <xdr:cNvPr id="539" name="テキスト ボックス 538"/>
        <xdr:cNvSpPr txBox="1"/>
      </xdr:nvSpPr>
      <xdr:spPr>
        <a:xfrm>
          <a:off x="15214111" y="67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65469</xdr:rowOff>
    </xdr:from>
    <xdr:to>
      <xdr:col>76</xdr:col>
      <xdr:colOff>165100</xdr:colOff>
      <xdr:row>38</xdr:row>
      <xdr:rowOff>167069</xdr:rowOff>
    </xdr:to>
    <xdr:sp macro="" textlink="">
      <xdr:nvSpPr>
        <xdr:cNvPr id="540" name="楕円 539"/>
        <xdr:cNvSpPr/>
      </xdr:nvSpPr>
      <xdr:spPr>
        <a:xfrm>
          <a:off x="14541500" y="65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158196</xdr:rowOff>
    </xdr:from>
    <xdr:ext cx="534377" cy="259045"/>
    <xdr:sp macro="" textlink="">
      <xdr:nvSpPr>
        <xdr:cNvPr id="541" name="テキスト ボックス 540"/>
        <xdr:cNvSpPr txBox="1"/>
      </xdr:nvSpPr>
      <xdr:spPr>
        <a:xfrm>
          <a:off x="14325111" y="66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162147</xdr:rowOff>
    </xdr:from>
    <xdr:to>
      <xdr:col>72</xdr:col>
      <xdr:colOff>38100</xdr:colOff>
      <xdr:row>38</xdr:row>
      <xdr:rowOff>92297</xdr:rowOff>
    </xdr:to>
    <xdr:sp macro="" textlink="">
      <xdr:nvSpPr>
        <xdr:cNvPr id="542" name="楕円 541"/>
        <xdr:cNvSpPr/>
      </xdr:nvSpPr>
      <xdr:spPr>
        <a:xfrm>
          <a:off x="13652500" y="65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83424</xdr:rowOff>
    </xdr:from>
    <xdr:ext cx="534377" cy="259045"/>
    <xdr:sp macro="" textlink="">
      <xdr:nvSpPr>
        <xdr:cNvPr id="543" name="テキスト ボックス 542"/>
        <xdr:cNvSpPr txBox="1"/>
      </xdr:nvSpPr>
      <xdr:spPr>
        <a:xfrm>
          <a:off x="13436111" y="659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97358</xdr:rowOff>
    </xdr:from>
    <xdr:to>
      <xdr:col>67</xdr:col>
      <xdr:colOff>101600</xdr:colOff>
      <xdr:row>38</xdr:row>
      <xdr:rowOff>27508</xdr:rowOff>
    </xdr:to>
    <xdr:sp macro="" textlink="">
      <xdr:nvSpPr>
        <xdr:cNvPr id="544" name="楕円 543"/>
        <xdr:cNvSpPr/>
      </xdr:nvSpPr>
      <xdr:spPr>
        <a:xfrm>
          <a:off x="127635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18635</xdr:rowOff>
    </xdr:from>
    <xdr:ext cx="534377" cy="259045"/>
    <xdr:sp macro="" textlink="">
      <xdr:nvSpPr>
        <xdr:cNvPr id="545" name="テキスト ボックス 544"/>
        <xdr:cNvSpPr txBox="1"/>
      </xdr:nvSpPr>
      <xdr:spPr>
        <a:xfrm>
          <a:off x="12547111" y="653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77136</xdr:rowOff>
    </xdr:from>
    <xdr:to>
      <xdr:col>85</xdr:col>
      <xdr:colOff>127000</xdr:colOff>
      <xdr:row>57</xdr:row>
      <xdr:rowOff>86651</xdr:rowOff>
    </xdr:to>
    <xdr:cxnSp macro="">
      <xdr:nvCxnSpPr>
        <xdr:cNvPr id="572" name="直線コネクタ 571"/>
        <xdr:cNvCxnSpPr/>
      </xdr:nvCxnSpPr>
      <xdr:spPr>
        <a:xfrm flipV="1">
          <a:off x="15481300" y="9849786"/>
          <a:ext cx="838200" cy="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71605</xdr:rowOff>
    </xdr:from>
    <xdr:to>
      <xdr:col>81</xdr:col>
      <xdr:colOff>50800</xdr:colOff>
      <xdr:row>57</xdr:row>
      <xdr:rowOff>86651</xdr:rowOff>
    </xdr:to>
    <xdr:cxnSp macro="">
      <xdr:nvCxnSpPr>
        <xdr:cNvPr id="575" name="直線コネクタ 574"/>
        <xdr:cNvCxnSpPr/>
      </xdr:nvCxnSpPr>
      <xdr:spPr>
        <a:xfrm>
          <a:off x="14592300" y="9844255"/>
          <a:ext cx="8890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14304</xdr:rowOff>
    </xdr:from>
    <xdr:to>
      <xdr:col>76</xdr:col>
      <xdr:colOff>114300</xdr:colOff>
      <xdr:row>57</xdr:row>
      <xdr:rowOff>71605</xdr:rowOff>
    </xdr:to>
    <xdr:cxnSp macro="">
      <xdr:nvCxnSpPr>
        <xdr:cNvPr id="578" name="直線コネクタ 577"/>
        <xdr:cNvCxnSpPr/>
      </xdr:nvCxnSpPr>
      <xdr:spPr>
        <a:xfrm>
          <a:off x="13703300" y="9786954"/>
          <a:ext cx="889000" cy="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14304</xdr:rowOff>
    </xdr:from>
    <xdr:to>
      <xdr:col>71</xdr:col>
      <xdr:colOff>177800</xdr:colOff>
      <xdr:row>57</xdr:row>
      <xdr:rowOff>80342</xdr:rowOff>
    </xdr:to>
    <xdr:cxnSp macro="">
      <xdr:nvCxnSpPr>
        <xdr:cNvPr id="581" name="直線コネクタ 580"/>
        <xdr:cNvCxnSpPr/>
      </xdr:nvCxnSpPr>
      <xdr:spPr>
        <a:xfrm flipV="1">
          <a:off x="12814300" y="9786954"/>
          <a:ext cx="889000" cy="6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26336</xdr:rowOff>
    </xdr:from>
    <xdr:to>
      <xdr:col>85</xdr:col>
      <xdr:colOff>177800</xdr:colOff>
      <xdr:row>57</xdr:row>
      <xdr:rowOff>127936</xdr:rowOff>
    </xdr:to>
    <xdr:sp macro="" textlink="">
      <xdr:nvSpPr>
        <xdr:cNvPr id="591" name="楕円 590"/>
        <xdr:cNvSpPr/>
      </xdr:nvSpPr>
      <xdr:spPr>
        <a:xfrm>
          <a:off x="16268700" y="97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112713</xdr:rowOff>
    </xdr:from>
    <xdr:ext cx="534377" cy="259045"/>
    <xdr:sp macro="" textlink="">
      <xdr:nvSpPr>
        <xdr:cNvPr id="592" name="教育費該当値テキスト"/>
        <xdr:cNvSpPr txBox="1"/>
      </xdr:nvSpPr>
      <xdr:spPr>
        <a:xfrm>
          <a:off x="16370300" y="971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35851</xdr:rowOff>
    </xdr:from>
    <xdr:to>
      <xdr:col>81</xdr:col>
      <xdr:colOff>101600</xdr:colOff>
      <xdr:row>57</xdr:row>
      <xdr:rowOff>137451</xdr:rowOff>
    </xdr:to>
    <xdr:sp macro="" textlink="">
      <xdr:nvSpPr>
        <xdr:cNvPr id="593" name="楕円 592"/>
        <xdr:cNvSpPr/>
      </xdr:nvSpPr>
      <xdr:spPr>
        <a:xfrm>
          <a:off x="15430500" y="98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128578</xdr:rowOff>
    </xdr:from>
    <xdr:ext cx="534377" cy="259045"/>
    <xdr:sp macro="" textlink="">
      <xdr:nvSpPr>
        <xdr:cNvPr id="594" name="テキスト ボックス 593"/>
        <xdr:cNvSpPr txBox="1"/>
      </xdr:nvSpPr>
      <xdr:spPr>
        <a:xfrm>
          <a:off x="15214111" y="99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20805</xdr:rowOff>
    </xdr:from>
    <xdr:to>
      <xdr:col>76</xdr:col>
      <xdr:colOff>165100</xdr:colOff>
      <xdr:row>57</xdr:row>
      <xdr:rowOff>122405</xdr:rowOff>
    </xdr:to>
    <xdr:sp macro="" textlink="">
      <xdr:nvSpPr>
        <xdr:cNvPr id="595" name="楕円 594"/>
        <xdr:cNvSpPr/>
      </xdr:nvSpPr>
      <xdr:spPr>
        <a:xfrm>
          <a:off x="14541500" y="97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113532</xdr:rowOff>
    </xdr:from>
    <xdr:ext cx="534377" cy="259045"/>
    <xdr:sp macro="" textlink="">
      <xdr:nvSpPr>
        <xdr:cNvPr id="596" name="テキスト ボックス 595"/>
        <xdr:cNvSpPr txBox="1"/>
      </xdr:nvSpPr>
      <xdr:spPr>
        <a:xfrm>
          <a:off x="14325111" y="98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134954</xdr:rowOff>
    </xdr:from>
    <xdr:to>
      <xdr:col>72</xdr:col>
      <xdr:colOff>38100</xdr:colOff>
      <xdr:row>57</xdr:row>
      <xdr:rowOff>65104</xdr:rowOff>
    </xdr:to>
    <xdr:sp macro="" textlink="">
      <xdr:nvSpPr>
        <xdr:cNvPr id="597" name="楕円 596"/>
        <xdr:cNvSpPr/>
      </xdr:nvSpPr>
      <xdr:spPr>
        <a:xfrm>
          <a:off x="13652500" y="97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56231</xdr:rowOff>
    </xdr:from>
    <xdr:ext cx="534377" cy="259045"/>
    <xdr:sp macro="" textlink="">
      <xdr:nvSpPr>
        <xdr:cNvPr id="598" name="テキスト ボックス 597"/>
        <xdr:cNvSpPr txBox="1"/>
      </xdr:nvSpPr>
      <xdr:spPr>
        <a:xfrm>
          <a:off x="13436111" y="982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29542</xdr:rowOff>
    </xdr:from>
    <xdr:to>
      <xdr:col>67</xdr:col>
      <xdr:colOff>101600</xdr:colOff>
      <xdr:row>57</xdr:row>
      <xdr:rowOff>131142</xdr:rowOff>
    </xdr:to>
    <xdr:sp macro="" textlink="">
      <xdr:nvSpPr>
        <xdr:cNvPr id="599" name="楕円 598"/>
        <xdr:cNvSpPr/>
      </xdr:nvSpPr>
      <xdr:spPr>
        <a:xfrm>
          <a:off x="12763500" y="980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122269</xdr:rowOff>
    </xdr:from>
    <xdr:ext cx="534377" cy="259045"/>
    <xdr:sp macro="" textlink="">
      <xdr:nvSpPr>
        <xdr:cNvPr id="600" name="テキスト ボックス 599"/>
        <xdr:cNvSpPr txBox="1"/>
      </xdr:nvSpPr>
      <xdr:spPr>
        <a:xfrm>
          <a:off x="12547111" y="989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134277</xdr:rowOff>
    </xdr:from>
    <xdr:to>
      <xdr:col>85</xdr:col>
      <xdr:colOff>127000</xdr:colOff>
      <xdr:row>78</xdr:row>
      <xdr:rowOff>137899</xdr:rowOff>
    </xdr:to>
    <xdr:cxnSp macro="">
      <xdr:nvCxnSpPr>
        <xdr:cNvPr id="627" name="直線コネクタ 626"/>
        <xdr:cNvCxnSpPr/>
      </xdr:nvCxnSpPr>
      <xdr:spPr>
        <a:xfrm>
          <a:off x="15481300" y="13507377"/>
          <a:ext cx="8382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134277</xdr:rowOff>
    </xdr:from>
    <xdr:to>
      <xdr:col>81</xdr:col>
      <xdr:colOff>50800</xdr:colOff>
      <xdr:row>78</xdr:row>
      <xdr:rowOff>139700</xdr:rowOff>
    </xdr:to>
    <xdr:cxnSp macro="">
      <xdr:nvCxnSpPr>
        <xdr:cNvPr id="630" name="直線コネクタ 629"/>
        <xdr:cNvCxnSpPr/>
      </xdr:nvCxnSpPr>
      <xdr:spPr>
        <a:xfrm flipV="1">
          <a:off x="14592300" y="13507377"/>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87099</xdr:rowOff>
    </xdr:from>
    <xdr:to>
      <xdr:col>85</xdr:col>
      <xdr:colOff>177800</xdr:colOff>
      <xdr:row>79</xdr:row>
      <xdr:rowOff>17249</xdr:rowOff>
    </xdr:to>
    <xdr:sp macro="" textlink="">
      <xdr:nvSpPr>
        <xdr:cNvPr id="646" name="楕円 645"/>
        <xdr:cNvSpPr/>
      </xdr:nvSpPr>
      <xdr:spPr>
        <a:xfrm>
          <a:off x="16268700" y="134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378565" cy="259045"/>
    <xdr:sp macro="" textlink="">
      <xdr:nvSpPr>
        <xdr:cNvPr id="647" name="災害復旧費該当値テキスト"/>
        <xdr:cNvSpPr txBox="1"/>
      </xdr:nvSpPr>
      <xdr:spPr>
        <a:xfrm>
          <a:off x="16370300" y="1341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83477</xdr:rowOff>
    </xdr:from>
    <xdr:to>
      <xdr:col>81</xdr:col>
      <xdr:colOff>101600</xdr:colOff>
      <xdr:row>79</xdr:row>
      <xdr:rowOff>13627</xdr:rowOff>
    </xdr:to>
    <xdr:sp macro="" textlink="">
      <xdr:nvSpPr>
        <xdr:cNvPr id="648" name="楕円 647"/>
        <xdr:cNvSpPr/>
      </xdr:nvSpPr>
      <xdr:spPr>
        <a:xfrm>
          <a:off x="15430500" y="134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4754</xdr:rowOff>
    </xdr:from>
    <xdr:ext cx="469744" cy="259045"/>
    <xdr:sp macro="" textlink="">
      <xdr:nvSpPr>
        <xdr:cNvPr id="649" name="テキスト ボックス 648"/>
        <xdr:cNvSpPr txBox="1"/>
      </xdr:nvSpPr>
      <xdr:spPr>
        <a:xfrm>
          <a:off x="15246428" y="1354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100016</xdr:rowOff>
    </xdr:from>
    <xdr:to>
      <xdr:col>85</xdr:col>
      <xdr:colOff>127000</xdr:colOff>
      <xdr:row>97</xdr:row>
      <xdr:rowOff>104116</xdr:rowOff>
    </xdr:to>
    <xdr:cxnSp macro="">
      <xdr:nvCxnSpPr>
        <xdr:cNvPr id="682" name="直線コネクタ 681"/>
        <xdr:cNvCxnSpPr/>
      </xdr:nvCxnSpPr>
      <xdr:spPr>
        <a:xfrm flipV="1">
          <a:off x="15481300" y="16730666"/>
          <a:ext cx="8382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97872</xdr:rowOff>
    </xdr:from>
    <xdr:to>
      <xdr:col>81</xdr:col>
      <xdr:colOff>50800</xdr:colOff>
      <xdr:row>97</xdr:row>
      <xdr:rowOff>104116</xdr:rowOff>
    </xdr:to>
    <xdr:cxnSp macro="">
      <xdr:nvCxnSpPr>
        <xdr:cNvPr id="685" name="直線コネクタ 684"/>
        <xdr:cNvCxnSpPr/>
      </xdr:nvCxnSpPr>
      <xdr:spPr>
        <a:xfrm>
          <a:off x="14592300" y="16728522"/>
          <a:ext cx="8890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97872</xdr:rowOff>
    </xdr:from>
    <xdr:to>
      <xdr:col>76</xdr:col>
      <xdr:colOff>114300</xdr:colOff>
      <xdr:row>97</xdr:row>
      <xdr:rowOff>101963</xdr:rowOff>
    </xdr:to>
    <xdr:cxnSp macro="">
      <xdr:nvCxnSpPr>
        <xdr:cNvPr id="688" name="直線コネクタ 687"/>
        <xdr:cNvCxnSpPr/>
      </xdr:nvCxnSpPr>
      <xdr:spPr>
        <a:xfrm flipV="1">
          <a:off x="13703300" y="16728522"/>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85613</xdr:rowOff>
    </xdr:from>
    <xdr:to>
      <xdr:col>71</xdr:col>
      <xdr:colOff>177800</xdr:colOff>
      <xdr:row>97</xdr:row>
      <xdr:rowOff>101963</xdr:rowOff>
    </xdr:to>
    <xdr:cxnSp macro="">
      <xdr:nvCxnSpPr>
        <xdr:cNvPr id="691" name="直線コネクタ 690"/>
        <xdr:cNvCxnSpPr/>
      </xdr:nvCxnSpPr>
      <xdr:spPr>
        <a:xfrm>
          <a:off x="12814300" y="16716263"/>
          <a:ext cx="889000" cy="1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49216</xdr:rowOff>
    </xdr:from>
    <xdr:to>
      <xdr:col>85</xdr:col>
      <xdr:colOff>177800</xdr:colOff>
      <xdr:row>97</xdr:row>
      <xdr:rowOff>150816</xdr:rowOff>
    </xdr:to>
    <xdr:sp macro="" textlink="">
      <xdr:nvSpPr>
        <xdr:cNvPr id="701" name="楕円 700"/>
        <xdr:cNvSpPr/>
      </xdr:nvSpPr>
      <xdr:spPr>
        <a:xfrm>
          <a:off x="16268700" y="166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27643</xdr:rowOff>
    </xdr:from>
    <xdr:ext cx="534377" cy="259045"/>
    <xdr:sp macro="" textlink="">
      <xdr:nvSpPr>
        <xdr:cNvPr id="702" name="公債費該当値テキスト"/>
        <xdr:cNvSpPr txBox="1"/>
      </xdr:nvSpPr>
      <xdr:spPr>
        <a:xfrm>
          <a:off x="16370300" y="166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53316</xdr:rowOff>
    </xdr:from>
    <xdr:to>
      <xdr:col>81</xdr:col>
      <xdr:colOff>101600</xdr:colOff>
      <xdr:row>97</xdr:row>
      <xdr:rowOff>154916</xdr:rowOff>
    </xdr:to>
    <xdr:sp macro="" textlink="">
      <xdr:nvSpPr>
        <xdr:cNvPr id="703" name="楕円 702"/>
        <xdr:cNvSpPr/>
      </xdr:nvSpPr>
      <xdr:spPr>
        <a:xfrm>
          <a:off x="15430500" y="166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146043</xdr:rowOff>
    </xdr:from>
    <xdr:ext cx="534377" cy="259045"/>
    <xdr:sp macro="" textlink="">
      <xdr:nvSpPr>
        <xdr:cNvPr id="704" name="テキスト ボックス 703"/>
        <xdr:cNvSpPr txBox="1"/>
      </xdr:nvSpPr>
      <xdr:spPr>
        <a:xfrm>
          <a:off x="15214111" y="167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47072</xdr:rowOff>
    </xdr:from>
    <xdr:to>
      <xdr:col>76</xdr:col>
      <xdr:colOff>165100</xdr:colOff>
      <xdr:row>97</xdr:row>
      <xdr:rowOff>148672</xdr:rowOff>
    </xdr:to>
    <xdr:sp macro="" textlink="">
      <xdr:nvSpPr>
        <xdr:cNvPr id="705" name="楕円 704"/>
        <xdr:cNvSpPr/>
      </xdr:nvSpPr>
      <xdr:spPr>
        <a:xfrm>
          <a:off x="14541500" y="166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139799</xdr:rowOff>
    </xdr:from>
    <xdr:ext cx="534377" cy="259045"/>
    <xdr:sp macro="" textlink="">
      <xdr:nvSpPr>
        <xdr:cNvPr id="706" name="テキスト ボックス 705"/>
        <xdr:cNvSpPr txBox="1"/>
      </xdr:nvSpPr>
      <xdr:spPr>
        <a:xfrm>
          <a:off x="14325111" y="167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51163</xdr:rowOff>
    </xdr:from>
    <xdr:to>
      <xdr:col>72</xdr:col>
      <xdr:colOff>38100</xdr:colOff>
      <xdr:row>97</xdr:row>
      <xdr:rowOff>152763</xdr:rowOff>
    </xdr:to>
    <xdr:sp macro="" textlink="">
      <xdr:nvSpPr>
        <xdr:cNvPr id="707" name="楕円 706"/>
        <xdr:cNvSpPr/>
      </xdr:nvSpPr>
      <xdr:spPr>
        <a:xfrm>
          <a:off x="13652500" y="166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143890</xdr:rowOff>
    </xdr:from>
    <xdr:ext cx="534377" cy="259045"/>
    <xdr:sp macro="" textlink="">
      <xdr:nvSpPr>
        <xdr:cNvPr id="708" name="テキスト ボックス 707"/>
        <xdr:cNvSpPr txBox="1"/>
      </xdr:nvSpPr>
      <xdr:spPr>
        <a:xfrm>
          <a:off x="13436111" y="167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34813</xdr:rowOff>
    </xdr:from>
    <xdr:to>
      <xdr:col>67</xdr:col>
      <xdr:colOff>101600</xdr:colOff>
      <xdr:row>97</xdr:row>
      <xdr:rowOff>136413</xdr:rowOff>
    </xdr:to>
    <xdr:sp macro="" textlink="">
      <xdr:nvSpPr>
        <xdr:cNvPr id="709" name="楕円 708"/>
        <xdr:cNvSpPr/>
      </xdr:nvSpPr>
      <xdr:spPr>
        <a:xfrm>
          <a:off x="12763500" y="166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127540</xdr:rowOff>
    </xdr:from>
    <xdr:ext cx="534377" cy="259045"/>
    <xdr:sp macro="" textlink="">
      <xdr:nvSpPr>
        <xdr:cNvPr id="710" name="テキスト ボックス 709"/>
        <xdr:cNvSpPr txBox="1"/>
      </xdr:nvSpPr>
      <xdr:spPr>
        <a:xfrm>
          <a:off x="12547111" y="1675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総務費が住民一人当たり</a:t>
          </a:r>
          <a:r>
            <a:rPr lang="en-US" altLang="ja-JP" sz="1100" b="0" i="0" baseline="0">
              <a:solidFill>
                <a:schemeClr val="dk1"/>
              </a:solidFill>
              <a:effectLst/>
              <a:latin typeface="+mn-lt"/>
              <a:ea typeface="+mn-ea"/>
              <a:cs typeface="+mn-cs"/>
            </a:rPr>
            <a:t>285,466</a:t>
          </a:r>
          <a:r>
            <a:rPr lang="ja-JP" altLang="ja-JP" sz="1100" b="0" i="0" baseline="0">
              <a:solidFill>
                <a:schemeClr val="dk1"/>
              </a:solidFill>
              <a:effectLst/>
              <a:latin typeface="+mn-lt"/>
              <a:ea typeface="+mn-ea"/>
              <a:cs typeface="+mn-cs"/>
            </a:rPr>
            <a:t>円となっており、類似団体平均に比べ</a:t>
          </a:r>
          <a:r>
            <a:rPr lang="en-US" altLang="ja-JP" sz="1100" b="0" i="0" baseline="0">
              <a:solidFill>
                <a:schemeClr val="dk1"/>
              </a:solidFill>
              <a:effectLst/>
              <a:latin typeface="+mn-lt"/>
              <a:ea typeface="+mn-ea"/>
              <a:cs typeface="+mn-cs"/>
            </a:rPr>
            <a:t>157,024</a:t>
          </a:r>
          <a:r>
            <a:rPr lang="ja-JP" altLang="ja-JP" sz="1100" b="0" i="0" baseline="0">
              <a:solidFill>
                <a:schemeClr val="dk1"/>
              </a:solidFill>
              <a:effectLst/>
              <a:latin typeface="+mn-lt"/>
              <a:ea typeface="+mn-ea"/>
              <a:cs typeface="+mn-cs"/>
            </a:rPr>
            <a:t>円高くなっているのは、平成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年度におけるふるさと応援寄附金の拡大により物件費が増加したことが主な要因である。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a:solidFill>
                <a:schemeClr val="dk1"/>
              </a:solidFill>
              <a:effectLst/>
              <a:latin typeface="+mn-lt"/>
              <a:ea typeface="+mn-ea"/>
              <a:cs typeface="+mn-cs"/>
            </a:rPr>
            <a:t>　財政調整基金残高は、平成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年度</a:t>
          </a:r>
          <a:r>
            <a:rPr lang="ja-JP" altLang="en-US" sz="1050">
              <a:solidFill>
                <a:schemeClr val="dk1"/>
              </a:solidFill>
              <a:effectLst/>
              <a:latin typeface="+mn-lt"/>
              <a:ea typeface="+mn-ea"/>
              <a:cs typeface="+mn-cs"/>
            </a:rPr>
            <a:t>に</a:t>
          </a:r>
          <a:r>
            <a:rPr lang="ja-JP" altLang="ja-JP" sz="1050">
              <a:solidFill>
                <a:schemeClr val="dk1"/>
              </a:solidFill>
              <a:effectLst/>
              <a:latin typeface="+mn-lt"/>
              <a:ea typeface="+mn-ea"/>
              <a:cs typeface="+mn-cs"/>
            </a:rPr>
            <a:t>調整基金の積立を行い、</a:t>
          </a:r>
          <a:r>
            <a:rPr lang="ja-JP" altLang="en-US" sz="1050">
              <a:solidFill>
                <a:schemeClr val="dk1"/>
              </a:solidFill>
              <a:effectLst/>
              <a:latin typeface="+mn-lt"/>
              <a:ea typeface="+mn-ea"/>
              <a:cs typeface="+mn-cs"/>
            </a:rPr>
            <a:t>基金残高比率は増加し、実質単年度収支も改善したが、平成</a:t>
          </a:r>
          <a:r>
            <a:rPr lang="en-US" altLang="ja-JP" sz="1050">
              <a:solidFill>
                <a:schemeClr val="dk1"/>
              </a:solidFill>
              <a:effectLst/>
              <a:latin typeface="+mn-lt"/>
              <a:ea typeface="+mn-ea"/>
              <a:cs typeface="+mn-cs"/>
            </a:rPr>
            <a:t>30</a:t>
          </a:r>
          <a:r>
            <a:rPr lang="ja-JP" altLang="en-US" sz="1050">
              <a:solidFill>
                <a:schemeClr val="dk1"/>
              </a:solidFill>
              <a:effectLst/>
              <a:latin typeface="+mn-lt"/>
              <a:ea typeface="+mn-ea"/>
              <a:cs typeface="+mn-cs"/>
            </a:rPr>
            <a:t>年度は利子のみの積立と標準財政規模の拡大により、基金残高比率は</a:t>
          </a:r>
          <a:r>
            <a:rPr lang="ja-JP" altLang="ja-JP" sz="1050">
              <a:solidFill>
                <a:schemeClr val="dk1"/>
              </a:solidFill>
              <a:effectLst/>
              <a:latin typeface="+mn-lt"/>
              <a:ea typeface="+mn-ea"/>
              <a:cs typeface="+mn-cs"/>
            </a:rPr>
            <a:t>前年度より</a:t>
          </a:r>
          <a:r>
            <a:rPr lang="en-US" altLang="ja-JP" sz="1050">
              <a:solidFill>
                <a:schemeClr val="dk1"/>
              </a:solidFill>
              <a:effectLst/>
              <a:latin typeface="+mn-lt"/>
              <a:ea typeface="+mn-ea"/>
              <a:cs typeface="+mn-cs"/>
            </a:rPr>
            <a:t>0.4</a:t>
          </a:r>
          <a:r>
            <a:rPr lang="ja-JP" altLang="en-US" sz="1050">
              <a:solidFill>
                <a:schemeClr val="dk1"/>
              </a:solidFill>
              <a:effectLst/>
              <a:latin typeface="+mn-lt"/>
              <a:ea typeface="+mn-ea"/>
              <a:cs typeface="+mn-cs"/>
            </a:rPr>
            <a:t>ポ</a:t>
          </a:r>
          <a:r>
            <a:rPr lang="ja-JP" altLang="ja-JP" sz="1050">
              <a:solidFill>
                <a:schemeClr val="dk1"/>
              </a:solidFill>
              <a:effectLst/>
              <a:latin typeface="+mn-lt"/>
              <a:ea typeface="+mn-ea"/>
              <a:cs typeface="+mn-cs"/>
            </a:rPr>
            <a:t>イント</a:t>
          </a:r>
          <a:r>
            <a:rPr lang="ja-JP" altLang="en-US" sz="1050">
              <a:solidFill>
                <a:schemeClr val="dk1"/>
              </a:solidFill>
              <a:effectLst/>
              <a:latin typeface="+mn-lt"/>
              <a:ea typeface="+mn-ea"/>
              <a:cs typeface="+mn-cs"/>
            </a:rPr>
            <a:t>減少</a:t>
          </a:r>
          <a:r>
            <a:rPr lang="ja-JP" altLang="ja-JP" sz="1050">
              <a:solidFill>
                <a:schemeClr val="dk1"/>
              </a:solidFill>
              <a:effectLst/>
              <a:latin typeface="+mn-lt"/>
              <a:ea typeface="+mn-ea"/>
              <a:cs typeface="+mn-cs"/>
            </a:rPr>
            <a:t>した。実質単年度収支は前年度と比較し</a:t>
          </a:r>
          <a:r>
            <a:rPr lang="en-US" altLang="ja-JP" sz="1050">
              <a:solidFill>
                <a:schemeClr val="dk1"/>
              </a:solidFill>
              <a:effectLst/>
              <a:latin typeface="+mn-lt"/>
              <a:ea typeface="+mn-ea"/>
              <a:cs typeface="+mn-cs"/>
            </a:rPr>
            <a:t>15.84</a:t>
          </a:r>
          <a:r>
            <a:rPr lang="ja-JP" altLang="en-US" sz="1050">
              <a:solidFill>
                <a:schemeClr val="dk1"/>
              </a:solidFill>
              <a:effectLst/>
              <a:latin typeface="+mn-lt"/>
              <a:ea typeface="+mn-ea"/>
              <a:cs typeface="+mn-cs"/>
            </a:rPr>
            <a:t>ポ</a:t>
          </a:r>
          <a:r>
            <a:rPr lang="ja-JP" altLang="ja-JP" sz="1050">
              <a:solidFill>
                <a:schemeClr val="dk1"/>
              </a:solidFill>
              <a:effectLst/>
              <a:latin typeface="+mn-lt"/>
              <a:ea typeface="+mn-ea"/>
              <a:cs typeface="+mn-cs"/>
            </a:rPr>
            <a:t>イント</a:t>
          </a:r>
          <a:r>
            <a:rPr lang="ja-JP" altLang="en-US" sz="1050">
              <a:solidFill>
                <a:schemeClr val="dk1"/>
              </a:solidFill>
              <a:effectLst/>
              <a:latin typeface="+mn-lt"/>
              <a:ea typeface="+mn-ea"/>
              <a:cs typeface="+mn-cs"/>
            </a:rPr>
            <a:t>悪化</a:t>
          </a:r>
          <a:r>
            <a:rPr lang="ja-JP" altLang="ja-JP" sz="1050">
              <a:solidFill>
                <a:schemeClr val="dk1"/>
              </a:solidFill>
              <a:effectLst/>
              <a:latin typeface="+mn-lt"/>
              <a:ea typeface="+mn-ea"/>
              <a:cs typeface="+mn-cs"/>
            </a:rPr>
            <a:t>した。</a:t>
          </a:r>
          <a:endParaRPr lang="ja-JP" altLang="ja-JP" sz="1200">
            <a:effectLst/>
          </a:endParaRPr>
        </a:p>
        <a:p>
          <a:pPr rtl="0" eaLnBrk="1" fontAlgn="auto" latinLnBrk="0" hangingPunct="1"/>
          <a:r>
            <a:rPr lang="ja-JP" altLang="ja-JP" sz="1050">
              <a:solidFill>
                <a:schemeClr val="dk1"/>
              </a:solidFill>
              <a:effectLst/>
              <a:latin typeface="+mn-lt"/>
              <a:ea typeface="+mn-ea"/>
              <a:cs typeface="+mn-cs"/>
            </a:rPr>
            <a:t>　今後も厳しい財政運営が予想されるが、財政調整基金は将来の不測の事態に対する備えだけにとどまらず、将来負担比率の低下につながることから、剰余金が発生した場合には、時々の財政状況も踏まえ慎重に必要性を検討した上で、計画的に特定目的基金に積立を行い、基金残高の増額を図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一般会計、特別会計及び公営企業会計のいずれも黒字となって</a:t>
          </a:r>
          <a:r>
            <a:rPr lang="ja-JP" altLang="en-US" sz="1200" b="0" i="0" baseline="0">
              <a:solidFill>
                <a:schemeClr val="dk1"/>
              </a:solidFill>
              <a:effectLst/>
              <a:latin typeface="+mn-lt"/>
              <a:ea typeface="+mn-ea"/>
              <a:cs typeface="+mn-cs"/>
            </a:rPr>
            <a:t>いるが</a:t>
          </a:r>
          <a:r>
            <a:rPr lang="ja-JP" altLang="ja-JP" sz="1200" b="0" i="0" baseline="0">
              <a:solidFill>
                <a:schemeClr val="dk1"/>
              </a:solidFill>
              <a:effectLst/>
              <a:latin typeface="+mn-lt"/>
              <a:ea typeface="+mn-ea"/>
              <a:cs typeface="+mn-cs"/>
            </a:rPr>
            <a:t>、標準財政規模比</a:t>
          </a:r>
          <a:r>
            <a:rPr lang="ja-JP" altLang="en-US" sz="1200" b="0" i="0" baseline="0">
              <a:solidFill>
                <a:schemeClr val="dk1"/>
              </a:solidFill>
              <a:effectLst/>
              <a:latin typeface="+mn-lt"/>
              <a:ea typeface="+mn-ea"/>
              <a:cs typeface="+mn-cs"/>
            </a:rPr>
            <a:t>が</a:t>
          </a:r>
          <a:r>
            <a:rPr lang="en-US" altLang="ja-JP" sz="1200" b="0" i="0" baseline="0">
              <a:solidFill>
                <a:schemeClr val="dk1"/>
              </a:solidFill>
              <a:effectLst/>
              <a:latin typeface="+mn-lt"/>
              <a:ea typeface="+mn-ea"/>
              <a:cs typeface="+mn-cs"/>
            </a:rPr>
            <a:t>7.84</a:t>
          </a:r>
          <a:r>
            <a:rPr lang="ja-JP" altLang="en-US" sz="1200" b="0" i="0" baseline="0">
              <a:solidFill>
                <a:schemeClr val="dk1"/>
              </a:solidFill>
              <a:effectLst/>
              <a:latin typeface="+mn-lt"/>
              <a:ea typeface="+mn-ea"/>
              <a:cs typeface="+mn-cs"/>
            </a:rPr>
            <a:t>ポイント悪化した</a:t>
          </a:r>
          <a:r>
            <a:rPr lang="ja-JP" altLang="ja-JP"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これは一般会計と水道事業会計の黒字額が減少したためである。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今後も引き続き全ての会計で黒字となるよう、持続可能で安定的な財政の確立・維持に努める。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4003455</v>
      </c>
      <c r="BO4" s="430"/>
      <c r="BP4" s="430"/>
      <c r="BQ4" s="430"/>
      <c r="BR4" s="430"/>
      <c r="BS4" s="430"/>
      <c r="BT4" s="430"/>
      <c r="BU4" s="431"/>
      <c r="BV4" s="429">
        <v>3283429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7.6</v>
      </c>
      <c r="CU4" s="436"/>
      <c r="CV4" s="436"/>
      <c r="CW4" s="436"/>
      <c r="CX4" s="436"/>
      <c r="CY4" s="436"/>
      <c r="CZ4" s="436"/>
      <c r="DA4" s="437"/>
      <c r="DB4" s="435">
        <v>13.1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3839232</v>
      </c>
      <c r="BO5" s="467"/>
      <c r="BP5" s="467"/>
      <c r="BQ5" s="467"/>
      <c r="BR5" s="467"/>
      <c r="BS5" s="467"/>
      <c r="BT5" s="467"/>
      <c r="BU5" s="468"/>
      <c r="BV5" s="466">
        <v>3017518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89.1</v>
      </c>
      <c r="CU5" s="464"/>
      <c r="CV5" s="464"/>
      <c r="CW5" s="464"/>
      <c r="CX5" s="464"/>
      <c r="CY5" s="464"/>
      <c r="CZ5" s="464"/>
      <c r="DA5" s="465"/>
      <c r="DB5" s="463">
        <v>87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164223</v>
      </c>
      <c r="BO6" s="467"/>
      <c r="BP6" s="467"/>
      <c r="BQ6" s="467"/>
      <c r="BR6" s="467"/>
      <c r="BS6" s="467"/>
      <c r="BT6" s="467"/>
      <c r="BU6" s="468"/>
      <c r="BV6" s="466">
        <v>265911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94.1</v>
      </c>
      <c r="CU6" s="504"/>
      <c r="CV6" s="504"/>
      <c r="CW6" s="504"/>
      <c r="CX6" s="504"/>
      <c r="CY6" s="504"/>
      <c r="CZ6" s="504"/>
      <c r="DA6" s="505"/>
      <c r="DB6" s="503">
        <v>92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15078</v>
      </c>
      <c r="BO7" s="467"/>
      <c r="BP7" s="467"/>
      <c r="BQ7" s="467"/>
      <c r="BR7" s="467"/>
      <c r="BS7" s="467"/>
      <c r="BT7" s="467"/>
      <c r="BU7" s="468"/>
      <c r="BV7" s="466">
        <v>11136</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1959061</v>
      </c>
      <c r="CU7" s="467"/>
      <c r="CV7" s="467"/>
      <c r="CW7" s="467"/>
      <c r="CX7" s="467"/>
      <c r="CY7" s="467"/>
      <c r="CZ7" s="467"/>
      <c r="DA7" s="468"/>
      <c r="DB7" s="466">
        <v>1939186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149145</v>
      </c>
      <c r="BO8" s="467"/>
      <c r="BP8" s="467"/>
      <c r="BQ8" s="467"/>
      <c r="BR8" s="467"/>
      <c r="BS8" s="467"/>
      <c r="BT8" s="467"/>
      <c r="BU8" s="468"/>
      <c r="BV8" s="466">
        <v>254775</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0.47</v>
      </c>
      <c r="CU8" s="507"/>
      <c r="CV8" s="507"/>
      <c r="CW8" s="507"/>
      <c r="CX8" s="507"/>
      <c r="CY8" s="507"/>
      <c r="CZ8" s="507"/>
      <c r="DA8" s="508"/>
      <c r="DB8" s="506">
        <v>0.46</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5564</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-105630</v>
      </c>
      <c r="BO9" s="467"/>
      <c r="BP9" s="467"/>
      <c r="BQ9" s="467"/>
      <c r="BR9" s="467"/>
      <c r="BS9" s="467"/>
      <c r="BT9" s="467"/>
      <c r="BU9" s="468"/>
      <c r="BV9" s="466">
        <v>43909</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7.1</v>
      </c>
      <c r="CU9" s="464"/>
      <c r="CV9" s="464"/>
      <c r="CW9" s="464"/>
      <c r="CX9" s="464"/>
      <c r="CY9" s="464"/>
      <c r="CZ9" s="464"/>
      <c r="DA9" s="465"/>
      <c r="DB9" s="463">
        <v>8.5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5516</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4564</v>
      </c>
      <c r="BO10" s="467"/>
      <c r="BP10" s="467"/>
      <c r="BQ10" s="467"/>
      <c r="BR10" s="467"/>
      <c r="BS10" s="467"/>
      <c r="BT10" s="467"/>
      <c r="BU10" s="468"/>
      <c r="BV10" s="466">
        <v>163270</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110</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5714</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110</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5588</v>
      </c>
      <c r="S13" s="548"/>
      <c r="T13" s="548"/>
      <c r="U13" s="548"/>
      <c r="V13" s="549"/>
      <c r="W13" s="482" t="s">
        <v>141</v>
      </c>
      <c r="X13" s="483"/>
      <c r="Y13" s="483"/>
      <c r="Z13" s="483"/>
      <c r="AA13" s="483"/>
      <c r="AB13" s="473"/>
      <c r="AC13" s="517">
        <v>176</v>
      </c>
      <c r="AD13" s="518"/>
      <c r="AE13" s="518"/>
      <c r="AF13" s="518"/>
      <c r="AG13" s="557"/>
      <c r="AH13" s="517">
        <v>161</v>
      </c>
      <c r="AI13" s="518"/>
      <c r="AJ13" s="518"/>
      <c r="AK13" s="518"/>
      <c r="AL13" s="519"/>
      <c r="AM13" s="495" t="s">
        <v>142</v>
      </c>
      <c r="AN13" s="496"/>
      <c r="AO13" s="496"/>
      <c r="AP13" s="496"/>
      <c r="AQ13" s="496"/>
      <c r="AR13" s="496"/>
      <c r="AS13" s="496"/>
      <c r="AT13" s="497"/>
      <c r="AU13" s="498" t="s">
        <v>117</v>
      </c>
      <c r="AV13" s="499"/>
      <c r="AW13" s="499"/>
      <c r="AX13" s="499"/>
      <c r="AY13" s="500" t="s">
        <v>143</v>
      </c>
      <c r="AZ13" s="501"/>
      <c r="BA13" s="501"/>
      <c r="BB13" s="501"/>
      <c r="BC13" s="501"/>
      <c r="BD13" s="501"/>
      <c r="BE13" s="501"/>
      <c r="BF13" s="501"/>
      <c r="BG13" s="501"/>
      <c r="BH13" s="501"/>
      <c r="BI13" s="501"/>
      <c r="BJ13" s="501"/>
      <c r="BK13" s="501"/>
      <c r="BL13" s="501"/>
      <c r="BM13" s="502"/>
      <c r="BN13" s="466">
        <v>-101066</v>
      </c>
      <c r="BO13" s="467"/>
      <c r="BP13" s="467"/>
      <c r="BQ13" s="467"/>
      <c r="BR13" s="467"/>
      <c r="BS13" s="467"/>
      <c r="BT13" s="467"/>
      <c r="BU13" s="468"/>
      <c r="BV13" s="466">
        <v>207179</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9.9</v>
      </c>
      <c r="CU13" s="464"/>
      <c r="CV13" s="464"/>
      <c r="CW13" s="464"/>
      <c r="CX13" s="464"/>
      <c r="CY13" s="464"/>
      <c r="CZ13" s="464"/>
      <c r="DA13" s="465"/>
      <c r="DB13" s="463">
        <v>10.1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5729</v>
      </c>
      <c r="S14" s="548"/>
      <c r="T14" s="548"/>
      <c r="U14" s="548"/>
      <c r="V14" s="549"/>
      <c r="W14" s="456"/>
      <c r="X14" s="457"/>
      <c r="Y14" s="457"/>
      <c r="Z14" s="457"/>
      <c r="AA14" s="457"/>
      <c r="AB14" s="446"/>
      <c r="AC14" s="550">
        <v>6</v>
      </c>
      <c r="AD14" s="551"/>
      <c r="AE14" s="551"/>
      <c r="AF14" s="551"/>
      <c r="AG14" s="552"/>
      <c r="AH14" s="550">
        <v>5.6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147</v>
      </c>
      <c r="CU14" s="562"/>
      <c r="CV14" s="562"/>
      <c r="CW14" s="562"/>
      <c r="CX14" s="562"/>
      <c r="CY14" s="562"/>
      <c r="CZ14" s="562"/>
      <c r="DA14" s="563"/>
      <c r="DB14" s="561" t="s">
        <v>130</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5600</v>
      </c>
      <c r="S15" s="548"/>
      <c r="T15" s="548"/>
      <c r="U15" s="548"/>
      <c r="V15" s="549"/>
      <c r="W15" s="482" t="s">
        <v>149</v>
      </c>
      <c r="X15" s="483"/>
      <c r="Y15" s="483"/>
      <c r="Z15" s="483"/>
      <c r="AA15" s="483"/>
      <c r="AB15" s="473"/>
      <c r="AC15" s="517">
        <v>1239</v>
      </c>
      <c r="AD15" s="518"/>
      <c r="AE15" s="518"/>
      <c r="AF15" s="518"/>
      <c r="AG15" s="557"/>
      <c r="AH15" s="517">
        <v>1249</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813137</v>
      </c>
      <c r="BO15" s="430"/>
      <c r="BP15" s="430"/>
      <c r="BQ15" s="430"/>
      <c r="BR15" s="430"/>
      <c r="BS15" s="430"/>
      <c r="BT15" s="430"/>
      <c r="BU15" s="431"/>
      <c r="BV15" s="429">
        <v>761378</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42.2</v>
      </c>
      <c r="AD16" s="551"/>
      <c r="AE16" s="551"/>
      <c r="AF16" s="551"/>
      <c r="AG16" s="552"/>
      <c r="AH16" s="550">
        <v>43.4</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1627161</v>
      </c>
      <c r="BO16" s="467"/>
      <c r="BP16" s="467"/>
      <c r="BQ16" s="467"/>
      <c r="BR16" s="467"/>
      <c r="BS16" s="467"/>
      <c r="BT16" s="467"/>
      <c r="BU16" s="468"/>
      <c r="BV16" s="466">
        <v>1622935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1518</v>
      </c>
      <c r="AD17" s="518"/>
      <c r="AE17" s="518"/>
      <c r="AF17" s="518"/>
      <c r="AG17" s="557"/>
      <c r="AH17" s="517">
        <v>1471</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1039717</v>
      </c>
      <c r="BO17" s="467"/>
      <c r="BP17" s="467"/>
      <c r="BQ17" s="467"/>
      <c r="BR17" s="467"/>
      <c r="BS17" s="467"/>
      <c r="BT17" s="467"/>
      <c r="BU17" s="468"/>
      <c r="BV17" s="466">
        <v>971812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16.82</v>
      </c>
      <c r="M18" s="579"/>
      <c r="N18" s="579"/>
      <c r="O18" s="579"/>
      <c r="P18" s="579"/>
      <c r="Q18" s="579"/>
      <c r="R18" s="580"/>
      <c r="S18" s="580"/>
      <c r="T18" s="580"/>
      <c r="U18" s="580"/>
      <c r="V18" s="581"/>
      <c r="W18" s="484"/>
      <c r="X18" s="485"/>
      <c r="Y18" s="485"/>
      <c r="Z18" s="485"/>
      <c r="AA18" s="485"/>
      <c r="AB18" s="476"/>
      <c r="AC18" s="582">
        <v>51.8</v>
      </c>
      <c r="AD18" s="583"/>
      <c r="AE18" s="583"/>
      <c r="AF18" s="583"/>
      <c r="AG18" s="584"/>
      <c r="AH18" s="582">
        <v>51.1</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1745231</v>
      </c>
      <c r="BO18" s="467"/>
      <c r="BP18" s="467"/>
      <c r="BQ18" s="467"/>
      <c r="BR18" s="467"/>
      <c r="BS18" s="467"/>
      <c r="BT18" s="467"/>
      <c r="BU18" s="468"/>
      <c r="BV18" s="466">
        <v>1733889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331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3412441</v>
      </c>
      <c r="BO19" s="467"/>
      <c r="BP19" s="467"/>
      <c r="BQ19" s="467"/>
      <c r="BR19" s="467"/>
      <c r="BS19" s="467"/>
      <c r="BT19" s="467"/>
      <c r="BU19" s="468"/>
      <c r="BV19" s="466">
        <v>2777070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1834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2171261</v>
      </c>
      <c r="BO23" s="467"/>
      <c r="BP23" s="467"/>
      <c r="BQ23" s="467"/>
      <c r="BR23" s="467"/>
      <c r="BS23" s="467"/>
      <c r="BT23" s="467"/>
      <c r="BU23" s="468"/>
      <c r="BV23" s="466">
        <v>2252352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5760</v>
      </c>
      <c r="R24" s="518"/>
      <c r="S24" s="518"/>
      <c r="T24" s="518"/>
      <c r="U24" s="518"/>
      <c r="V24" s="557"/>
      <c r="W24" s="616"/>
      <c r="X24" s="604"/>
      <c r="Y24" s="605"/>
      <c r="Z24" s="516" t="s">
        <v>173</v>
      </c>
      <c r="AA24" s="496"/>
      <c r="AB24" s="496"/>
      <c r="AC24" s="496"/>
      <c r="AD24" s="496"/>
      <c r="AE24" s="496"/>
      <c r="AF24" s="496"/>
      <c r="AG24" s="497"/>
      <c r="AH24" s="517">
        <v>69</v>
      </c>
      <c r="AI24" s="518"/>
      <c r="AJ24" s="518"/>
      <c r="AK24" s="518"/>
      <c r="AL24" s="557"/>
      <c r="AM24" s="517">
        <v>201756</v>
      </c>
      <c r="AN24" s="518"/>
      <c r="AO24" s="518"/>
      <c r="AP24" s="518"/>
      <c r="AQ24" s="518"/>
      <c r="AR24" s="557"/>
      <c r="AS24" s="517">
        <v>2924</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984496</v>
      </c>
      <c r="BO24" s="467"/>
      <c r="BP24" s="467"/>
      <c r="BQ24" s="467"/>
      <c r="BR24" s="467"/>
      <c r="BS24" s="467"/>
      <c r="BT24" s="467"/>
      <c r="BU24" s="468"/>
      <c r="BV24" s="466">
        <v>916298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5400</v>
      </c>
      <c r="R25" s="518"/>
      <c r="S25" s="518"/>
      <c r="T25" s="518"/>
      <c r="U25" s="518"/>
      <c r="V25" s="557"/>
      <c r="W25" s="616"/>
      <c r="X25" s="604"/>
      <c r="Y25" s="605"/>
      <c r="Z25" s="516" t="s">
        <v>176</v>
      </c>
      <c r="AA25" s="496"/>
      <c r="AB25" s="496"/>
      <c r="AC25" s="496"/>
      <c r="AD25" s="496"/>
      <c r="AE25" s="496"/>
      <c r="AF25" s="496"/>
      <c r="AG25" s="497"/>
      <c r="AH25" s="517" t="s">
        <v>147</v>
      </c>
      <c r="AI25" s="518"/>
      <c r="AJ25" s="518"/>
      <c r="AK25" s="518"/>
      <c r="AL25" s="557"/>
      <c r="AM25" s="517" t="s">
        <v>147</v>
      </c>
      <c r="AN25" s="518"/>
      <c r="AO25" s="518"/>
      <c r="AP25" s="518"/>
      <c r="AQ25" s="518"/>
      <c r="AR25" s="557"/>
      <c r="AS25" s="517" t="s">
        <v>130</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69711</v>
      </c>
      <c r="BO25" s="430"/>
      <c r="BP25" s="430"/>
      <c r="BQ25" s="430"/>
      <c r="BR25" s="430"/>
      <c r="BS25" s="430"/>
      <c r="BT25" s="430"/>
      <c r="BU25" s="431"/>
      <c r="BV25" s="429">
        <v>82971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5000</v>
      </c>
      <c r="R26" s="518"/>
      <c r="S26" s="518"/>
      <c r="T26" s="518"/>
      <c r="U26" s="518"/>
      <c r="V26" s="557"/>
      <c r="W26" s="616"/>
      <c r="X26" s="604"/>
      <c r="Y26" s="605"/>
      <c r="Z26" s="516" t="s">
        <v>179</v>
      </c>
      <c r="AA26" s="626"/>
      <c r="AB26" s="626"/>
      <c r="AC26" s="626"/>
      <c r="AD26" s="626"/>
      <c r="AE26" s="626"/>
      <c r="AF26" s="626"/>
      <c r="AG26" s="627"/>
      <c r="AH26" s="517" t="s">
        <v>147</v>
      </c>
      <c r="AI26" s="518"/>
      <c r="AJ26" s="518"/>
      <c r="AK26" s="518"/>
      <c r="AL26" s="557"/>
      <c r="AM26" s="517" t="s">
        <v>130</v>
      </c>
      <c r="AN26" s="518"/>
      <c r="AO26" s="518"/>
      <c r="AP26" s="518"/>
      <c r="AQ26" s="518"/>
      <c r="AR26" s="557"/>
      <c r="AS26" s="517" t="s">
        <v>130</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147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2700</v>
      </c>
      <c r="R27" s="518"/>
      <c r="S27" s="518"/>
      <c r="T27" s="518"/>
      <c r="U27" s="518"/>
      <c r="V27" s="557"/>
      <c r="W27" s="616"/>
      <c r="X27" s="604"/>
      <c r="Y27" s="605"/>
      <c r="Z27" s="516" t="s">
        <v>182</v>
      </c>
      <c r="AA27" s="496"/>
      <c r="AB27" s="496"/>
      <c r="AC27" s="496"/>
      <c r="AD27" s="496"/>
      <c r="AE27" s="496"/>
      <c r="AF27" s="496"/>
      <c r="AG27" s="497"/>
      <c r="AH27" s="517" t="s">
        <v>147</v>
      </c>
      <c r="AI27" s="518"/>
      <c r="AJ27" s="518"/>
      <c r="AK27" s="518"/>
      <c r="AL27" s="557"/>
      <c r="AM27" s="517" t="s">
        <v>147</v>
      </c>
      <c r="AN27" s="518"/>
      <c r="AO27" s="518"/>
      <c r="AP27" s="518"/>
      <c r="AQ27" s="518"/>
      <c r="AR27" s="557"/>
      <c r="AS27" s="517" t="s">
        <v>147</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147</v>
      </c>
      <c r="BO27" s="640"/>
      <c r="BP27" s="640"/>
      <c r="BQ27" s="640"/>
      <c r="BR27" s="640"/>
      <c r="BS27" s="640"/>
      <c r="BT27" s="640"/>
      <c r="BU27" s="641"/>
      <c r="BV27" s="639" t="s">
        <v>147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2050</v>
      </c>
      <c r="R28" s="518"/>
      <c r="S28" s="518"/>
      <c r="T28" s="518"/>
      <c r="U28" s="518"/>
      <c r="V28" s="557"/>
      <c r="W28" s="616"/>
      <c r="X28" s="604"/>
      <c r="Y28" s="605"/>
      <c r="Z28" s="516" t="s">
        <v>185</v>
      </c>
      <c r="AA28" s="496"/>
      <c r="AB28" s="496"/>
      <c r="AC28" s="496"/>
      <c r="AD28" s="496"/>
      <c r="AE28" s="496"/>
      <c r="AF28" s="496"/>
      <c r="AG28" s="497"/>
      <c r="AH28" s="517" t="s">
        <v>147</v>
      </c>
      <c r="AI28" s="518"/>
      <c r="AJ28" s="518"/>
      <c r="AK28" s="518"/>
      <c r="AL28" s="557"/>
      <c r="AM28" s="517" t="s">
        <v>147</v>
      </c>
      <c r="AN28" s="518"/>
      <c r="AO28" s="518"/>
      <c r="AP28" s="518"/>
      <c r="AQ28" s="518"/>
      <c r="AR28" s="557"/>
      <c r="AS28" s="517" t="s">
        <v>147</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1219553</v>
      </c>
      <c r="BO28" s="430"/>
      <c r="BP28" s="430"/>
      <c r="BQ28" s="430"/>
      <c r="BR28" s="430"/>
      <c r="BS28" s="430"/>
      <c r="BT28" s="430"/>
      <c r="BU28" s="431"/>
      <c r="BV28" s="429">
        <v>1214989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6</v>
      </c>
      <c r="M29" s="518"/>
      <c r="N29" s="518"/>
      <c r="O29" s="518"/>
      <c r="P29" s="557"/>
      <c r="Q29" s="517">
        <v>1850</v>
      </c>
      <c r="R29" s="518"/>
      <c r="S29" s="518"/>
      <c r="T29" s="518"/>
      <c r="U29" s="518"/>
      <c r="V29" s="557"/>
      <c r="W29" s="617"/>
      <c r="X29" s="618"/>
      <c r="Y29" s="619"/>
      <c r="Z29" s="516" t="s">
        <v>188</v>
      </c>
      <c r="AA29" s="496"/>
      <c r="AB29" s="496"/>
      <c r="AC29" s="496"/>
      <c r="AD29" s="496"/>
      <c r="AE29" s="496"/>
      <c r="AF29" s="496"/>
      <c r="AG29" s="497"/>
      <c r="AH29" s="517">
        <v>69</v>
      </c>
      <c r="AI29" s="518"/>
      <c r="AJ29" s="518"/>
      <c r="AK29" s="518"/>
      <c r="AL29" s="557"/>
      <c r="AM29" s="517">
        <v>201756</v>
      </c>
      <c r="AN29" s="518"/>
      <c r="AO29" s="518"/>
      <c r="AP29" s="518"/>
      <c r="AQ29" s="518"/>
      <c r="AR29" s="557"/>
      <c r="AS29" s="517">
        <v>2924</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65983</v>
      </c>
      <c r="BO29" s="467"/>
      <c r="BP29" s="467"/>
      <c r="BQ29" s="467"/>
      <c r="BR29" s="467"/>
      <c r="BS29" s="467"/>
      <c r="BT29" s="467"/>
      <c r="BU29" s="468"/>
      <c r="BV29" s="466">
        <v>65900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97.3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686080</v>
      </c>
      <c r="BO30" s="640"/>
      <c r="BP30" s="640"/>
      <c r="BQ30" s="640"/>
      <c r="BR30" s="640"/>
      <c r="BS30" s="640"/>
      <c r="BT30" s="640"/>
      <c r="BU30" s="641"/>
      <c r="BV30" s="639">
        <v>219849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198</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特定環境保全公共下水道事業特別会計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可茂衛生施設利用組合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長良川鉄道株式会社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岐阜県市町村会館組合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岐阜県市町村職員退職手当組合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美濃加茂市富加町中学校組合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可茂消防事務組合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中濃地域農業共済事務組合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岐阜県後期高齢者医療広域連合(一般会計分）</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岐阜県後期高齢者医療広域連合(特別会計分）</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可茂公設地方卸売市場組合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lsCj87iALB5vQlY/neALYPL67/MRKmWj4EfOBR/0SisHCdsI6sqKVoEh2yCxOXDvyxxKd8r168tNYWpAvNZHw==" saltValue="M2mRT8mNTq4EXsQ76R71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7" t="s">
        <v>558</v>
      </c>
      <c r="D34" s="1247"/>
      <c r="E34" s="1248"/>
      <c r="F34" s="32">
        <v>9.39</v>
      </c>
      <c r="G34" s="33">
        <v>8.85</v>
      </c>
      <c r="H34" s="33">
        <v>11</v>
      </c>
      <c r="I34" s="33">
        <v>13.13</v>
      </c>
      <c r="J34" s="34">
        <v>7.61</v>
      </c>
      <c r="K34" s="22"/>
      <c r="L34" s="22"/>
      <c r="M34" s="22"/>
      <c r="N34" s="22"/>
      <c r="O34" s="22"/>
      <c r="P34" s="22"/>
    </row>
    <row r="35" spans="1:16" ht="39" customHeight="1" x14ac:dyDescent="0.15">
      <c r="A35" s="22"/>
      <c r="B35" s="35"/>
      <c r="C35" s="1241" t="s">
        <v>559</v>
      </c>
      <c r="D35" s="1242"/>
      <c r="E35" s="1243"/>
      <c r="F35" s="36">
        <v>9.98</v>
      </c>
      <c r="G35" s="37">
        <v>9.7200000000000006</v>
      </c>
      <c r="H35" s="37">
        <v>10.08</v>
      </c>
      <c r="I35" s="37">
        <v>8.25</v>
      </c>
      <c r="J35" s="38">
        <v>6.36</v>
      </c>
      <c r="K35" s="22"/>
      <c r="L35" s="22"/>
      <c r="M35" s="22"/>
      <c r="N35" s="22"/>
      <c r="O35" s="22"/>
      <c r="P35" s="22"/>
    </row>
    <row r="36" spans="1:16" ht="39" customHeight="1" x14ac:dyDescent="0.15">
      <c r="A36" s="22"/>
      <c r="B36" s="35"/>
      <c r="C36" s="1241" t="s">
        <v>560</v>
      </c>
      <c r="D36" s="1242"/>
      <c r="E36" s="1243"/>
      <c r="F36" s="36">
        <v>2.35</v>
      </c>
      <c r="G36" s="37">
        <v>1.03</v>
      </c>
      <c r="H36" s="37">
        <v>2.36</v>
      </c>
      <c r="I36" s="37">
        <v>1.05</v>
      </c>
      <c r="J36" s="38">
        <v>1.02</v>
      </c>
      <c r="K36" s="22"/>
      <c r="L36" s="22"/>
      <c r="M36" s="22"/>
      <c r="N36" s="22"/>
      <c r="O36" s="22"/>
      <c r="P36" s="22"/>
    </row>
    <row r="37" spans="1:16" ht="39" customHeight="1" x14ac:dyDescent="0.15">
      <c r="A37" s="22"/>
      <c r="B37" s="35"/>
      <c r="C37" s="1241" t="s">
        <v>561</v>
      </c>
      <c r="D37" s="1242"/>
      <c r="E37" s="1243"/>
      <c r="F37" s="36">
        <v>1.37</v>
      </c>
      <c r="G37" s="37">
        <v>0.86</v>
      </c>
      <c r="H37" s="37">
        <v>1.32</v>
      </c>
      <c r="I37" s="37">
        <v>1.21</v>
      </c>
      <c r="J37" s="38">
        <v>0.72</v>
      </c>
      <c r="K37" s="22"/>
      <c r="L37" s="22"/>
      <c r="M37" s="22"/>
      <c r="N37" s="22"/>
      <c r="O37" s="22"/>
      <c r="P37" s="22"/>
    </row>
    <row r="38" spans="1:16" ht="39" customHeight="1" x14ac:dyDescent="0.15">
      <c r="A38" s="22"/>
      <c r="B38" s="35"/>
      <c r="C38" s="1241" t="s">
        <v>562</v>
      </c>
      <c r="D38" s="1242"/>
      <c r="E38" s="1243"/>
      <c r="F38" s="36">
        <v>0.05</v>
      </c>
      <c r="G38" s="37">
        <v>7.0000000000000007E-2</v>
      </c>
      <c r="H38" s="37">
        <v>0.2</v>
      </c>
      <c r="I38" s="37">
        <v>0.17</v>
      </c>
      <c r="J38" s="38">
        <v>0.28000000000000003</v>
      </c>
      <c r="K38" s="22"/>
      <c r="L38" s="22"/>
      <c r="M38" s="22"/>
      <c r="N38" s="22"/>
      <c r="O38" s="22"/>
      <c r="P38" s="22"/>
    </row>
    <row r="39" spans="1:16" ht="39" customHeight="1" x14ac:dyDescent="0.15">
      <c r="A39" s="22"/>
      <c r="B39" s="35"/>
      <c r="C39" s="1241" t="s">
        <v>563</v>
      </c>
      <c r="D39" s="1242"/>
      <c r="E39" s="1243"/>
      <c r="F39" s="36">
        <v>0.04</v>
      </c>
      <c r="G39" s="37">
        <v>0.04</v>
      </c>
      <c r="H39" s="37">
        <v>0.04</v>
      </c>
      <c r="I39" s="37">
        <v>0.05</v>
      </c>
      <c r="J39" s="38">
        <v>0.04</v>
      </c>
      <c r="K39" s="22"/>
      <c r="L39" s="22"/>
      <c r="M39" s="22"/>
      <c r="N39" s="22"/>
      <c r="O39" s="22"/>
      <c r="P39" s="22"/>
    </row>
    <row r="40" spans="1:16" ht="39" customHeight="1" x14ac:dyDescent="0.15">
      <c r="A40" s="22"/>
      <c r="B40" s="35"/>
      <c r="C40" s="1241" t="s">
        <v>564</v>
      </c>
      <c r="D40" s="1242"/>
      <c r="E40" s="1243"/>
      <c r="F40" s="36">
        <v>0.05</v>
      </c>
      <c r="G40" s="37">
        <v>0.03</v>
      </c>
      <c r="H40" s="37">
        <v>0.05</v>
      </c>
      <c r="I40" s="37">
        <v>0.05</v>
      </c>
      <c r="J40" s="38">
        <v>0.04</v>
      </c>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565</v>
      </c>
      <c r="D42" s="1242"/>
      <c r="E42" s="1243"/>
      <c r="F42" s="36" t="s">
        <v>509</v>
      </c>
      <c r="G42" s="37" t="s">
        <v>509</v>
      </c>
      <c r="H42" s="37" t="s">
        <v>509</v>
      </c>
      <c r="I42" s="37" t="s">
        <v>509</v>
      </c>
      <c r="J42" s="38" t="s">
        <v>509</v>
      </c>
      <c r="K42" s="22"/>
      <c r="L42" s="22"/>
      <c r="M42" s="22"/>
      <c r="N42" s="22"/>
      <c r="O42" s="22"/>
      <c r="P42" s="22"/>
    </row>
    <row r="43" spans="1:16" ht="39" customHeight="1" thickBot="1" x14ac:dyDescent="0.2">
      <c r="A43" s="22"/>
      <c r="B43" s="40"/>
      <c r="C43" s="1244" t="s">
        <v>566</v>
      </c>
      <c r="D43" s="1245"/>
      <c r="E43" s="1246"/>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AfYvIfud2sjBsZMEkjH8o83OrTBzJF4oJxD28Btx2twcb1uZZN2dbjOzwBfFg24nhlUdWpdnodE5gdED7LBPA==" saltValue="gK1LiwmIT9JrQvwqOR/L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283</v>
      </c>
      <c r="L45" s="60">
        <v>262</v>
      </c>
      <c r="M45" s="60">
        <v>266</v>
      </c>
      <c r="N45" s="60">
        <v>259</v>
      </c>
      <c r="O45" s="61">
        <v>264</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509</v>
      </c>
      <c r="L46" s="64" t="s">
        <v>509</v>
      </c>
      <c r="M46" s="64" t="s">
        <v>509</v>
      </c>
      <c r="N46" s="64" t="s">
        <v>509</v>
      </c>
      <c r="O46" s="65" t="s">
        <v>509</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509</v>
      </c>
      <c r="L47" s="64" t="s">
        <v>509</v>
      </c>
      <c r="M47" s="64" t="s">
        <v>509</v>
      </c>
      <c r="N47" s="64" t="s">
        <v>509</v>
      </c>
      <c r="O47" s="65" t="s">
        <v>509</v>
      </c>
      <c r="P47" s="48"/>
      <c r="Q47" s="48"/>
      <c r="R47" s="48"/>
      <c r="S47" s="48"/>
      <c r="T47" s="48"/>
      <c r="U47" s="48"/>
    </row>
    <row r="48" spans="1:21" ht="30.75" customHeight="1" x14ac:dyDescent="0.15">
      <c r="A48" s="48"/>
      <c r="B48" s="1251"/>
      <c r="C48" s="1252"/>
      <c r="D48" s="62"/>
      <c r="E48" s="1257" t="s">
        <v>15</v>
      </c>
      <c r="F48" s="1257"/>
      <c r="G48" s="1257"/>
      <c r="H48" s="1257"/>
      <c r="I48" s="1257"/>
      <c r="J48" s="1258"/>
      <c r="K48" s="63">
        <v>168</v>
      </c>
      <c r="L48" s="64">
        <v>164</v>
      </c>
      <c r="M48" s="64">
        <v>166</v>
      </c>
      <c r="N48" s="64">
        <v>167</v>
      </c>
      <c r="O48" s="65">
        <v>166</v>
      </c>
      <c r="P48" s="48"/>
      <c r="Q48" s="48"/>
      <c r="R48" s="48"/>
      <c r="S48" s="48"/>
      <c r="T48" s="48"/>
      <c r="U48" s="48"/>
    </row>
    <row r="49" spans="1:21" ht="30.75" customHeight="1" x14ac:dyDescent="0.15">
      <c r="A49" s="48"/>
      <c r="B49" s="1251"/>
      <c r="C49" s="1252"/>
      <c r="D49" s="62"/>
      <c r="E49" s="1257" t="s">
        <v>16</v>
      </c>
      <c r="F49" s="1257"/>
      <c r="G49" s="1257"/>
      <c r="H49" s="1257"/>
      <c r="I49" s="1257"/>
      <c r="J49" s="1258"/>
      <c r="K49" s="63">
        <v>18</v>
      </c>
      <c r="L49" s="64">
        <v>19</v>
      </c>
      <c r="M49" s="64">
        <v>18</v>
      </c>
      <c r="N49" s="64">
        <v>19</v>
      </c>
      <c r="O49" s="65">
        <v>16</v>
      </c>
      <c r="P49" s="48"/>
      <c r="Q49" s="48"/>
      <c r="R49" s="48"/>
      <c r="S49" s="48"/>
      <c r="T49" s="48"/>
      <c r="U49" s="48"/>
    </row>
    <row r="50" spans="1:21" ht="30.75" customHeight="1" x14ac:dyDescent="0.15">
      <c r="A50" s="48"/>
      <c r="B50" s="1251"/>
      <c r="C50" s="1252"/>
      <c r="D50" s="62"/>
      <c r="E50" s="1257" t="s">
        <v>17</v>
      </c>
      <c r="F50" s="1257"/>
      <c r="G50" s="1257"/>
      <c r="H50" s="1257"/>
      <c r="I50" s="1257"/>
      <c r="J50" s="1258"/>
      <c r="K50" s="63">
        <v>9</v>
      </c>
      <c r="L50" s="64">
        <v>9</v>
      </c>
      <c r="M50" s="64">
        <v>9</v>
      </c>
      <c r="N50" s="64">
        <v>9</v>
      </c>
      <c r="O50" s="65">
        <v>9</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509</v>
      </c>
      <c r="L51" s="64" t="s">
        <v>509</v>
      </c>
      <c r="M51" s="64" t="s">
        <v>509</v>
      </c>
      <c r="N51" s="64" t="s">
        <v>509</v>
      </c>
      <c r="O51" s="65" t="s">
        <v>509</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296</v>
      </c>
      <c r="L52" s="64">
        <v>285</v>
      </c>
      <c r="M52" s="64">
        <v>290</v>
      </c>
      <c r="N52" s="64">
        <v>290</v>
      </c>
      <c r="O52" s="65">
        <v>289</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182</v>
      </c>
      <c r="L53" s="69">
        <v>169</v>
      </c>
      <c r="M53" s="69">
        <v>169</v>
      </c>
      <c r="N53" s="69">
        <v>164</v>
      </c>
      <c r="O53" s="70">
        <v>166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5" t="s">
        <v>25</v>
      </c>
      <c r="C57" s="1266"/>
      <c r="D57" s="1269" t="s">
        <v>26</v>
      </c>
      <c r="E57" s="1270"/>
      <c r="F57" s="1270"/>
      <c r="G57" s="1270"/>
      <c r="H57" s="1270"/>
      <c r="I57" s="1270"/>
      <c r="J57" s="1271"/>
      <c r="K57" s="82" t="s">
        <v>509</v>
      </c>
      <c r="L57" s="83" t="s">
        <v>509</v>
      </c>
      <c r="M57" s="83" t="s">
        <v>509</v>
      </c>
      <c r="N57" s="83" t="s">
        <v>509</v>
      </c>
      <c r="O57" s="84" t="s">
        <v>509</v>
      </c>
    </row>
    <row r="58" spans="1:21" ht="31.5" customHeight="1" thickBot="1" x14ac:dyDescent="0.2">
      <c r="B58" s="1267"/>
      <c r="C58" s="1268"/>
      <c r="D58" s="1272" t="s">
        <v>27</v>
      </c>
      <c r="E58" s="1273"/>
      <c r="F58" s="1273"/>
      <c r="G58" s="1273"/>
      <c r="H58" s="1273"/>
      <c r="I58" s="1273"/>
      <c r="J58" s="1274"/>
      <c r="K58" s="85" t="s">
        <v>509</v>
      </c>
      <c r="L58" s="86" t="s">
        <v>509</v>
      </c>
      <c r="M58" s="86" t="s">
        <v>509</v>
      </c>
      <c r="N58" s="86" t="s">
        <v>509</v>
      </c>
      <c r="O58" s="87" t="s">
        <v>509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KbkVhxlp2wKbmYc/bZbl7zeHRQmMOKqLbFx1hoX+rn2UKJlh2Nzub+O1+weeNinklHY/WoKAuoOtsK4iwZ0SQ==" saltValue="hRXnRqLwqr82XGGOrnEx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75" t="s">
        <v>30</v>
      </c>
      <c r="C41" s="1276"/>
      <c r="D41" s="101"/>
      <c r="E41" s="1281" t="s">
        <v>31</v>
      </c>
      <c r="F41" s="1281"/>
      <c r="G41" s="1281"/>
      <c r="H41" s="1282"/>
      <c r="I41" s="102">
        <v>2526</v>
      </c>
      <c r="J41" s="103">
        <v>2487</v>
      </c>
      <c r="K41" s="103">
        <v>2370</v>
      </c>
      <c r="L41" s="103">
        <v>2252</v>
      </c>
      <c r="M41" s="104">
        <v>2171</v>
      </c>
    </row>
    <row r="42" spans="2:13" ht="27.75" customHeight="1" x14ac:dyDescent="0.15">
      <c r="B42" s="1277"/>
      <c r="C42" s="1278"/>
      <c r="D42" s="105"/>
      <c r="E42" s="1283" t="s">
        <v>32</v>
      </c>
      <c r="F42" s="1283"/>
      <c r="G42" s="1283"/>
      <c r="H42" s="1284"/>
      <c r="I42" s="106">
        <v>35</v>
      </c>
      <c r="J42" s="107">
        <v>26</v>
      </c>
      <c r="K42" s="107">
        <v>18</v>
      </c>
      <c r="L42" s="107">
        <v>9</v>
      </c>
      <c r="M42" s="108" t="s">
        <v>509</v>
      </c>
    </row>
    <row r="43" spans="2:13" ht="27.75" customHeight="1" x14ac:dyDescent="0.15">
      <c r="B43" s="1277"/>
      <c r="C43" s="1278"/>
      <c r="D43" s="105"/>
      <c r="E43" s="1283" t="s">
        <v>33</v>
      </c>
      <c r="F43" s="1283"/>
      <c r="G43" s="1283"/>
      <c r="H43" s="1284"/>
      <c r="I43" s="106">
        <v>1590</v>
      </c>
      <c r="J43" s="107">
        <v>1491</v>
      </c>
      <c r="K43" s="107">
        <v>1381</v>
      </c>
      <c r="L43" s="107">
        <v>1250</v>
      </c>
      <c r="M43" s="108">
        <v>1128</v>
      </c>
    </row>
    <row r="44" spans="2:13" ht="27.75" customHeight="1" x14ac:dyDescent="0.15">
      <c r="B44" s="1277"/>
      <c r="C44" s="1278"/>
      <c r="D44" s="105"/>
      <c r="E44" s="1283" t="s">
        <v>34</v>
      </c>
      <c r="F44" s="1283"/>
      <c r="G44" s="1283"/>
      <c r="H44" s="1284"/>
      <c r="I44" s="106">
        <v>89</v>
      </c>
      <c r="J44" s="107">
        <v>92</v>
      </c>
      <c r="K44" s="107">
        <v>85</v>
      </c>
      <c r="L44" s="107">
        <v>72</v>
      </c>
      <c r="M44" s="108">
        <v>124</v>
      </c>
    </row>
    <row r="45" spans="2:13" ht="27.75" customHeight="1" x14ac:dyDescent="0.15">
      <c r="B45" s="1277"/>
      <c r="C45" s="1278"/>
      <c r="D45" s="105"/>
      <c r="E45" s="1283" t="s">
        <v>35</v>
      </c>
      <c r="F45" s="1283"/>
      <c r="G45" s="1283"/>
      <c r="H45" s="1284"/>
      <c r="I45" s="106">
        <v>65</v>
      </c>
      <c r="J45" s="107" t="s">
        <v>509</v>
      </c>
      <c r="K45" s="107">
        <v>50</v>
      </c>
      <c r="L45" s="107">
        <v>82</v>
      </c>
      <c r="M45" s="108" t="s">
        <v>509</v>
      </c>
    </row>
    <row r="46" spans="2:13" ht="27.75" customHeight="1" x14ac:dyDescent="0.15">
      <c r="B46" s="1277"/>
      <c r="C46" s="1278"/>
      <c r="D46" s="109"/>
      <c r="E46" s="1283" t="s">
        <v>36</v>
      </c>
      <c r="F46" s="1283"/>
      <c r="G46" s="1283"/>
      <c r="H46" s="1284"/>
      <c r="I46" s="106" t="s">
        <v>509</v>
      </c>
      <c r="J46" s="107" t="s">
        <v>509</v>
      </c>
      <c r="K46" s="107" t="s">
        <v>509</v>
      </c>
      <c r="L46" s="107" t="s">
        <v>509</v>
      </c>
      <c r="M46" s="108" t="s">
        <v>509</v>
      </c>
    </row>
    <row r="47" spans="2:13" ht="27.75" customHeight="1" x14ac:dyDescent="0.15">
      <c r="B47" s="1277"/>
      <c r="C47" s="1278"/>
      <c r="D47" s="110"/>
      <c r="E47" s="1285" t="s">
        <v>37</v>
      </c>
      <c r="F47" s="1286"/>
      <c r="G47" s="1286"/>
      <c r="H47" s="1287"/>
      <c r="I47" s="106" t="s">
        <v>509</v>
      </c>
      <c r="J47" s="107" t="s">
        <v>509</v>
      </c>
      <c r="K47" s="107" t="s">
        <v>509</v>
      </c>
      <c r="L47" s="107" t="s">
        <v>509</v>
      </c>
      <c r="M47" s="108" t="s">
        <v>509</v>
      </c>
    </row>
    <row r="48" spans="2:13" ht="27.75" customHeight="1" x14ac:dyDescent="0.15">
      <c r="B48" s="1277"/>
      <c r="C48" s="1278"/>
      <c r="D48" s="105"/>
      <c r="E48" s="1283" t="s">
        <v>38</v>
      </c>
      <c r="F48" s="1283"/>
      <c r="G48" s="1283"/>
      <c r="H48" s="1284"/>
      <c r="I48" s="106" t="s">
        <v>509</v>
      </c>
      <c r="J48" s="107" t="s">
        <v>509</v>
      </c>
      <c r="K48" s="107" t="s">
        <v>509</v>
      </c>
      <c r="L48" s="107" t="s">
        <v>509</v>
      </c>
      <c r="M48" s="108" t="s">
        <v>509</v>
      </c>
    </row>
    <row r="49" spans="2:13" ht="27.75" customHeight="1" x14ac:dyDescent="0.15">
      <c r="B49" s="1279"/>
      <c r="C49" s="1280"/>
      <c r="D49" s="105"/>
      <c r="E49" s="1283" t="s">
        <v>39</v>
      </c>
      <c r="F49" s="1283"/>
      <c r="G49" s="1283"/>
      <c r="H49" s="1284"/>
      <c r="I49" s="106" t="s">
        <v>509</v>
      </c>
      <c r="J49" s="107" t="s">
        <v>509</v>
      </c>
      <c r="K49" s="107" t="s">
        <v>509</v>
      </c>
      <c r="L49" s="107" t="s">
        <v>509</v>
      </c>
      <c r="M49" s="108" t="s">
        <v>509</v>
      </c>
    </row>
    <row r="50" spans="2:13" ht="27.75" customHeight="1" x14ac:dyDescent="0.15">
      <c r="B50" s="1288" t="s">
        <v>40</v>
      </c>
      <c r="C50" s="1289"/>
      <c r="D50" s="111"/>
      <c r="E50" s="1283" t="s">
        <v>41</v>
      </c>
      <c r="F50" s="1283"/>
      <c r="G50" s="1283"/>
      <c r="H50" s="1284"/>
      <c r="I50" s="106">
        <v>1355</v>
      </c>
      <c r="J50" s="107">
        <v>1237</v>
      </c>
      <c r="K50" s="107">
        <v>1316</v>
      </c>
      <c r="L50" s="107">
        <v>1534</v>
      </c>
      <c r="M50" s="108">
        <v>2030</v>
      </c>
    </row>
    <row r="51" spans="2:13" ht="27.75" customHeight="1" x14ac:dyDescent="0.15">
      <c r="B51" s="1277"/>
      <c r="C51" s="1278"/>
      <c r="D51" s="105"/>
      <c r="E51" s="1283" t="s">
        <v>42</v>
      </c>
      <c r="F51" s="1283"/>
      <c r="G51" s="1283"/>
      <c r="H51" s="1284"/>
      <c r="I51" s="106">
        <v>303</v>
      </c>
      <c r="J51" s="107">
        <v>271</v>
      </c>
      <c r="K51" s="107">
        <v>235</v>
      </c>
      <c r="L51" s="107">
        <v>213</v>
      </c>
      <c r="M51" s="108">
        <v>195</v>
      </c>
    </row>
    <row r="52" spans="2:13" ht="27.75" customHeight="1" x14ac:dyDescent="0.15">
      <c r="B52" s="1279"/>
      <c r="C52" s="1280"/>
      <c r="D52" s="105"/>
      <c r="E52" s="1283" t="s">
        <v>43</v>
      </c>
      <c r="F52" s="1283"/>
      <c r="G52" s="1283"/>
      <c r="H52" s="1284"/>
      <c r="I52" s="106">
        <v>2847</v>
      </c>
      <c r="J52" s="107">
        <v>2827</v>
      </c>
      <c r="K52" s="107">
        <v>2723</v>
      </c>
      <c r="L52" s="107">
        <v>2599</v>
      </c>
      <c r="M52" s="108">
        <v>2524</v>
      </c>
    </row>
    <row r="53" spans="2:13" ht="27.75" customHeight="1" thickBot="1" x14ac:dyDescent="0.2">
      <c r="B53" s="1290" t="s">
        <v>44</v>
      </c>
      <c r="C53" s="1291"/>
      <c r="D53" s="112"/>
      <c r="E53" s="1292" t="s">
        <v>45</v>
      </c>
      <c r="F53" s="1292"/>
      <c r="G53" s="1292"/>
      <c r="H53" s="1293"/>
      <c r="I53" s="113">
        <v>-200</v>
      </c>
      <c r="J53" s="114">
        <v>-239</v>
      </c>
      <c r="K53" s="114">
        <v>-370</v>
      </c>
      <c r="L53" s="114">
        <v>-681</v>
      </c>
      <c r="M53" s="115">
        <v>-1325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tcS7JKSd+s+sw3lTw4UNCHtLYsI11tOBL8x7LTnOfS7QklwzedjthhNjL+kWP5fpRJSmXiNeesCDYfzsgLIhQ==" saltValue="r37TlVPriVR6OJSf230P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302" t="s">
        <v>48</v>
      </c>
      <c r="D55" s="1302"/>
      <c r="E55" s="1303"/>
      <c r="F55" s="127">
        <v>1052</v>
      </c>
      <c r="G55" s="127">
        <v>1215</v>
      </c>
      <c r="H55" s="128">
        <v>1220</v>
      </c>
    </row>
    <row r="56" spans="2:8" ht="52.5" customHeight="1" x14ac:dyDescent="0.15">
      <c r="B56" s="129"/>
      <c r="C56" s="1304" t="s">
        <v>49</v>
      </c>
      <c r="D56" s="1304"/>
      <c r="E56" s="1305"/>
      <c r="F56" s="130">
        <v>66</v>
      </c>
      <c r="G56" s="130">
        <v>66</v>
      </c>
      <c r="H56" s="131">
        <v>66</v>
      </c>
    </row>
    <row r="57" spans="2:8" ht="53.25" customHeight="1" x14ac:dyDescent="0.15">
      <c r="B57" s="129"/>
      <c r="C57" s="1306" t="s">
        <v>50</v>
      </c>
      <c r="D57" s="1306"/>
      <c r="E57" s="1307"/>
      <c r="F57" s="132">
        <v>198</v>
      </c>
      <c r="G57" s="132">
        <v>220</v>
      </c>
      <c r="H57" s="133">
        <v>686</v>
      </c>
    </row>
    <row r="58" spans="2:8" ht="45.75" customHeight="1" x14ac:dyDescent="0.15">
      <c r="B58" s="134"/>
      <c r="C58" s="1294" t="s">
        <v>595</v>
      </c>
      <c r="D58" s="1295"/>
      <c r="E58" s="1296"/>
      <c r="F58" s="135">
        <v>0</v>
      </c>
      <c r="G58" s="135">
        <v>0</v>
      </c>
      <c r="H58" s="136">
        <v>452</v>
      </c>
    </row>
    <row r="59" spans="2:8" ht="45.75" customHeight="1" x14ac:dyDescent="0.15">
      <c r="B59" s="134"/>
      <c r="C59" s="1294" t="s">
        <v>596</v>
      </c>
      <c r="D59" s="1295"/>
      <c r="E59" s="1296"/>
      <c r="F59" s="135">
        <v>85</v>
      </c>
      <c r="G59" s="135">
        <v>97</v>
      </c>
      <c r="H59" s="136">
        <v>111</v>
      </c>
    </row>
    <row r="60" spans="2:8" ht="45.75" customHeight="1" x14ac:dyDescent="0.15">
      <c r="B60" s="134"/>
      <c r="C60" s="1294" t="s">
        <v>597</v>
      </c>
      <c r="D60" s="1295"/>
      <c r="E60" s="1296"/>
      <c r="F60" s="135">
        <v>85</v>
      </c>
      <c r="G60" s="135">
        <v>85</v>
      </c>
      <c r="H60" s="136">
        <v>85</v>
      </c>
    </row>
    <row r="61" spans="2:8" ht="45.75" customHeight="1" x14ac:dyDescent="0.15">
      <c r="B61" s="134"/>
      <c r="C61" s="1294" t="s">
        <v>598</v>
      </c>
      <c r="D61" s="1295"/>
      <c r="E61" s="1296"/>
      <c r="F61" s="135">
        <v>21</v>
      </c>
      <c r="G61" s="135">
        <v>21</v>
      </c>
      <c r="H61" s="136">
        <v>21</v>
      </c>
    </row>
    <row r="62" spans="2:8" ht="45.75" customHeight="1" thickBot="1" x14ac:dyDescent="0.2">
      <c r="B62" s="137"/>
      <c r="C62" s="1297" t="s">
        <v>599</v>
      </c>
      <c r="D62" s="1298"/>
      <c r="E62" s="1299"/>
      <c r="F62" s="138">
        <v>10</v>
      </c>
      <c r="G62" s="138">
        <v>10</v>
      </c>
      <c r="H62" s="139">
        <v>10</v>
      </c>
    </row>
    <row r="63" spans="2:8" ht="52.5" customHeight="1" thickBot="1" x14ac:dyDescent="0.2">
      <c r="B63" s="140"/>
      <c r="C63" s="1300" t="s">
        <v>51</v>
      </c>
      <c r="D63" s="1300"/>
      <c r="E63" s="1301"/>
      <c r="F63" s="141">
        <v>1316</v>
      </c>
      <c r="G63" s="141">
        <v>1501</v>
      </c>
      <c r="H63" s="142">
        <v>1972</v>
      </c>
    </row>
    <row r="64" spans="2:8" ht="15" customHeight="1" x14ac:dyDescent="0.15"/>
    <row r="65" ht="0" hidden="1" customHeight="1" x14ac:dyDescent="0.15"/>
    <row r="66" ht="0" hidden="1" customHeight="1" x14ac:dyDescent="0.15"/>
  </sheetData>
  <sheetProtection algorithmName="SHA-512" hashValue="NcDleZMFWvCXpdbqkXJL7zn53BP+Z/dnvoO1Ij0yavlSk81Xzh6Ima3fhwdax20uUUPNJODpmwY9UiBDyhJGpA==" saltValue="XFKi5/oSbF1x2xoLfnce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1" t="s">
        <v>603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14"/>
      <c r="H50" s="1314"/>
      <c r="I50" s="1314"/>
      <c r="J50" s="1314"/>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550</v>
      </c>
      <c r="BQ50" s="1313"/>
      <c r="BR50" s="1313"/>
      <c r="BS50" s="1313"/>
      <c r="BT50" s="1313"/>
      <c r="BU50" s="1313"/>
      <c r="BV50" s="1313"/>
      <c r="BW50" s="1313"/>
      <c r="BX50" s="1313" t="s">
        <v>551</v>
      </c>
      <c r="BY50" s="1313"/>
      <c r="BZ50" s="1313"/>
      <c r="CA50" s="1313"/>
      <c r="CB50" s="1313"/>
      <c r="CC50" s="1313"/>
      <c r="CD50" s="1313"/>
      <c r="CE50" s="1313"/>
      <c r="CF50" s="1313" t="s">
        <v>552</v>
      </c>
      <c r="CG50" s="1313"/>
      <c r="CH50" s="1313"/>
      <c r="CI50" s="1313"/>
      <c r="CJ50" s="1313"/>
      <c r="CK50" s="1313"/>
      <c r="CL50" s="1313"/>
      <c r="CM50" s="1313"/>
      <c r="CN50" s="1313" t="s">
        <v>553</v>
      </c>
      <c r="CO50" s="1313"/>
      <c r="CP50" s="1313"/>
      <c r="CQ50" s="1313"/>
      <c r="CR50" s="1313"/>
      <c r="CS50" s="1313"/>
      <c r="CT50" s="1313"/>
      <c r="CU50" s="1313"/>
      <c r="CV50" s="1313" t="s">
        <v>554</v>
      </c>
      <c r="CW50" s="1313"/>
      <c r="CX50" s="1313"/>
      <c r="CY50" s="1313"/>
      <c r="CZ50" s="1313"/>
      <c r="DA50" s="1313"/>
      <c r="DB50" s="1313"/>
      <c r="DC50" s="1313"/>
    </row>
    <row r="51" spans="1:109" ht="13.5" customHeight="1" x14ac:dyDescent="0.15">
      <c r="B51" s="394"/>
      <c r="G51" s="1316"/>
      <c r="H51" s="1316"/>
      <c r="I51" s="1330"/>
      <c r="J51" s="1330"/>
      <c r="K51" s="1315"/>
      <c r="L51" s="1315"/>
      <c r="M51" s="1315"/>
      <c r="N51" s="1315"/>
      <c r="AM51" s="403"/>
      <c r="AN51" s="1311" t="s">
        <v>605</v>
      </c>
      <c r="AO51" s="1311"/>
      <c r="AP51" s="1311"/>
      <c r="AQ51" s="1311"/>
      <c r="AR51" s="1311"/>
      <c r="AS51" s="1311"/>
      <c r="AT51" s="1311"/>
      <c r="AU51" s="1311"/>
      <c r="AV51" s="1311"/>
      <c r="AW51" s="1311"/>
      <c r="AX51" s="1311"/>
      <c r="AY51" s="1311"/>
      <c r="AZ51" s="1311"/>
      <c r="BA51" s="1311"/>
      <c r="BB51" s="1311" t="s">
        <v>606</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394"/>
      <c r="G52" s="1316"/>
      <c r="H52" s="1316"/>
      <c r="I52" s="1330"/>
      <c r="J52" s="1330"/>
      <c r="K52" s="1315"/>
      <c r="L52" s="1315"/>
      <c r="M52" s="1315"/>
      <c r="N52" s="1315"/>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16"/>
      <c r="H53" s="1316"/>
      <c r="I53" s="1314"/>
      <c r="J53" s="1314"/>
      <c r="K53" s="1315"/>
      <c r="L53" s="1315"/>
      <c r="M53" s="1315"/>
      <c r="N53" s="1315"/>
      <c r="AM53" s="403"/>
      <c r="AN53" s="1311"/>
      <c r="AO53" s="1311"/>
      <c r="AP53" s="1311"/>
      <c r="AQ53" s="1311"/>
      <c r="AR53" s="1311"/>
      <c r="AS53" s="1311"/>
      <c r="AT53" s="1311"/>
      <c r="AU53" s="1311"/>
      <c r="AV53" s="1311"/>
      <c r="AW53" s="1311"/>
      <c r="AX53" s="1311"/>
      <c r="AY53" s="1311"/>
      <c r="AZ53" s="1311"/>
      <c r="BA53" s="1311"/>
      <c r="BB53" s="1311" t="s">
        <v>607</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56.3</v>
      </c>
      <c r="BY53" s="1308"/>
      <c r="BZ53" s="1308"/>
      <c r="CA53" s="1308"/>
      <c r="CB53" s="1308"/>
      <c r="CC53" s="1308"/>
      <c r="CD53" s="1308"/>
      <c r="CE53" s="1308"/>
      <c r="CF53" s="1308">
        <v>58.3</v>
      </c>
      <c r="CG53" s="1308"/>
      <c r="CH53" s="1308"/>
      <c r="CI53" s="1308"/>
      <c r="CJ53" s="1308"/>
      <c r="CK53" s="1308"/>
      <c r="CL53" s="1308"/>
      <c r="CM53" s="1308"/>
      <c r="CN53" s="1308">
        <v>60.3</v>
      </c>
      <c r="CO53" s="1308"/>
      <c r="CP53" s="1308"/>
      <c r="CQ53" s="1308"/>
      <c r="CR53" s="1308"/>
      <c r="CS53" s="1308"/>
      <c r="CT53" s="1308"/>
      <c r="CU53" s="1308"/>
      <c r="CV53" s="1308">
        <v>62.3</v>
      </c>
      <c r="CW53" s="1308"/>
      <c r="CX53" s="1308"/>
      <c r="CY53" s="1308"/>
      <c r="CZ53" s="1308"/>
      <c r="DA53" s="1308"/>
      <c r="DB53" s="1308"/>
      <c r="DC53" s="1308"/>
    </row>
    <row r="54" spans="1:109" x14ac:dyDescent="0.15">
      <c r="A54" s="402"/>
      <c r="B54" s="394"/>
      <c r="G54" s="1316"/>
      <c r="H54" s="1316"/>
      <c r="I54" s="1314"/>
      <c r="J54" s="1314"/>
      <c r="K54" s="1315"/>
      <c r="L54" s="1315"/>
      <c r="M54" s="1315"/>
      <c r="N54" s="1315"/>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14"/>
      <c r="H55" s="1314"/>
      <c r="I55" s="1314"/>
      <c r="J55" s="1314"/>
      <c r="K55" s="1315"/>
      <c r="L55" s="1315"/>
      <c r="M55" s="1315"/>
      <c r="N55" s="1315"/>
      <c r="AN55" s="1313" t="s">
        <v>608</v>
      </c>
      <c r="AO55" s="1313"/>
      <c r="AP55" s="1313"/>
      <c r="AQ55" s="1313"/>
      <c r="AR55" s="1313"/>
      <c r="AS55" s="1313"/>
      <c r="AT55" s="1313"/>
      <c r="AU55" s="1313"/>
      <c r="AV55" s="1313"/>
      <c r="AW55" s="1313"/>
      <c r="AX55" s="1313"/>
      <c r="AY55" s="1313"/>
      <c r="AZ55" s="1313"/>
      <c r="BA55" s="1313"/>
      <c r="BB55" s="1311" t="s">
        <v>609</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0.8</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x14ac:dyDescent="0.15">
      <c r="A56" s="402"/>
      <c r="B56" s="394"/>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14"/>
      <c r="H57" s="1314"/>
      <c r="I57" s="1309"/>
      <c r="J57" s="1309"/>
      <c r="K57" s="1315"/>
      <c r="L57" s="1315"/>
      <c r="M57" s="1315"/>
      <c r="N57" s="1315"/>
      <c r="AM57" s="387"/>
      <c r="AN57" s="1313"/>
      <c r="AO57" s="1313"/>
      <c r="AP57" s="1313"/>
      <c r="AQ57" s="1313"/>
      <c r="AR57" s="1313"/>
      <c r="AS57" s="1313"/>
      <c r="AT57" s="1313"/>
      <c r="AU57" s="1313"/>
      <c r="AV57" s="1313"/>
      <c r="AW57" s="1313"/>
      <c r="AX57" s="1313"/>
      <c r="AY57" s="1313"/>
      <c r="AZ57" s="1313"/>
      <c r="BA57" s="1313"/>
      <c r="BB57" s="1311" t="s">
        <v>610</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56.2</v>
      </c>
      <c r="BY57" s="1308"/>
      <c r="BZ57" s="1308"/>
      <c r="CA57" s="1308"/>
      <c r="CB57" s="1308"/>
      <c r="CC57" s="1308"/>
      <c r="CD57" s="1308"/>
      <c r="CE57" s="1308"/>
      <c r="CF57" s="1308">
        <v>58.6</v>
      </c>
      <c r="CG57" s="1308"/>
      <c r="CH57" s="1308"/>
      <c r="CI57" s="1308"/>
      <c r="CJ57" s="1308"/>
      <c r="CK57" s="1308"/>
      <c r="CL57" s="1308"/>
      <c r="CM57" s="1308"/>
      <c r="CN57" s="1308">
        <v>59.1</v>
      </c>
      <c r="CO57" s="1308"/>
      <c r="CP57" s="1308"/>
      <c r="CQ57" s="1308"/>
      <c r="CR57" s="1308"/>
      <c r="CS57" s="1308"/>
      <c r="CT57" s="1308"/>
      <c r="CU57" s="1308"/>
      <c r="CV57" s="1308">
        <v>61.2</v>
      </c>
      <c r="CW57" s="1308"/>
      <c r="CX57" s="1308"/>
      <c r="CY57" s="1308"/>
      <c r="CZ57" s="1308"/>
      <c r="DA57" s="1308"/>
      <c r="DB57" s="1308"/>
      <c r="DC57" s="1308"/>
      <c r="DD57" s="407"/>
      <c r="DE57" s="406"/>
    </row>
    <row r="58" spans="1:109" s="402" customFormat="1" x14ac:dyDescent="0.15">
      <c r="A58" s="387"/>
      <c r="B58" s="406"/>
      <c r="G58" s="1314"/>
      <c r="H58" s="1314"/>
      <c r="I58" s="1309"/>
      <c r="J58" s="1309"/>
      <c r="K58" s="1315"/>
      <c r="L58" s="1315"/>
      <c r="M58" s="1315"/>
      <c r="N58" s="1315"/>
      <c r="AM58" s="387"/>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1" t="s">
        <v>612</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14"/>
      <c r="H72" s="1314"/>
      <c r="I72" s="1314"/>
      <c r="J72" s="1314"/>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550</v>
      </c>
      <c r="BQ72" s="1313"/>
      <c r="BR72" s="1313"/>
      <c r="BS72" s="1313"/>
      <c r="BT72" s="1313"/>
      <c r="BU72" s="1313"/>
      <c r="BV72" s="1313"/>
      <c r="BW72" s="1313"/>
      <c r="BX72" s="1313" t="s">
        <v>551</v>
      </c>
      <c r="BY72" s="1313"/>
      <c r="BZ72" s="1313"/>
      <c r="CA72" s="1313"/>
      <c r="CB72" s="1313"/>
      <c r="CC72" s="1313"/>
      <c r="CD72" s="1313"/>
      <c r="CE72" s="1313"/>
      <c r="CF72" s="1313" t="s">
        <v>552</v>
      </c>
      <c r="CG72" s="1313"/>
      <c r="CH72" s="1313"/>
      <c r="CI72" s="1313"/>
      <c r="CJ72" s="1313"/>
      <c r="CK72" s="1313"/>
      <c r="CL72" s="1313"/>
      <c r="CM72" s="1313"/>
      <c r="CN72" s="1313" t="s">
        <v>553</v>
      </c>
      <c r="CO72" s="1313"/>
      <c r="CP72" s="1313"/>
      <c r="CQ72" s="1313"/>
      <c r="CR72" s="1313"/>
      <c r="CS72" s="1313"/>
      <c r="CT72" s="1313"/>
      <c r="CU72" s="1313"/>
      <c r="CV72" s="1313" t="s">
        <v>554</v>
      </c>
      <c r="CW72" s="1313"/>
      <c r="CX72" s="1313"/>
      <c r="CY72" s="1313"/>
      <c r="CZ72" s="1313"/>
      <c r="DA72" s="1313"/>
      <c r="DB72" s="1313"/>
      <c r="DC72" s="1313"/>
    </row>
    <row r="73" spans="2:107" x14ac:dyDescent="0.15">
      <c r="B73" s="394"/>
      <c r="G73" s="1316"/>
      <c r="H73" s="1316"/>
      <c r="I73" s="1316"/>
      <c r="J73" s="1316"/>
      <c r="K73" s="1312"/>
      <c r="L73" s="1312"/>
      <c r="M73" s="1312"/>
      <c r="N73" s="1312"/>
      <c r="AM73" s="403"/>
      <c r="AN73" s="1311" t="s">
        <v>605</v>
      </c>
      <c r="AO73" s="1311"/>
      <c r="AP73" s="1311"/>
      <c r="AQ73" s="1311"/>
      <c r="AR73" s="1311"/>
      <c r="AS73" s="1311"/>
      <c r="AT73" s="1311"/>
      <c r="AU73" s="1311"/>
      <c r="AV73" s="1311"/>
      <c r="AW73" s="1311"/>
      <c r="AX73" s="1311"/>
      <c r="AY73" s="1311"/>
      <c r="AZ73" s="1311"/>
      <c r="BA73" s="1311"/>
      <c r="BB73" s="1311" t="s">
        <v>613</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4"/>
      <c r="G74" s="1316"/>
      <c r="H74" s="1316"/>
      <c r="I74" s="1316"/>
      <c r="J74" s="1316"/>
      <c r="K74" s="1312"/>
      <c r="L74" s="1312"/>
      <c r="M74" s="1312"/>
      <c r="N74" s="1312"/>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16"/>
      <c r="H75" s="1316"/>
      <c r="I75" s="1314"/>
      <c r="J75" s="1314"/>
      <c r="K75" s="1315"/>
      <c r="L75" s="1315"/>
      <c r="M75" s="1315"/>
      <c r="N75" s="1315"/>
      <c r="AM75" s="403"/>
      <c r="AN75" s="1311"/>
      <c r="AO75" s="1311"/>
      <c r="AP75" s="1311"/>
      <c r="AQ75" s="1311"/>
      <c r="AR75" s="1311"/>
      <c r="AS75" s="1311"/>
      <c r="AT75" s="1311"/>
      <c r="AU75" s="1311"/>
      <c r="AV75" s="1311"/>
      <c r="AW75" s="1311"/>
      <c r="AX75" s="1311"/>
      <c r="AY75" s="1311"/>
      <c r="AZ75" s="1311"/>
      <c r="BA75" s="1311"/>
      <c r="BB75" s="1311" t="s">
        <v>614</v>
      </c>
      <c r="BC75" s="1311"/>
      <c r="BD75" s="1311"/>
      <c r="BE75" s="1311"/>
      <c r="BF75" s="1311"/>
      <c r="BG75" s="1311"/>
      <c r="BH75" s="1311"/>
      <c r="BI75" s="1311"/>
      <c r="BJ75" s="1311"/>
      <c r="BK75" s="1311"/>
      <c r="BL75" s="1311"/>
      <c r="BM75" s="1311"/>
      <c r="BN75" s="1311"/>
      <c r="BO75" s="1311"/>
      <c r="BP75" s="1308">
        <v>11.7</v>
      </c>
      <c r="BQ75" s="1308"/>
      <c r="BR75" s="1308"/>
      <c r="BS75" s="1308"/>
      <c r="BT75" s="1308"/>
      <c r="BU75" s="1308"/>
      <c r="BV75" s="1308"/>
      <c r="BW75" s="1308"/>
      <c r="BX75" s="1308">
        <v>11.2</v>
      </c>
      <c r="BY75" s="1308"/>
      <c r="BZ75" s="1308"/>
      <c r="CA75" s="1308"/>
      <c r="CB75" s="1308"/>
      <c r="CC75" s="1308"/>
      <c r="CD75" s="1308"/>
      <c r="CE75" s="1308"/>
      <c r="CF75" s="1308">
        <v>10.6</v>
      </c>
      <c r="CG75" s="1308"/>
      <c r="CH75" s="1308"/>
      <c r="CI75" s="1308"/>
      <c r="CJ75" s="1308"/>
      <c r="CK75" s="1308"/>
      <c r="CL75" s="1308"/>
      <c r="CM75" s="1308"/>
      <c r="CN75" s="1308">
        <v>10.1</v>
      </c>
      <c r="CO75" s="1308"/>
      <c r="CP75" s="1308"/>
      <c r="CQ75" s="1308"/>
      <c r="CR75" s="1308"/>
      <c r="CS75" s="1308"/>
      <c r="CT75" s="1308"/>
      <c r="CU75" s="1308"/>
      <c r="CV75" s="1308">
        <v>9.9</v>
      </c>
      <c r="CW75" s="1308"/>
      <c r="CX75" s="1308"/>
      <c r="CY75" s="1308"/>
      <c r="CZ75" s="1308"/>
      <c r="DA75" s="1308"/>
      <c r="DB75" s="1308"/>
      <c r="DC75" s="1308"/>
    </row>
    <row r="76" spans="2:107" x14ac:dyDescent="0.15">
      <c r="B76" s="394"/>
      <c r="G76" s="1316"/>
      <c r="H76" s="1316"/>
      <c r="I76" s="1314"/>
      <c r="J76" s="1314"/>
      <c r="K76" s="1315"/>
      <c r="L76" s="1315"/>
      <c r="M76" s="1315"/>
      <c r="N76" s="1315"/>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14"/>
      <c r="H77" s="1314"/>
      <c r="I77" s="1314"/>
      <c r="J77" s="1314"/>
      <c r="K77" s="1312"/>
      <c r="L77" s="1312"/>
      <c r="M77" s="1312"/>
      <c r="N77" s="1312"/>
      <c r="AN77" s="1313" t="s">
        <v>608</v>
      </c>
      <c r="AO77" s="1313"/>
      <c r="AP77" s="1313"/>
      <c r="AQ77" s="1313"/>
      <c r="AR77" s="1313"/>
      <c r="AS77" s="1313"/>
      <c r="AT77" s="1313"/>
      <c r="AU77" s="1313"/>
      <c r="AV77" s="1313"/>
      <c r="AW77" s="1313"/>
      <c r="AX77" s="1313"/>
      <c r="AY77" s="1313"/>
      <c r="AZ77" s="1313"/>
      <c r="BA77" s="1313"/>
      <c r="BB77" s="1311" t="s">
        <v>609</v>
      </c>
      <c r="BC77" s="1311"/>
      <c r="BD77" s="1311"/>
      <c r="BE77" s="1311"/>
      <c r="BF77" s="1311"/>
      <c r="BG77" s="1311"/>
      <c r="BH77" s="1311"/>
      <c r="BI77" s="1311"/>
      <c r="BJ77" s="1311"/>
      <c r="BK77" s="1311"/>
      <c r="BL77" s="1311"/>
      <c r="BM77" s="1311"/>
      <c r="BN77" s="1311"/>
      <c r="BO77" s="1311"/>
      <c r="BP77" s="1308">
        <v>22.6</v>
      </c>
      <c r="BQ77" s="1308"/>
      <c r="BR77" s="1308"/>
      <c r="BS77" s="1308"/>
      <c r="BT77" s="1308"/>
      <c r="BU77" s="1308"/>
      <c r="BV77" s="1308"/>
      <c r="BW77" s="1308"/>
      <c r="BX77" s="1308">
        <v>0.8</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4"/>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614</v>
      </c>
      <c r="BC79" s="1311"/>
      <c r="BD79" s="1311"/>
      <c r="BE79" s="1311"/>
      <c r="BF79" s="1311"/>
      <c r="BG79" s="1311"/>
      <c r="BH79" s="1311"/>
      <c r="BI79" s="1311"/>
      <c r="BJ79" s="1311"/>
      <c r="BK79" s="1311"/>
      <c r="BL79" s="1311"/>
      <c r="BM79" s="1311"/>
      <c r="BN79" s="1311"/>
      <c r="BO79" s="1311"/>
      <c r="BP79" s="1308">
        <v>9.5</v>
      </c>
      <c r="BQ79" s="1308"/>
      <c r="BR79" s="1308"/>
      <c r="BS79" s="1308"/>
      <c r="BT79" s="1308"/>
      <c r="BU79" s="1308"/>
      <c r="BV79" s="1308"/>
      <c r="BW79" s="1308"/>
      <c r="BX79" s="1308">
        <v>8.1</v>
      </c>
      <c r="BY79" s="1308"/>
      <c r="BZ79" s="1308"/>
      <c r="CA79" s="1308"/>
      <c r="CB79" s="1308"/>
      <c r="CC79" s="1308"/>
      <c r="CD79" s="1308"/>
      <c r="CE79" s="1308"/>
      <c r="CF79" s="1308">
        <v>7.3</v>
      </c>
      <c r="CG79" s="1308"/>
      <c r="CH79" s="1308"/>
      <c r="CI79" s="1308"/>
      <c r="CJ79" s="1308"/>
      <c r="CK79" s="1308"/>
      <c r="CL79" s="1308"/>
      <c r="CM79" s="1308"/>
      <c r="CN79" s="1308">
        <v>7.2</v>
      </c>
      <c r="CO79" s="1308"/>
      <c r="CP79" s="1308"/>
      <c r="CQ79" s="1308"/>
      <c r="CR79" s="1308"/>
      <c r="CS79" s="1308"/>
      <c r="CT79" s="1308"/>
      <c r="CU79" s="1308"/>
      <c r="CV79" s="1308">
        <v>7.2</v>
      </c>
      <c r="CW79" s="1308"/>
      <c r="CX79" s="1308"/>
      <c r="CY79" s="1308"/>
      <c r="CZ79" s="1308"/>
      <c r="DA79" s="1308"/>
      <c r="DB79" s="1308"/>
      <c r="DC79" s="1308"/>
    </row>
    <row r="80" spans="2:107" x14ac:dyDescent="0.15">
      <c r="B80" s="394"/>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LqR34TFbzd7MuRKLLaBPZaj/gTnUYCVyw/eSI4W2pWzT37CAmNAm9gRL7CdTL+nVEySXE0suGIeOUt3l8ibvA==" saltValue="ucKJKNy7t9Oozc7NOaTLy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80" zoomScaleNormal="8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orVbmoIci57KTEtPn3TnOxliDR5POtpRyy4X7R9a3Yp9INpvhHy9wylHnq8SptsXc+DzdZBkv2XhGgopkzLw==" saltValue="irb/+fyKgyON63c1ejMm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ZiN/zbk6Wck2Rj9EU3AWoTvPMLr+2P4AliNMYfeTc/GYmTniEEqikYLUqmKvlT0c/+99OYEWCW3I9S0yXOc1Q==" saltValue="zUVi8M7VMd9Jg7hZsavy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56113</v>
      </c>
      <c r="E3" s="161"/>
      <c r="F3" s="162">
        <v>128485</v>
      </c>
      <c r="G3" s="163"/>
      <c r="H3" s="164"/>
    </row>
    <row r="4" spans="1:8" x14ac:dyDescent="0.15">
      <c r="A4" s="165"/>
      <c r="B4" s="166"/>
      <c r="C4" s="167"/>
      <c r="D4" s="168">
        <v>40291</v>
      </c>
      <c r="E4" s="169"/>
      <c r="F4" s="170">
        <v>62765</v>
      </c>
      <c r="G4" s="171"/>
      <c r="H4" s="172"/>
    </row>
    <row r="5" spans="1:8" x14ac:dyDescent="0.15">
      <c r="A5" s="153" t="s">
        <v>542</v>
      </c>
      <c r="B5" s="158"/>
      <c r="C5" s="159"/>
      <c r="D5" s="160">
        <v>84631</v>
      </c>
      <c r="E5" s="161"/>
      <c r="F5" s="162">
        <v>128611</v>
      </c>
      <c r="G5" s="163"/>
      <c r="H5" s="164"/>
    </row>
    <row r="6" spans="1:8" x14ac:dyDescent="0.15">
      <c r="A6" s="165"/>
      <c r="B6" s="166"/>
      <c r="C6" s="167"/>
      <c r="D6" s="168">
        <v>61524</v>
      </c>
      <c r="E6" s="169"/>
      <c r="F6" s="170">
        <v>61552</v>
      </c>
      <c r="G6" s="171"/>
      <c r="H6" s="172"/>
    </row>
    <row r="7" spans="1:8" x14ac:dyDescent="0.15">
      <c r="A7" s="153" t="s">
        <v>543</v>
      </c>
      <c r="B7" s="158"/>
      <c r="C7" s="159"/>
      <c r="D7" s="160">
        <v>44500</v>
      </c>
      <c r="E7" s="161"/>
      <c r="F7" s="162">
        <v>138651</v>
      </c>
      <c r="G7" s="163"/>
      <c r="H7" s="164"/>
    </row>
    <row r="8" spans="1:8" x14ac:dyDescent="0.15">
      <c r="A8" s="165"/>
      <c r="B8" s="166"/>
      <c r="C8" s="167"/>
      <c r="D8" s="168">
        <v>29201</v>
      </c>
      <c r="E8" s="169"/>
      <c r="F8" s="170">
        <v>71211</v>
      </c>
      <c r="G8" s="171"/>
      <c r="H8" s="172"/>
    </row>
    <row r="9" spans="1:8" x14ac:dyDescent="0.15">
      <c r="A9" s="153" t="s">
        <v>544</v>
      </c>
      <c r="B9" s="158"/>
      <c r="C9" s="159"/>
      <c r="D9" s="160">
        <v>42363</v>
      </c>
      <c r="E9" s="161"/>
      <c r="F9" s="162">
        <v>122882</v>
      </c>
      <c r="G9" s="163"/>
      <c r="H9" s="164"/>
    </row>
    <row r="10" spans="1:8" x14ac:dyDescent="0.15">
      <c r="A10" s="165"/>
      <c r="B10" s="166"/>
      <c r="C10" s="167"/>
      <c r="D10" s="168">
        <v>29147</v>
      </c>
      <c r="E10" s="169"/>
      <c r="F10" s="170">
        <v>65785</v>
      </c>
      <c r="G10" s="171"/>
      <c r="H10" s="172"/>
    </row>
    <row r="11" spans="1:8" x14ac:dyDescent="0.15">
      <c r="A11" s="153" t="s">
        <v>545</v>
      </c>
      <c r="B11" s="158"/>
      <c r="C11" s="159"/>
      <c r="D11" s="160">
        <v>55533</v>
      </c>
      <c r="E11" s="161"/>
      <c r="F11" s="162">
        <v>114790</v>
      </c>
      <c r="G11" s="163"/>
      <c r="H11" s="164"/>
    </row>
    <row r="12" spans="1:8" x14ac:dyDescent="0.15">
      <c r="A12" s="165"/>
      <c r="B12" s="166"/>
      <c r="C12" s="173"/>
      <c r="D12" s="168">
        <v>39952</v>
      </c>
      <c r="E12" s="169"/>
      <c r="F12" s="170">
        <v>55601</v>
      </c>
      <c r="G12" s="171"/>
      <c r="H12" s="172"/>
    </row>
    <row r="13" spans="1:8" x14ac:dyDescent="0.15">
      <c r="A13" s="153"/>
      <c r="B13" s="158"/>
      <c r="C13" s="174"/>
      <c r="D13" s="175">
        <v>56628</v>
      </c>
      <c r="E13" s="176"/>
      <c r="F13" s="177">
        <v>126684</v>
      </c>
      <c r="G13" s="178"/>
      <c r="H13" s="164"/>
    </row>
    <row r="14" spans="1:8" x14ac:dyDescent="0.15">
      <c r="A14" s="165"/>
      <c r="B14" s="166"/>
      <c r="C14" s="167"/>
      <c r="D14" s="168">
        <v>40023</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9.39</v>
      </c>
      <c r="C19" s="179">
        <f>ROUND(VALUE(SUBSTITUTE(実質収支比率等に係る経年分析!G$48,"▲","-")),2)</f>
        <v>8.86</v>
      </c>
      <c r="D19" s="179">
        <f>ROUND(VALUE(SUBSTITUTE(実質収支比率等に係る経年分析!H$48,"▲","-")),2)</f>
        <v>11</v>
      </c>
      <c r="E19" s="179">
        <f>ROUND(VALUE(SUBSTITUTE(実質収支比率等に係る経年分析!I$48,"▲","-")),2)</f>
        <v>13.14</v>
      </c>
      <c r="F19" s="179">
        <f>ROUND(VALUE(SUBSTITUTE(実質収支比率等に係る経年分析!J$48,"▲","-")),2)</f>
        <v>7.61</v>
      </c>
    </row>
    <row r="20" spans="1:11" x14ac:dyDescent="0.15">
      <c r="A20" s="179" t="s">
        <v>55</v>
      </c>
      <c r="B20" s="179">
        <f>ROUND(VALUE(SUBSTITUTE(実質収支比率等に係る経年分析!F$47,"▲","-")),2)</f>
        <v>56.12</v>
      </c>
      <c r="C20" s="179">
        <f>ROUND(VALUE(SUBSTITUTE(実質収支比率等に係る経年分析!G$47,"▲","-")),2)</f>
        <v>54.63</v>
      </c>
      <c r="D20" s="179">
        <f>ROUND(VALUE(SUBSTITUTE(実質収支比率等に係る経年分析!H$47,"▲","-")),2)</f>
        <v>54.87</v>
      </c>
      <c r="E20" s="179">
        <f>ROUND(VALUE(SUBSTITUTE(実質収支比率等に係る経年分析!I$47,"▲","-")),2)</f>
        <v>62.65</v>
      </c>
      <c r="F20" s="179">
        <f>ROUND(VALUE(SUBSTITUTE(実質収支比率等に係る経年分析!J$47,"▲","-")),2)</f>
        <v>62.25</v>
      </c>
    </row>
    <row r="21" spans="1:11" x14ac:dyDescent="0.15">
      <c r="A21" s="179" t="s">
        <v>56</v>
      </c>
      <c r="B21" s="179">
        <f>IF(ISNUMBER(VALUE(SUBSTITUTE(実質収支比率等に係る経年分析!F$49,"▲","-"))),ROUND(VALUE(SUBSTITUTE(実質収支比率等に係る経年分析!F$49,"▲","-")),2),NA())</f>
        <v>-3.42</v>
      </c>
      <c r="C21" s="179">
        <f>IF(ISNUMBER(VALUE(SUBSTITUTE(実質収支比率等に係る経年分析!G$49,"▲","-"))),ROUND(VALUE(SUBSTITUTE(実質収支比率等に係る経年分析!G$49,"▲","-")),2),NA())</f>
        <v>-0.04</v>
      </c>
      <c r="D21" s="179">
        <f>IF(ISNUMBER(VALUE(SUBSTITUTE(実質収支比率等に係る経年分析!H$49,"▲","-"))),ROUND(VALUE(SUBSTITUTE(実質収支比率等に係る経年分析!H$49,"▲","-")),2),NA())</f>
        <v>2.34</v>
      </c>
      <c r="E21" s="179">
        <f>IF(ISNUMBER(VALUE(SUBSTITUTE(実質収支比率等に係る経年分析!I$49,"▲","-"))),ROUND(VALUE(SUBSTITUTE(実質収支比率等に係る経年分析!I$49,"▲","-")),2),NA())</f>
        <v>10.68</v>
      </c>
      <c r="F21" s="179">
        <f>IF(ISNUMBER(VALUE(SUBSTITUTE(実質収支比率等に係る経年分析!J$49,"▲","-"))),ROUND(VALUE(SUBSTITUTE(実質収支比率等に係る経年分析!J$49,"▲","-")),2),NA())</f>
        <v>-5.16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特定環境保全公共下水道事業特別会計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0.28000000000000003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9.7200000000000006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7.61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296</v>
      </c>
      <c r="E42" s="181"/>
      <c r="F42" s="181"/>
      <c r="G42" s="181">
        <f>'実質公債費比率（分子）の構造'!L$52</f>
        <v>285</v>
      </c>
      <c r="H42" s="181"/>
      <c r="I42" s="181"/>
      <c r="J42" s="181">
        <f>'実質公債費比率（分子）の構造'!M$52</f>
        <v>290</v>
      </c>
      <c r="K42" s="181"/>
      <c r="L42" s="181"/>
      <c r="M42" s="181">
        <f>'実質公債費比率（分子）の構造'!N$52</f>
        <v>290</v>
      </c>
      <c r="N42" s="181"/>
      <c r="O42" s="181"/>
      <c r="P42" s="181">
        <f>'実質公債費比率（分子）の構造'!O$52</f>
        <v>289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v>
      </c>
      <c r="C44" s="181"/>
      <c r="D44" s="181"/>
      <c r="E44" s="181">
        <f>'実質公債費比率（分子）の構造'!L$50</f>
        <v>9</v>
      </c>
      <c r="F44" s="181"/>
      <c r="G44" s="181"/>
      <c r="H44" s="181">
        <f>'実質公債費比率（分子）の構造'!M$50</f>
        <v>9</v>
      </c>
      <c r="I44" s="181"/>
      <c r="J44" s="181"/>
      <c r="K44" s="181">
        <f>'実質公債費比率（分子）の構造'!N$50</f>
        <v>9</v>
      </c>
      <c r="L44" s="181"/>
      <c r="M44" s="181"/>
      <c r="N44" s="181">
        <f>'実質公債費比率（分子）の構造'!O$50</f>
        <v>9</v>
      </c>
      <c r="O44" s="181"/>
      <c r="P44" s="181"/>
    </row>
    <row r="45" spans="1:16" x14ac:dyDescent="0.15">
      <c r="A45" s="181" t="s">
        <v>66</v>
      </c>
      <c r="B45" s="181">
        <f>'実質公債費比率（分子）の構造'!K$49</f>
        <v>18</v>
      </c>
      <c r="C45" s="181"/>
      <c r="D45" s="181"/>
      <c r="E45" s="181">
        <f>'実質公債費比率（分子）の構造'!L$49</f>
        <v>19</v>
      </c>
      <c r="F45" s="181"/>
      <c r="G45" s="181"/>
      <c r="H45" s="181">
        <f>'実質公債費比率（分子）の構造'!M$49</f>
        <v>18</v>
      </c>
      <c r="I45" s="181"/>
      <c r="J45" s="181"/>
      <c r="K45" s="181">
        <f>'実質公債費比率（分子）の構造'!N$49</f>
        <v>19</v>
      </c>
      <c r="L45" s="181"/>
      <c r="M45" s="181"/>
      <c r="N45" s="181">
        <f>'実質公債費比率（分子）の構造'!O$49</f>
        <v>16</v>
      </c>
      <c r="O45" s="181"/>
      <c r="P45" s="181"/>
    </row>
    <row r="46" spans="1:16" x14ac:dyDescent="0.15">
      <c r="A46" s="181" t="s">
        <v>67</v>
      </c>
      <c r="B46" s="181">
        <f>'実質公債費比率（分子）の構造'!K$48</f>
        <v>168</v>
      </c>
      <c r="C46" s="181"/>
      <c r="D46" s="181"/>
      <c r="E46" s="181">
        <f>'実質公債費比率（分子）の構造'!L$48</f>
        <v>164</v>
      </c>
      <c r="F46" s="181"/>
      <c r="G46" s="181"/>
      <c r="H46" s="181">
        <f>'実質公債費比率（分子）の構造'!M$48</f>
        <v>166</v>
      </c>
      <c r="I46" s="181"/>
      <c r="J46" s="181"/>
      <c r="K46" s="181">
        <f>'実質公債費比率（分子）の構造'!N$48</f>
        <v>167</v>
      </c>
      <c r="L46" s="181"/>
      <c r="M46" s="181"/>
      <c r="N46" s="181">
        <f>'実質公債費比率（分子）の構造'!O$48</f>
        <v>166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283</v>
      </c>
      <c r="C49" s="181"/>
      <c r="D49" s="181"/>
      <c r="E49" s="181">
        <f>'実質公債費比率（分子）の構造'!L$45</f>
        <v>262</v>
      </c>
      <c r="F49" s="181"/>
      <c r="G49" s="181"/>
      <c r="H49" s="181">
        <f>'実質公債費比率（分子）の構造'!M$45</f>
        <v>266</v>
      </c>
      <c r="I49" s="181"/>
      <c r="J49" s="181"/>
      <c r="K49" s="181">
        <f>'実質公債費比率（分子）の構造'!N$45</f>
        <v>259</v>
      </c>
      <c r="L49" s="181"/>
      <c r="M49" s="181"/>
      <c r="N49" s="181">
        <f>'実質公債費比率（分子）の構造'!O$45</f>
        <v>264</v>
      </c>
      <c r="O49" s="181"/>
      <c r="P49" s="181"/>
    </row>
    <row r="50" spans="1:16" x14ac:dyDescent="0.15">
      <c r="A50" s="181" t="s">
        <v>71</v>
      </c>
      <c r="B50" s="181" t="e">
        <f>NA()</f>
        <v>#N/A</v>
      </c>
      <c r="C50" s="181">
        <f>IF(ISNUMBER('実質公債費比率（分子）の構造'!K$53),'実質公債費比率（分子）の構造'!K$53,NA())</f>
        <v>182</v>
      </c>
      <c r="D50" s="181" t="e">
        <f>NA()</f>
        <v>#N/A</v>
      </c>
      <c r="E50" s="181" t="e">
        <f>NA()</f>
        <v>#N/A</v>
      </c>
      <c r="F50" s="181">
        <f>IF(ISNUMBER('実質公債費比率（分子）の構造'!L$53),'実質公債費比率（分子）の構造'!L$53,NA())</f>
        <v>169</v>
      </c>
      <c r="G50" s="181" t="e">
        <f>NA()</f>
        <v>#N/A</v>
      </c>
      <c r="H50" s="181" t="e">
        <f>NA()</f>
        <v>#N/A</v>
      </c>
      <c r="I50" s="181">
        <f>IF(ISNUMBER('実質公債費比率（分子）の構造'!M$53),'実質公債費比率（分子）の構造'!M$53,NA())</f>
        <v>169</v>
      </c>
      <c r="J50" s="181" t="e">
        <f>NA()</f>
        <v>#N/A</v>
      </c>
      <c r="K50" s="181" t="e">
        <f>NA()</f>
        <v>#N/A</v>
      </c>
      <c r="L50" s="181">
        <f>IF(ISNUMBER('実質公債費比率（分子）の構造'!N$53),'実質公債費比率（分子）の構造'!N$53,NA())</f>
        <v>164</v>
      </c>
      <c r="M50" s="181" t="e">
        <f>NA()</f>
        <v>#N/A</v>
      </c>
      <c r="N50" s="181" t="e">
        <f>NA()</f>
        <v>#N/A</v>
      </c>
      <c r="O50" s="181">
        <f>IF(ISNUMBER('実質公債費比率（分子）の構造'!O$53),'実質公債費比率（分子）の構造'!O$53,NA())</f>
        <v>166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2847</v>
      </c>
      <c r="E56" s="180"/>
      <c r="F56" s="180"/>
      <c r="G56" s="180">
        <f>'将来負担比率（分子）の構造'!J$52</f>
        <v>2827</v>
      </c>
      <c r="H56" s="180"/>
      <c r="I56" s="180"/>
      <c r="J56" s="180">
        <f>'将来負担比率（分子）の構造'!K$52</f>
        <v>2723</v>
      </c>
      <c r="K56" s="180"/>
      <c r="L56" s="180"/>
      <c r="M56" s="180">
        <f>'将来負担比率（分子）の構造'!L$52</f>
        <v>2599</v>
      </c>
      <c r="N56" s="180"/>
      <c r="O56" s="180"/>
      <c r="P56" s="180">
        <f>'将来負担比率（分子）の構造'!M$52</f>
        <v>2524</v>
      </c>
    </row>
    <row r="57" spans="1:16" x14ac:dyDescent="0.15">
      <c r="A57" s="180" t="s">
        <v>42</v>
      </c>
      <c r="B57" s="180"/>
      <c r="C57" s="180"/>
      <c r="D57" s="180">
        <f>'将来負担比率（分子）の構造'!I$51</f>
        <v>303</v>
      </c>
      <c r="E57" s="180"/>
      <c r="F57" s="180"/>
      <c r="G57" s="180">
        <f>'将来負担比率（分子）の構造'!J$51</f>
        <v>271</v>
      </c>
      <c r="H57" s="180"/>
      <c r="I57" s="180"/>
      <c r="J57" s="180">
        <f>'将来負担比率（分子）の構造'!K$51</f>
        <v>235</v>
      </c>
      <c r="K57" s="180"/>
      <c r="L57" s="180"/>
      <c r="M57" s="180">
        <f>'将来負担比率（分子）の構造'!L$51</f>
        <v>213</v>
      </c>
      <c r="N57" s="180"/>
      <c r="O57" s="180"/>
      <c r="P57" s="180">
        <f>'将来負担比率（分子）の構造'!M$51</f>
        <v>195</v>
      </c>
    </row>
    <row r="58" spans="1:16" x14ac:dyDescent="0.15">
      <c r="A58" s="180" t="s">
        <v>41</v>
      </c>
      <c r="B58" s="180"/>
      <c r="C58" s="180"/>
      <c r="D58" s="180">
        <f>'将来負担比率（分子）の構造'!I$50</f>
        <v>1355</v>
      </c>
      <c r="E58" s="180"/>
      <c r="F58" s="180"/>
      <c r="G58" s="180">
        <f>'将来負担比率（分子）の構造'!J$50</f>
        <v>1237</v>
      </c>
      <c r="H58" s="180"/>
      <c r="I58" s="180"/>
      <c r="J58" s="180">
        <f>'将来負担比率（分子）の構造'!K$50</f>
        <v>1316</v>
      </c>
      <c r="K58" s="180"/>
      <c r="L58" s="180"/>
      <c r="M58" s="180">
        <f>'将来負担比率（分子）の構造'!L$50</f>
        <v>1534</v>
      </c>
      <c r="N58" s="180"/>
      <c r="O58" s="180"/>
      <c r="P58" s="180">
        <f>'将来負担比率（分子）の構造'!M$50</f>
        <v>2030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65</v>
      </c>
      <c r="C62" s="180"/>
      <c r="D62" s="180"/>
      <c r="E62" s="180" t="str">
        <f>'将来負担比率（分子）の構造'!J$45</f>
        <v>-</v>
      </c>
      <c r="F62" s="180"/>
      <c r="G62" s="180"/>
      <c r="H62" s="180">
        <f>'将来負担比率（分子）の構造'!K$45</f>
        <v>50</v>
      </c>
      <c r="I62" s="180"/>
      <c r="J62" s="180"/>
      <c r="K62" s="180">
        <f>'将来負担比率（分子）の構造'!L$45</f>
        <v>82</v>
      </c>
      <c r="L62" s="180"/>
      <c r="M62" s="180"/>
      <c r="N62" s="180" t="str">
        <f>'将来負担比率（分子）の構造'!M$45</f>
        <v>-</v>
      </c>
      <c r="O62" s="180"/>
      <c r="P62" s="180"/>
    </row>
    <row r="63" spans="1:16" x14ac:dyDescent="0.15">
      <c r="A63" s="180" t="s">
        <v>34</v>
      </c>
      <c r="B63" s="180">
        <f>'将来負担比率（分子）の構造'!I$44</f>
        <v>89</v>
      </c>
      <c r="C63" s="180"/>
      <c r="D63" s="180"/>
      <c r="E63" s="180">
        <f>'将来負担比率（分子）の構造'!J$44</f>
        <v>92</v>
      </c>
      <c r="F63" s="180"/>
      <c r="G63" s="180"/>
      <c r="H63" s="180">
        <f>'将来負担比率（分子）の構造'!K$44</f>
        <v>85</v>
      </c>
      <c r="I63" s="180"/>
      <c r="J63" s="180"/>
      <c r="K63" s="180">
        <f>'将来負担比率（分子）の構造'!L$44</f>
        <v>72</v>
      </c>
      <c r="L63" s="180"/>
      <c r="M63" s="180"/>
      <c r="N63" s="180">
        <f>'将来負担比率（分子）の構造'!M$44</f>
        <v>124</v>
      </c>
      <c r="O63" s="180"/>
      <c r="P63" s="180"/>
    </row>
    <row r="64" spans="1:16" x14ac:dyDescent="0.15">
      <c r="A64" s="180" t="s">
        <v>33</v>
      </c>
      <c r="B64" s="180">
        <f>'将来負担比率（分子）の構造'!I$43</f>
        <v>1590</v>
      </c>
      <c r="C64" s="180"/>
      <c r="D64" s="180"/>
      <c r="E64" s="180">
        <f>'将来負担比率（分子）の構造'!J$43</f>
        <v>1491</v>
      </c>
      <c r="F64" s="180"/>
      <c r="G64" s="180"/>
      <c r="H64" s="180">
        <f>'将来負担比率（分子）の構造'!K$43</f>
        <v>1381</v>
      </c>
      <c r="I64" s="180"/>
      <c r="J64" s="180"/>
      <c r="K64" s="180">
        <f>'将来負担比率（分子）の構造'!L$43</f>
        <v>1250</v>
      </c>
      <c r="L64" s="180"/>
      <c r="M64" s="180"/>
      <c r="N64" s="180">
        <f>'将来負担比率（分子）の構造'!M$43</f>
        <v>1128</v>
      </c>
      <c r="O64" s="180"/>
      <c r="P64" s="180"/>
    </row>
    <row r="65" spans="1:16" x14ac:dyDescent="0.15">
      <c r="A65" s="180" t="s">
        <v>32</v>
      </c>
      <c r="B65" s="180">
        <f>'将来負担比率（分子）の構造'!I$42</f>
        <v>35</v>
      </c>
      <c r="C65" s="180"/>
      <c r="D65" s="180"/>
      <c r="E65" s="180">
        <f>'将来負担比率（分子）の構造'!J$42</f>
        <v>26</v>
      </c>
      <c r="F65" s="180"/>
      <c r="G65" s="180"/>
      <c r="H65" s="180">
        <f>'将来負担比率（分子）の構造'!K$42</f>
        <v>18</v>
      </c>
      <c r="I65" s="180"/>
      <c r="J65" s="180"/>
      <c r="K65" s="180">
        <f>'将来負担比率（分子）の構造'!L$42</f>
        <v>9</v>
      </c>
      <c r="L65" s="180"/>
      <c r="M65" s="180"/>
      <c r="N65" s="180" t="str">
        <f>'将来負担比率（分子）の構造'!M$42</f>
        <v>-</v>
      </c>
      <c r="O65" s="180"/>
      <c r="P65" s="180"/>
    </row>
    <row r="66" spans="1:16" x14ac:dyDescent="0.15">
      <c r="A66" s="180" t="s">
        <v>31</v>
      </c>
      <c r="B66" s="180">
        <f>'将来負担比率（分子）の構造'!I$41</f>
        <v>2526</v>
      </c>
      <c r="C66" s="180"/>
      <c r="D66" s="180"/>
      <c r="E66" s="180">
        <f>'将来負担比率（分子）の構造'!J$41</f>
        <v>2487</v>
      </c>
      <c r="F66" s="180"/>
      <c r="G66" s="180"/>
      <c r="H66" s="180">
        <f>'将来負担比率（分子）の構造'!K$41</f>
        <v>2370</v>
      </c>
      <c r="I66" s="180"/>
      <c r="J66" s="180"/>
      <c r="K66" s="180">
        <f>'将来負担比率（分子）の構造'!L$41</f>
        <v>2252</v>
      </c>
      <c r="L66" s="180"/>
      <c r="M66" s="180"/>
      <c r="N66" s="180">
        <f>'将来負担比率（分子）の構造'!M$41</f>
        <v>2171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1052</v>
      </c>
      <c r="C72" s="184">
        <f>基金残高に係る経年分析!G55</f>
        <v>1215</v>
      </c>
      <c r="D72" s="184">
        <f>基金残高に係る経年分析!H55</f>
        <v>1220</v>
      </c>
    </row>
    <row r="73" spans="1:16" x14ac:dyDescent="0.15">
      <c r="A73" s="183" t="s">
        <v>78</v>
      </c>
      <c r="B73" s="184">
        <f>基金残高に係る経年分析!F56</f>
        <v>66</v>
      </c>
      <c r="C73" s="184">
        <f>基金残高に係る経年分析!G56</f>
        <v>66</v>
      </c>
      <c r="D73" s="184">
        <f>基金残高に係る経年分析!H56</f>
        <v>66</v>
      </c>
    </row>
    <row r="74" spans="1:16" x14ac:dyDescent="0.15">
      <c r="A74" s="183" t="s">
        <v>79</v>
      </c>
      <c r="B74" s="184">
        <f>基金残高に係る経年分析!F57</f>
        <v>198</v>
      </c>
      <c r="C74" s="184">
        <f>基金残高に係る経年分析!G57</f>
        <v>220</v>
      </c>
      <c r="D74" s="184">
        <f>基金残高に係る経年分析!H57</f>
        <v>686</v>
      </c>
    </row>
  </sheetData>
  <sheetProtection algorithmName="SHA-512" hashValue="hPchVxyPMMaQkXFCCIgemzIgUm2HYtl3A/2QTkH48rqKO/NMrU1TyCURIKlNHq6pRwK7iRfo4e16Y1gMSMs7Zw==" saltValue="yb7HFu40KvNH55FOCy9n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845492</v>
      </c>
      <c r="S5" s="669"/>
      <c r="T5" s="669"/>
      <c r="U5" s="669"/>
      <c r="V5" s="669"/>
      <c r="W5" s="669"/>
      <c r="X5" s="669"/>
      <c r="Y5" s="670"/>
      <c r="Z5" s="671">
        <v>21.1</v>
      </c>
      <c r="AA5" s="671"/>
      <c r="AB5" s="671"/>
      <c r="AC5" s="671"/>
      <c r="AD5" s="672">
        <v>845492</v>
      </c>
      <c r="AE5" s="672"/>
      <c r="AF5" s="672"/>
      <c r="AG5" s="672"/>
      <c r="AH5" s="672"/>
      <c r="AI5" s="672"/>
      <c r="AJ5" s="672"/>
      <c r="AK5" s="672"/>
      <c r="AL5" s="673">
        <v>45.6</v>
      </c>
      <c r="AM5" s="674"/>
      <c r="AN5" s="674"/>
      <c r="AO5" s="675"/>
      <c r="AP5" s="665" t="s">
        <v>229</v>
      </c>
      <c r="AQ5" s="666"/>
      <c r="AR5" s="666"/>
      <c r="AS5" s="666"/>
      <c r="AT5" s="666"/>
      <c r="AU5" s="666"/>
      <c r="AV5" s="666"/>
      <c r="AW5" s="666"/>
      <c r="AX5" s="666"/>
      <c r="AY5" s="666"/>
      <c r="AZ5" s="666"/>
      <c r="BA5" s="666"/>
      <c r="BB5" s="666"/>
      <c r="BC5" s="666"/>
      <c r="BD5" s="666"/>
      <c r="BE5" s="666"/>
      <c r="BF5" s="667"/>
      <c r="BG5" s="679">
        <v>845492</v>
      </c>
      <c r="BH5" s="680"/>
      <c r="BI5" s="680"/>
      <c r="BJ5" s="680"/>
      <c r="BK5" s="680"/>
      <c r="BL5" s="680"/>
      <c r="BM5" s="680"/>
      <c r="BN5" s="681"/>
      <c r="BO5" s="682">
        <v>100</v>
      </c>
      <c r="BP5" s="682"/>
      <c r="BQ5" s="682"/>
      <c r="BR5" s="682"/>
      <c r="BS5" s="683" t="s">
        <v>130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31603</v>
      </c>
      <c r="S6" s="680"/>
      <c r="T6" s="680"/>
      <c r="U6" s="680"/>
      <c r="V6" s="680"/>
      <c r="W6" s="680"/>
      <c r="X6" s="680"/>
      <c r="Y6" s="681"/>
      <c r="Z6" s="682">
        <v>0.8</v>
      </c>
      <c r="AA6" s="682"/>
      <c r="AB6" s="682"/>
      <c r="AC6" s="682"/>
      <c r="AD6" s="683">
        <v>31603</v>
      </c>
      <c r="AE6" s="683"/>
      <c r="AF6" s="683"/>
      <c r="AG6" s="683"/>
      <c r="AH6" s="683"/>
      <c r="AI6" s="683"/>
      <c r="AJ6" s="683"/>
      <c r="AK6" s="683"/>
      <c r="AL6" s="684">
        <v>1.7</v>
      </c>
      <c r="AM6" s="685"/>
      <c r="AN6" s="685"/>
      <c r="AO6" s="686"/>
      <c r="AP6" s="676" t="s">
        <v>234</v>
      </c>
      <c r="AQ6" s="677"/>
      <c r="AR6" s="677"/>
      <c r="AS6" s="677"/>
      <c r="AT6" s="677"/>
      <c r="AU6" s="677"/>
      <c r="AV6" s="677"/>
      <c r="AW6" s="677"/>
      <c r="AX6" s="677"/>
      <c r="AY6" s="677"/>
      <c r="AZ6" s="677"/>
      <c r="BA6" s="677"/>
      <c r="BB6" s="677"/>
      <c r="BC6" s="677"/>
      <c r="BD6" s="677"/>
      <c r="BE6" s="677"/>
      <c r="BF6" s="678"/>
      <c r="BG6" s="679">
        <v>845492</v>
      </c>
      <c r="BH6" s="680"/>
      <c r="BI6" s="680"/>
      <c r="BJ6" s="680"/>
      <c r="BK6" s="680"/>
      <c r="BL6" s="680"/>
      <c r="BM6" s="680"/>
      <c r="BN6" s="681"/>
      <c r="BO6" s="682">
        <v>100</v>
      </c>
      <c r="BP6" s="682"/>
      <c r="BQ6" s="682"/>
      <c r="BR6" s="682"/>
      <c r="BS6" s="683" t="s">
        <v>130</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42830</v>
      </c>
      <c r="CS6" s="680"/>
      <c r="CT6" s="680"/>
      <c r="CU6" s="680"/>
      <c r="CV6" s="680"/>
      <c r="CW6" s="680"/>
      <c r="CX6" s="680"/>
      <c r="CY6" s="681"/>
      <c r="CZ6" s="673">
        <v>1.1000000000000001</v>
      </c>
      <c r="DA6" s="674"/>
      <c r="DB6" s="674"/>
      <c r="DC6" s="693"/>
      <c r="DD6" s="688" t="s">
        <v>147</v>
      </c>
      <c r="DE6" s="680"/>
      <c r="DF6" s="680"/>
      <c r="DG6" s="680"/>
      <c r="DH6" s="680"/>
      <c r="DI6" s="680"/>
      <c r="DJ6" s="680"/>
      <c r="DK6" s="680"/>
      <c r="DL6" s="680"/>
      <c r="DM6" s="680"/>
      <c r="DN6" s="680"/>
      <c r="DO6" s="680"/>
      <c r="DP6" s="681"/>
      <c r="DQ6" s="688">
        <v>42830</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1639</v>
      </c>
      <c r="S7" s="680"/>
      <c r="T7" s="680"/>
      <c r="U7" s="680"/>
      <c r="V7" s="680"/>
      <c r="W7" s="680"/>
      <c r="X7" s="680"/>
      <c r="Y7" s="681"/>
      <c r="Z7" s="682">
        <v>0</v>
      </c>
      <c r="AA7" s="682"/>
      <c r="AB7" s="682"/>
      <c r="AC7" s="682"/>
      <c r="AD7" s="683">
        <v>1639</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355266</v>
      </c>
      <c r="BH7" s="680"/>
      <c r="BI7" s="680"/>
      <c r="BJ7" s="680"/>
      <c r="BK7" s="680"/>
      <c r="BL7" s="680"/>
      <c r="BM7" s="680"/>
      <c r="BN7" s="681"/>
      <c r="BO7" s="682">
        <v>42</v>
      </c>
      <c r="BP7" s="682"/>
      <c r="BQ7" s="682"/>
      <c r="BR7" s="682"/>
      <c r="BS7" s="683" t="s">
        <v>130</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1631153</v>
      </c>
      <c r="CS7" s="680"/>
      <c r="CT7" s="680"/>
      <c r="CU7" s="680"/>
      <c r="CV7" s="680"/>
      <c r="CW7" s="680"/>
      <c r="CX7" s="680"/>
      <c r="CY7" s="681"/>
      <c r="CZ7" s="682">
        <v>42.5</v>
      </c>
      <c r="DA7" s="682"/>
      <c r="DB7" s="682"/>
      <c r="DC7" s="682"/>
      <c r="DD7" s="688">
        <v>69350</v>
      </c>
      <c r="DE7" s="680"/>
      <c r="DF7" s="680"/>
      <c r="DG7" s="680"/>
      <c r="DH7" s="680"/>
      <c r="DI7" s="680"/>
      <c r="DJ7" s="680"/>
      <c r="DK7" s="680"/>
      <c r="DL7" s="680"/>
      <c r="DM7" s="680"/>
      <c r="DN7" s="680"/>
      <c r="DO7" s="680"/>
      <c r="DP7" s="681"/>
      <c r="DQ7" s="688">
        <v>1530046</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2533</v>
      </c>
      <c r="S8" s="680"/>
      <c r="T8" s="680"/>
      <c r="U8" s="680"/>
      <c r="V8" s="680"/>
      <c r="W8" s="680"/>
      <c r="X8" s="680"/>
      <c r="Y8" s="681"/>
      <c r="Z8" s="682">
        <v>0.1</v>
      </c>
      <c r="AA8" s="682"/>
      <c r="AB8" s="682"/>
      <c r="AC8" s="682"/>
      <c r="AD8" s="683">
        <v>2533</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9916</v>
      </c>
      <c r="BH8" s="680"/>
      <c r="BI8" s="680"/>
      <c r="BJ8" s="680"/>
      <c r="BK8" s="680"/>
      <c r="BL8" s="680"/>
      <c r="BM8" s="680"/>
      <c r="BN8" s="681"/>
      <c r="BO8" s="682">
        <v>1.2</v>
      </c>
      <c r="BP8" s="682"/>
      <c r="BQ8" s="682"/>
      <c r="BR8" s="682"/>
      <c r="BS8" s="688" t="s">
        <v>241</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717077</v>
      </c>
      <c r="CS8" s="680"/>
      <c r="CT8" s="680"/>
      <c r="CU8" s="680"/>
      <c r="CV8" s="680"/>
      <c r="CW8" s="680"/>
      <c r="CX8" s="680"/>
      <c r="CY8" s="681"/>
      <c r="CZ8" s="682">
        <v>18.7</v>
      </c>
      <c r="DA8" s="682"/>
      <c r="DB8" s="682"/>
      <c r="DC8" s="682"/>
      <c r="DD8" s="688">
        <v>1489</v>
      </c>
      <c r="DE8" s="680"/>
      <c r="DF8" s="680"/>
      <c r="DG8" s="680"/>
      <c r="DH8" s="680"/>
      <c r="DI8" s="680"/>
      <c r="DJ8" s="680"/>
      <c r="DK8" s="680"/>
      <c r="DL8" s="680"/>
      <c r="DM8" s="680"/>
      <c r="DN8" s="680"/>
      <c r="DO8" s="680"/>
      <c r="DP8" s="681"/>
      <c r="DQ8" s="688">
        <v>447769</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2166</v>
      </c>
      <c r="S9" s="680"/>
      <c r="T9" s="680"/>
      <c r="U9" s="680"/>
      <c r="V9" s="680"/>
      <c r="W9" s="680"/>
      <c r="X9" s="680"/>
      <c r="Y9" s="681"/>
      <c r="Z9" s="682">
        <v>0.1</v>
      </c>
      <c r="AA9" s="682"/>
      <c r="AB9" s="682"/>
      <c r="AC9" s="682"/>
      <c r="AD9" s="683">
        <v>2166</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251142</v>
      </c>
      <c r="BH9" s="680"/>
      <c r="BI9" s="680"/>
      <c r="BJ9" s="680"/>
      <c r="BK9" s="680"/>
      <c r="BL9" s="680"/>
      <c r="BM9" s="680"/>
      <c r="BN9" s="681"/>
      <c r="BO9" s="682">
        <v>29.7</v>
      </c>
      <c r="BP9" s="682"/>
      <c r="BQ9" s="682"/>
      <c r="BR9" s="682"/>
      <c r="BS9" s="688" t="s">
        <v>147</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168314</v>
      </c>
      <c r="CS9" s="680"/>
      <c r="CT9" s="680"/>
      <c r="CU9" s="680"/>
      <c r="CV9" s="680"/>
      <c r="CW9" s="680"/>
      <c r="CX9" s="680"/>
      <c r="CY9" s="681"/>
      <c r="CZ9" s="682">
        <v>4.4000000000000004</v>
      </c>
      <c r="DA9" s="682"/>
      <c r="DB9" s="682"/>
      <c r="DC9" s="682"/>
      <c r="DD9" s="688">
        <v>4826</v>
      </c>
      <c r="DE9" s="680"/>
      <c r="DF9" s="680"/>
      <c r="DG9" s="680"/>
      <c r="DH9" s="680"/>
      <c r="DI9" s="680"/>
      <c r="DJ9" s="680"/>
      <c r="DK9" s="680"/>
      <c r="DL9" s="680"/>
      <c r="DM9" s="680"/>
      <c r="DN9" s="680"/>
      <c r="DO9" s="680"/>
      <c r="DP9" s="681"/>
      <c r="DQ9" s="688">
        <v>154458</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241</v>
      </c>
      <c r="S10" s="680"/>
      <c r="T10" s="680"/>
      <c r="U10" s="680"/>
      <c r="V10" s="680"/>
      <c r="W10" s="680"/>
      <c r="X10" s="680"/>
      <c r="Y10" s="681"/>
      <c r="Z10" s="682" t="s">
        <v>130</v>
      </c>
      <c r="AA10" s="682"/>
      <c r="AB10" s="682"/>
      <c r="AC10" s="682"/>
      <c r="AD10" s="683" t="s">
        <v>241</v>
      </c>
      <c r="AE10" s="683"/>
      <c r="AF10" s="683"/>
      <c r="AG10" s="683"/>
      <c r="AH10" s="683"/>
      <c r="AI10" s="683"/>
      <c r="AJ10" s="683"/>
      <c r="AK10" s="683"/>
      <c r="AL10" s="684" t="s">
        <v>147</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18277</v>
      </c>
      <c r="BH10" s="680"/>
      <c r="BI10" s="680"/>
      <c r="BJ10" s="680"/>
      <c r="BK10" s="680"/>
      <c r="BL10" s="680"/>
      <c r="BM10" s="680"/>
      <c r="BN10" s="681"/>
      <c r="BO10" s="682">
        <v>2.2000000000000002</v>
      </c>
      <c r="BP10" s="682"/>
      <c r="BQ10" s="682"/>
      <c r="BR10" s="682"/>
      <c r="BS10" s="688" t="s">
        <v>130</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241</v>
      </c>
      <c r="CS10" s="680"/>
      <c r="CT10" s="680"/>
      <c r="CU10" s="680"/>
      <c r="CV10" s="680"/>
      <c r="CW10" s="680"/>
      <c r="CX10" s="680"/>
      <c r="CY10" s="681"/>
      <c r="CZ10" s="682" t="s">
        <v>130</v>
      </c>
      <c r="DA10" s="682"/>
      <c r="DB10" s="682"/>
      <c r="DC10" s="682"/>
      <c r="DD10" s="688" t="s">
        <v>241</v>
      </c>
      <c r="DE10" s="680"/>
      <c r="DF10" s="680"/>
      <c r="DG10" s="680"/>
      <c r="DH10" s="680"/>
      <c r="DI10" s="680"/>
      <c r="DJ10" s="680"/>
      <c r="DK10" s="680"/>
      <c r="DL10" s="680"/>
      <c r="DM10" s="680"/>
      <c r="DN10" s="680"/>
      <c r="DO10" s="680"/>
      <c r="DP10" s="681"/>
      <c r="DQ10" s="688" t="s">
        <v>147</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147</v>
      </c>
      <c r="AA11" s="682"/>
      <c r="AB11" s="682"/>
      <c r="AC11" s="682"/>
      <c r="AD11" s="683" t="s">
        <v>130</v>
      </c>
      <c r="AE11" s="683"/>
      <c r="AF11" s="683"/>
      <c r="AG11" s="683"/>
      <c r="AH11" s="683"/>
      <c r="AI11" s="683"/>
      <c r="AJ11" s="683"/>
      <c r="AK11" s="683"/>
      <c r="AL11" s="684" t="s">
        <v>130</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75931</v>
      </c>
      <c r="BH11" s="680"/>
      <c r="BI11" s="680"/>
      <c r="BJ11" s="680"/>
      <c r="BK11" s="680"/>
      <c r="BL11" s="680"/>
      <c r="BM11" s="680"/>
      <c r="BN11" s="681"/>
      <c r="BO11" s="682">
        <v>9</v>
      </c>
      <c r="BP11" s="682"/>
      <c r="BQ11" s="682"/>
      <c r="BR11" s="682"/>
      <c r="BS11" s="688" t="s">
        <v>147</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263990</v>
      </c>
      <c r="CS11" s="680"/>
      <c r="CT11" s="680"/>
      <c r="CU11" s="680"/>
      <c r="CV11" s="680"/>
      <c r="CW11" s="680"/>
      <c r="CX11" s="680"/>
      <c r="CY11" s="681"/>
      <c r="CZ11" s="682">
        <v>6.9</v>
      </c>
      <c r="DA11" s="682"/>
      <c r="DB11" s="682"/>
      <c r="DC11" s="682"/>
      <c r="DD11" s="688">
        <v>90186</v>
      </c>
      <c r="DE11" s="680"/>
      <c r="DF11" s="680"/>
      <c r="DG11" s="680"/>
      <c r="DH11" s="680"/>
      <c r="DI11" s="680"/>
      <c r="DJ11" s="680"/>
      <c r="DK11" s="680"/>
      <c r="DL11" s="680"/>
      <c r="DM11" s="680"/>
      <c r="DN11" s="680"/>
      <c r="DO11" s="680"/>
      <c r="DP11" s="681"/>
      <c r="DQ11" s="688">
        <v>187972</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105523</v>
      </c>
      <c r="S12" s="680"/>
      <c r="T12" s="680"/>
      <c r="U12" s="680"/>
      <c r="V12" s="680"/>
      <c r="W12" s="680"/>
      <c r="X12" s="680"/>
      <c r="Y12" s="681"/>
      <c r="Z12" s="682">
        <v>2.6</v>
      </c>
      <c r="AA12" s="682"/>
      <c r="AB12" s="682"/>
      <c r="AC12" s="682"/>
      <c r="AD12" s="683">
        <v>105523</v>
      </c>
      <c r="AE12" s="683"/>
      <c r="AF12" s="683"/>
      <c r="AG12" s="683"/>
      <c r="AH12" s="683"/>
      <c r="AI12" s="683"/>
      <c r="AJ12" s="683"/>
      <c r="AK12" s="683"/>
      <c r="AL12" s="684">
        <v>5.7</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445201</v>
      </c>
      <c r="BH12" s="680"/>
      <c r="BI12" s="680"/>
      <c r="BJ12" s="680"/>
      <c r="BK12" s="680"/>
      <c r="BL12" s="680"/>
      <c r="BM12" s="680"/>
      <c r="BN12" s="681"/>
      <c r="BO12" s="682">
        <v>52.7</v>
      </c>
      <c r="BP12" s="682"/>
      <c r="BQ12" s="682"/>
      <c r="BR12" s="682"/>
      <c r="BS12" s="688" t="s">
        <v>241</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23349</v>
      </c>
      <c r="CS12" s="680"/>
      <c r="CT12" s="680"/>
      <c r="CU12" s="680"/>
      <c r="CV12" s="680"/>
      <c r="CW12" s="680"/>
      <c r="CX12" s="680"/>
      <c r="CY12" s="681"/>
      <c r="CZ12" s="682">
        <v>0.6</v>
      </c>
      <c r="DA12" s="682"/>
      <c r="DB12" s="682"/>
      <c r="DC12" s="682"/>
      <c r="DD12" s="688">
        <v>1114</v>
      </c>
      <c r="DE12" s="680"/>
      <c r="DF12" s="680"/>
      <c r="DG12" s="680"/>
      <c r="DH12" s="680"/>
      <c r="DI12" s="680"/>
      <c r="DJ12" s="680"/>
      <c r="DK12" s="680"/>
      <c r="DL12" s="680"/>
      <c r="DM12" s="680"/>
      <c r="DN12" s="680"/>
      <c r="DO12" s="680"/>
      <c r="DP12" s="681"/>
      <c r="DQ12" s="688">
        <v>15040</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24929</v>
      </c>
      <c r="S13" s="680"/>
      <c r="T13" s="680"/>
      <c r="U13" s="680"/>
      <c r="V13" s="680"/>
      <c r="W13" s="680"/>
      <c r="X13" s="680"/>
      <c r="Y13" s="681"/>
      <c r="Z13" s="682">
        <v>0.6</v>
      </c>
      <c r="AA13" s="682"/>
      <c r="AB13" s="682"/>
      <c r="AC13" s="682"/>
      <c r="AD13" s="683">
        <v>24929</v>
      </c>
      <c r="AE13" s="683"/>
      <c r="AF13" s="683"/>
      <c r="AG13" s="683"/>
      <c r="AH13" s="683"/>
      <c r="AI13" s="683"/>
      <c r="AJ13" s="683"/>
      <c r="AK13" s="683"/>
      <c r="AL13" s="684">
        <v>1.3</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445201</v>
      </c>
      <c r="BH13" s="680"/>
      <c r="BI13" s="680"/>
      <c r="BJ13" s="680"/>
      <c r="BK13" s="680"/>
      <c r="BL13" s="680"/>
      <c r="BM13" s="680"/>
      <c r="BN13" s="681"/>
      <c r="BO13" s="682">
        <v>52.7</v>
      </c>
      <c r="BP13" s="682"/>
      <c r="BQ13" s="682"/>
      <c r="BR13" s="682"/>
      <c r="BS13" s="688" t="s">
        <v>130</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295229</v>
      </c>
      <c r="CS13" s="680"/>
      <c r="CT13" s="680"/>
      <c r="CU13" s="680"/>
      <c r="CV13" s="680"/>
      <c r="CW13" s="680"/>
      <c r="CX13" s="680"/>
      <c r="CY13" s="681"/>
      <c r="CZ13" s="682">
        <v>7.7</v>
      </c>
      <c r="DA13" s="682"/>
      <c r="DB13" s="682"/>
      <c r="DC13" s="682"/>
      <c r="DD13" s="688">
        <v>123888</v>
      </c>
      <c r="DE13" s="680"/>
      <c r="DF13" s="680"/>
      <c r="DG13" s="680"/>
      <c r="DH13" s="680"/>
      <c r="DI13" s="680"/>
      <c r="DJ13" s="680"/>
      <c r="DK13" s="680"/>
      <c r="DL13" s="680"/>
      <c r="DM13" s="680"/>
      <c r="DN13" s="680"/>
      <c r="DO13" s="680"/>
      <c r="DP13" s="681"/>
      <c r="DQ13" s="688">
        <v>223170</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147</v>
      </c>
      <c r="AA14" s="682"/>
      <c r="AB14" s="682"/>
      <c r="AC14" s="682"/>
      <c r="AD14" s="683" t="s">
        <v>241</v>
      </c>
      <c r="AE14" s="683"/>
      <c r="AF14" s="683"/>
      <c r="AG14" s="683"/>
      <c r="AH14" s="683"/>
      <c r="AI14" s="683"/>
      <c r="AJ14" s="683"/>
      <c r="AK14" s="683"/>
      <c r="AL14" s="684" t="s">
        <v>130</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17316</v>
      </c>
      <c r="BH14" s="680"/>
      <c r="BI14" s="680"/>
      <c r="BJ14" s="680"/>
      <c r="BK14" s="680"/>
      <c r="BL14" s="680"/>
      <c r="BM14" s="680"/>
      <c r="BN14" s="681"/>
      <c r="BO14" s="682">
        <v>2</v>
      </c>
      <c r="BP14" s="682"/>
      <c r="BQ14" s="682"/>
      <c r="BR14" s="682"/>
      <c r="BS14" s="688" t="s">
        <v>147</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136447</v>
      </c>
      <c r="CS14" s="680"/>
      <c r="CT14" s="680"/>
      <c r="CU14" s="680"/>
      <c r="CV14" s="680"/>
      <c r="CW14" s="680"/>
      <c r="CX14" s="680"/>
      <c r="CY14" s="681"/>
      <c r="CZ14" s="682">
        <v>3.6</v>
      </c>
      <c r="DA14" s="682"/>
      <c r="DB14" s="682"/>
      <c r="DC14" s="682"/>
      <c r="DD14" s="688">
        <v>4949</v>
      </c>
      <c r="DE14" s="680"/>
      <c r="DF14" s="680"/>
      <c r="DG14" s="680"/>
      <c r="DH14" s="680"/>
      <c r="DI14" s="680"/>
      <c r="DJ14" s="680"/>
      <c r="DK14" s="680"/>
      <c r="DL14" s="680"/>
      <c r="DM14" s="680"/>
      <c r="DN14" s="680"/>
      <c r="DO14" s="680"/>
      <c r="DP14" s="681"/>
      <c r="DQ14" s="688">
        <v>124372</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10174</v>
      </c>
      <c r="S15" s="680"/>
      <c r="T15" s="680"/>
      <c r="U15" s="680"/>
      <c r="V15" s="680"/>
      <c r="W15" s="680"/>
      <c r="X15" s="680"/>
      <c r="Y15" s="681"/>
      <c r="Z15" s="682">
        <v>0.3</v>
      </c>
      <c r="AA15" s="682"/>
      <c r="AB15" s="682"/>
      <c r="AC15" s="682"/>
      <c r="AD15" s="683">
        <v>10174</v>
      </c>
      <c r="AE15" s="683"/>
      <c r="AF15" s="683"/>
      <c r="AG15" s="683"/>
      <c r="AH15" s="683"/>
      <c r="AI15" s="683"/>
      <c r="AJ15" s="683"/>
      <c r="AK15" s="683"/>
      <c r="AL15" s="684">
        <v>0.5</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27709</v>
      </c>
      <c r="BH15" s="680"/>
      <c r="BI15" s="680"/>
      <c r="BJ15" s="680"/>
      <c r="BK15" s="680"/>
      <c r="BL15" s="680"/>
      <c r="BM15" s="680"/>
      <c r="BN15" s="681"/>
      <c r="BO15" s="682">
        <v>3.3</v>
      </c>
      <c r="BP15" s="682"/>
      <c r="BQ15" s="682"/>
      <c r="BR15" s="682"/>
      <c r="BS15" s="688" t="s">
        <v>241</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292468</v>
      </c>
      <c r="CS15" s="680"/>
      <c r="CT15" s="680"/>
      <c r="CU15" s="680"/>
      <c r="CV15" s="680"/>
      <c r="CW15" s="680"/>
      <c r="CX15" s="680"/>
      <c r="CY15" s="681"/>
      <c r="CZ15" s="682">
        <v>7.6</v>
      </c>
      <c r="DA15" s="682"/>
      <c r="DB15" s="682"/>
      <c r="DC15" s="682"/>
      <c r="DD15" s="688">
        <v>21516</v>
      </c>
      <c r="DE15" s="680"/>
      <c r="DF15" s="680"/>
      <c r="DG15" s="680"/>
      <c r="DH15" s="680"/>
      <c r="DI15" s="680"/>
      <c r="DJ15" s="680"/>
      <c r="DK15" s="680"/>
      <c r="DL15" s="680"/>
      <c r="DM15" s="680"/>
      <c r="DN15" s="680"/>
      <c r="DO15" s="680"/>
      <c r="DP15" s="681"/>
      <c r="DQ15" s="688">
        <v>278908</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241</v>
      </c>
      <c r="S16" s="680"/>
      <c r="T16" s="680"/>
      <c r="U16" s="680"/>
      <c r="V16" s="680"/>
      <c r="W16" s="680"/>
      <c r="X16" s="680"/>
      <c r="Y16" s="681"/>
      <c r="Z16" s="682" t="s">
        <v>241</v>
      </c>
      <c r="AA16" s="682"/>
      <c r="AB16" s="682"/>
      <c r="AC16" s="682"/>
      <c r="AD16" s="683" t="s">
        <v>130</v>
      </c>
      <c r="AE16" s="683"/>
      <c r="AF16" s="683"/>
      <c r="AG16" s="683"/>
      <c r="AH16" s="683"/>
      <c r="AI16" s="683"/>
      <c r="AJ16" s="683"/>
      <c r="AK16" s="683"/>
      <c r="AL16" s="684" t="s">
        <v>130</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241</v>
      </c>
      <c r="BH16" s="680"/>
      <c r="BI16" s="680"/>
      <c r="BJ16" s="680"/>
      <c r="BK16" s="680"/>
      <c r="BL16" s="680"/>
      <c r="BM16" s="680"/>
      <c r="BN16" s="681"/>
      <c r="BO16" s="682" t="s">
        <v>147</v>
      </c>
      <c r="BP16" s="682"/>
      <c r="BQ16" s="682"/>
      <c r="BR16" s="682"/>
      <c r="BS16" s="688" t="s">
        <v>130</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4500</v>
      </c>
      <c r="CS16" s="680"/>
      <c r="CT16" s="680"/>
      <c r="CU16" s="680"/>
      <c r="CV16" s="680"/>
      <c r="CW16" s="680"/>
      <c r="CX16" s="680"/>
      <c r="CY16" s="681"/>
      <c r="CZ16" s="682">
        <v>0.1</v>
      </c>
      <c r="DA16" s="682"/>
      <c r="DB16" s="682"/>
      <c r="DC16" s="682"/>
      <c r="DD16" s="688" t="s">
        <v>130</v>
      </c>
      <c r="DE16" s="680"/>
      <c r="DF16" s="680"/>
      <c r="DG16" s="680"/>
      <c r="DH16" s="680"/>
      <c r="DI16" s="680"/>
      <c r="DJ16" s="680"/>
      <c r="DK16" s="680"/>
      <c r="DL16" s="680"/>
      <c r="DM16" s="680"/>
      <c r="DN16" s="680"/>
      <c r="DO16" s="680"/>
      <c r="DP16" s="681"/>
      <c r="DQ16" s="688">
        <v>1697</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5702</v>
      </c>
      <c r="S17" s="680"/>
      <c r="T17" s="680"/>
      <c r="U17" s="680"/>
      <c r="V17" s="680"/>
      <c r="W17" s="680"/>
      <c r="X17" s="680"/>
      <c r="Y17" s="681"/>
      <c r="Z17" s="682">
        <v>0.1</v>
      </c>
      <c r="AA17" s="682"/>
      <c r="AB17" s="682"/>
      <c r="AC17" s="682"/>
      <c r="AD17" s="683">
        <v>5702</v>
      </c>
      <c r="AE17" s="683"/>
      <c r="AF17" s="683"/>
      <c r="AG17" s="683"/>
      <c r="AH17" s="683"/>
      <c r="AI17" s="683"/>
      <c r="AJ17" s="683"/>
      <c r="AK17" s="683"/>
      <c r="AL17" s="684">
        <v>0.3</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130</v>
      </c>
      <c r="BH17" s="680"/>
      <c r="BI17" s="680"/>
      <c r="BJ17" s="680"/>
      <c r="BK17" s="680"/>
      <c r="BL17" s="680"/>
      <c r="BM17" s="680"/>
      <c r="BN17" s="681"/>
      <c r="BO17" s="682" t="s">
        <v>241</v>
      </c>
      <c r="BP17" s="682"/>
      <c r="BQ17" s="682"/>
      <c r="BR17" s="682"/>
      <c r="BS17" s="688" t="s">
        <v>241</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263875</v>
      </c>
      <c r="CS17" s="680"/>
      <c r="CT17" s="680"/>
      <c r="CU17" s="680"/>
      <c r="CV17" s="680"/>
      <c r="CW17" s="680"/>
      <c r="CX17" s="680"/>
      <c r="CY17" s="681"/>
      <c r="CZ17" s="682">
        <v>6.9</v>
      </c>
      <c r="DA17" s="682"/>
      <c r="DB17" s="682"/>
      <c r="DC17" s="682"/>
      <c r="DD17" s="688" t="s">
        <v>130</v>
      </c>
      <c r="DE17" s="680"/>
      <c r="DF17" s="680"/>
      <c r="DG17" s="680"/>
      <c r="DH17" s="680"/>
      <c r="DI17" s="680"/>
      <c r="DJ17" s="680"/>
      <c r="DK17" s="680"/>
      <c r="DL17" s="680"/>
      <c r="DM17" s="680"/>
      <c r="DN17" s="680"/>
      <c r="DO17" s="680"/>
      <c r="DP17" s="681"/>
      <c r="DQ17" s="688">
        <v>241956</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865068</v>
      </c>
      <c r="S18" s="680"/>
      <c r="T18" s="680"/>
      <c r="U18" s="680"/>
      <c r="V18" s="680"/>
      <c r="W18" s="680"/>
      <c r="X18" s="680"/>
      <c r="Y18" s="681"/>
      <c r="Z18" s="682">
        <v>21.6</v>
      </c>
      <c r="AA18" s="682"/>
      <c r="AB18" s="682"/>
      <c r="AC18" s="682"/>
      <c r="AD18" s="683">
        <v>816736</v>
      </c>
      <c r="AE18" s="683"/>
      <c r="AF18" s="683"/>
      <c r="AG18" s="683"/>
      <c r="AH18" s="683"/>
      <c r="AI18" s="683"/>
      <c r="AJ18" s="683"/>
      <c r="AK18" s="683"/>
      <c r="AL18" s="684">
        <v>44</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241</v>
      </c>
      <c r="BH18" s="680"/>
      <c r="BI18" s="680"/>
      <c r="BJ18" s="680"/>
      <c r="BK18" s="680"/>
      <c r="BL18" s="680"/>
      <c r="BM18" s="680"/>
      <c r="BN18" s="681"/>
      <c r="BO18" s="682" t="s">
        <v>241</v>
      </c>
      <c r="BP18" s="682"/>
      <c r="BQ18" s="682"/>
      <c r="BR18" s="682"/>
      <c r="BS18" s="688" t="s">
        <v>130</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130</v>
      </c>
      <c r="CS18" s="680"/>
      <c r="CT18" s="680"/>
      <c r="CU18" s="680"/>
      <c r="CV18" s="680"/>
      <c r="CW18" s="680"/>
      <c r="CX18" s="680"/>
      <c r="CY18" s="681"/>
      <c r="CZ18" s="682" t="s">
        <v>130</v>
      </c>
      <c r="DA18" s="682"/>
      <c r="DB18" s="682"/>
      <c r="DC18" s="682"/>
      <c r="DD18" s="688" t="s">
        <v>130</v>
      </c>
      <c r="DE18" s="680"/>
      <c r="DF18" s="680"/>
      <c r="DG18" s="680"/>
      <c r="DH18" s="680"/>
      <c r="DI18" s="680"/>
      <c r="DJ18" s="680"/>
      <c r="DK18" s="680"/>
      <c r="DL18" s="680"/>
      <c r="DM18" s="680"/>
      <c r="DN18" s="680"/>
      <c r="DO18" s="680"/>
      <c r="DP18" s="681"/>
      <c r="DQ18" s="688" t="s">
        <v>241</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816736</v>
      </c>
      <c r="S19" s="680"/>
      <c r="T19" s="680"/>
      <c r="U19" s="680"/>
      <c r="V19" s="680"/>
      <c r="W19" s="680"/>
      <c r="X19" s="680"/>
      <c r="Y19" s="681"/>
      <c r="Z19" s="682">
        <v>20.399999999999999</v>
      </c>
      <c r="AA19" s="682"/>
      <c r="AB19" s="682"/>
      <c r="AC19" s="682"/>
      <c r="AD19" s="683">
        <v>816736</v>
      </c>
      <c r="AE19" s="683"/>
      <c r="AF19" s="683"/>
      <c r="AG19" s="683"/>
      <c r="AH19" s="683"/>
      <c r="AI19" s="683"/>
      <c r="AJ19" s="683"/>
      <c r="AK19" s="683"/>
      <c r="AL19" s="684">
        <v>44</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147</v>
      </c>
      <c r="BH19" s="680"/>
      <c r="BI19" s="680"/>
      <c r="BJ19" s="680"/>
      <c r="BK19" s="680"/>
      <c r="BL19" s="680"/>
      <c r="BM19" s="680"/>
      <c r="BN19" s="681"/>
      <c r="BO19" s="682" t="s">
        <v>130</v>
      </c>
      <c r="BP19" s="682"/>
      <c r="BQ19" s="682"/>
      <c r="BR19" s="682"/>
      <c r="BS19" s="688" t="s">
        <v>241</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147</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147</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48332</v>
      </c>
      <c r="S20" s="680"/>
      <c r="T20" s="680"/>
      <c r="U20" s="680"/>
      <c r="V20" s="680"/>
      <c r="W20" s="680"/>
      <c r="X20" s="680"/>
      <c r="Y20" s="681"/>
      <c r="Z20" s="682">
        <v>1.2</v>
      </c>
      <c r="AA20" s="682"/>
      <c r="AB20" s="682"/>
      <c r="AC20" s="682"/>
      <c r="AD20" s="683" t="s">
        <v>147</v>
      </c>
      <c r="AE20" s="683"/>
      <c r="AF20" s="683"/>
      <c r="AG20" s="683"/>
      <c r="AH20" s="683"/>
      <c r="AI20" s="683"/>
      <c r="AJ20" s="683"/>
      <c r="AK20" s="683"/>
      <c r="AL20" s="684" t="s">
        <v>130</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147</v>
      </c>
      <c r="BH20" s="680"/>
      <c r="BI20" s="680"/>
      <c r="BJ20" s="680"/>
      <c r="BK20" s="680"/>
      <c r="BL20" s="680"/>
      <c r="BM20" s="680"/>
      <c r="BN20" s="681"/>
      <c r="BO20" s="682" t="s">
        <v>130</v>
      </c>
      <c r="BP20" s="682"/>
      <c r="BQ20" s="682"/>
      <c r="BR20" s="682"/>
      <c r="BS20" s="688" t="s">
        <v>130</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3839232</v>
      </c>
      <c r="CS20" s="680"/>
      <c r="CT20" s="680"/>
      <c r="CU20" s="680"/>
      <c r="CV20" s="680"/>
      <c r="CW20" s="680"/>
      <c r="CX20" s="680"/>
      <c r="CY20" s="681"/>
      <c r="CZ20" s="682">
        <v>100</v>
      </c>
      <c r="DA20" s="682"/>
      <c r="DB20" s="682"/>
      <c r="DC20" s="682"/>
      <c r="DD20" s="688">
        <v>317318</v>
      </c>
      <c r="DE20" s="680"/>
      <c r="DF20" s="680"/>
      <c r="DG20" s="680"/>
      <c r="DH20" s="680"/>
      <c r="DI20" s="680"/>
      <c r="DJ20" s="680"/>
      <c r="DK20" s="680"/>
      <c r="DL20" s="680"/>
      <c r="DM20" s="680"/>
      <c r="DN20" s="680"/>
      <c r="DO20" s="680"/>
      <c r="DP20" s="681"/>
      <c r="DQ20" s="688">
        <v>3248218</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241</v>
      </c>
      <c r="AA21" s="682"/>
      <c r="AB21" s="682"/>
      <c r="AC21" s="682"/>
      <c r="AD21" s="683" t="s">
        <v>130</v>
      </c>
      <c r="AE21" s="683"/>
      <c r="AF21" s="683"/>
      <c r="AG21" s="683"/>
      <c r="AH21" s="683"/>
      <c r="AI21" s="683"/>
      <c r="AJ21" s="683"/>
      <c r="AK21" s="683"/>
      <c r="AL21" s="684" t="s">
        <v>241</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130</v>
      </c>
      <c r="BH21" s="680"/>
      <c r="BI21" s="680"/>
      <c r="BJ21" s="680"/>
      <c r="BK21" s="680"/>
      <c r="BL21" s="680"/>
      <c r="BM21" s="680"/>
      <c r="BN21" s="681"/>
      <c r="BO21" s="682" t="s">
        <v>147</v>
      </c>
      <c r="BP21" s="682"/>
      <c r="BQ21" s="682"/>
      <c r="BR21" s="682"/>
      <c r="BS21" s="688" t="s">
        <v>147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1894829</v>
      </c>
      <c r="S22" s="680"/>
      <c r="T22" s="680"/>
      <c r="U22" s="680"/>
      <c r="V22" s="680"/>
      <c r="W22" s="680"/>
      <c r="X22" s="680"/>
      <c r="Y22" s="681"/>
      <c r="Z22" s="682">
        <v>47.3</v>
      </c>
      <c r="AA22" s="682"/>
      <c r="AB22" s="682"/>
      <c r="AC22" s="682"/>
      <c r="AD22" s="683">
        <v>1846497</v>
      </c>
      <c r="AE22" s="683"/>
      <c r="AF22" s="683"/>
      <c r="AG22" s="683"/>
      <c r="AH22" s="683"/>
      <c r="AI22" s="683"/>
      <c r="AJ22" s="683"/>
      <c r="AK22" s="683"/>
      <c r="AL22" s="684">
        <v>99.5</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147</v>
      </c>
      <c r="BH22" s="680"/>
      <c r="BI22" s="680"/>
      <c r="BJ22" s="680"/>
      <c r="BK22" s="680"/>
      <c r="BL22" s="680"/>
      <c r="BM22" s="680"/>
      <c r="BN22" s="681"/>
      <c r="BO22" s="682" t="s">
        <v>241</v>
      </c>
      <c r="BP22" s="682"/>
      <c r="BQ22" s="682"/>
      <c r="BR22" s="682"/>
      <c r="BS22" s="688" t="s">
        <v>147</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t="s">
        <v>130</v>
      </c>
      <c r="S23" s="680"/>
      <c r="T23" s="680"/>
      <c r="U23" s="680"/>
      <c r="V23" s="680"/>
      <c r="W23" s="680"/>
      <c r="X23" s="680"/>
      <c r="Y23" s="681"/>
      <c r="Z23" s="682" t="s">
        <v>241</v>
      </c>
      <c r="AA23" s="682"/>
      <c r="AB23" s="682"/>
      <c r="AC23" s="682"/>
      <c r="AD23" s="683" t="s">
        <v>241</v>
      </c>
      <c r="AE23" s="683"/>
      <c r="AF23" s="683"/>
      <c r="AG23" s="683"/>
      <c r="AH23" s="683"/>
      <c r="AI23" s="683"/>
      <c r="AJ23" s="683"/>
      <c r="AK23" s="683"/>
      <c r="AL23" s="684" t="s">
        <v>241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241</v>
      </c>
      <c r="BH23" s="680"/>
      <c r="BI23" s="680"/>
      <c r="BJ23" s="680"/>
      <c r="BK23" s="680"/>
      <c r="BL23" s="680"/>
      <c r="BM23" s="680"/>
      <c r="BN23" s="681"/>
      <c r="BO23" s="682" t="s">
        <v>241</v>
      </c>
      <c r="BP23" s="682"/>
      <c r="BQ23" s="682"/>
      <c r="BR23" s="682"/>
      <c r="BS23" s="688" t="s">
        <v>130</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9551</v>
      </c>
      <c r="S24" s="680"/>
      <c r="T24" s="680"/>
      <c r="U24" s="680"/>
      <c r="V24" s="680"/>
      <c r="W24" s="680"/>
      <c r="X24" s="680"/>
      <c r="Y24" s="681"/>
      <c r="Z24" s="682">
        <v>0.2</v>
      </c>
      <c r="AA24" s="682"/>
      <c r="AB24" s="682"/>
      <c r="AC24" s="682"/>
      <c r="AD24" s="683" t="s">
        <v>147</v>
      </c>
      <c r="AE24" s="683"/>
      <c r="AF24" s="683"/>
      <c r="AG24" s="683"/>
      <c r="AH24" s="683"/>
      <c r="AI24" s="683"/>
      <c r="AJ24" s="683"/>
      <c r="AK24" s="683"/>
      <c r="AL24" s="684" t="s">
        <v>241</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130</v>
      </c>
      <c r="BP24" s="682"/>
      <c r="BQ24" s="682"/>
      <c r="BR24" s="682"/>
      <c r="BS24" s="688" t="s">
        <v>130</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1072596</v>
      </c>
      <c r="CS24" s="669"/>
      <c r="CT24" s="669"/>
      <c r="CU24" s="669"/>
      <c r="CV24" s="669"/>
      <c r="CW24" s="669"/>
      <c r="CX24" s="669"/>
      <c r="CY24" s="670"/>
      <c r="CZ24" s="673">
        <v>27.9</v>
      </c>
      <c r="DA24" s="674"/>
      <c r="DB24" s="674"/>
      <c r="DC24" s="693"/>
      <c r="DD24" s="712">
        <v>820546</v>
      </c>
      <c r="DE24" s="669"/>
      <c r="DF24" s="669"/>
      <c r="DG24" s="669"/>
      <c r="DH24" s="669"/>
      <c r="DI24" s="669"/>
      <c r="DJ24" s="669"/>
      <c r="DK24" s="670"/>
      <c r="DL24" s="712">
        <v>820358</v>
      </c>
      <c r="DM24" s="669"/>
      <c r="DN24" s="669"/>
      <c r="DO24" s="669"/>
      <c r="DP24" s="669"/>
      <c r="DQ24" s="669"/>
      <c r="DR24" s="669"/>
      <c r="DS24" s="669"/>
      <c r="DT24" s="669"/>
      <c r="DU24" s="669"/>
      <c r="DV24" s="670"/>
      <c r="DW24" s="673">
        <v>41.9</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79153</v>
      </c>
      <c r="S25" s="680"/>
      <c r="T25" s="680"/>
      <c r="U25" s="680"/>
      <c r="V25" s="680"/>
      <c r="W25" s="680"/>
      <c r="X25" s="680"/>
      <c r="Y25" s="681"/>
      <c r="Z25" s="682">
        <v>2</v>
      </c>
      <c r="AA25" s="682"/>
      <c r="AB25" s="682"/>
      <c r="AC25" s="682"/>
      <c r="AD25" s="683">
        <v>6907</v>
      </c>
      <c r="AE25" s="683"/>
      <c r="AF25" s="683"/>
      <c r="AG25" s="683"/>
      <c r="AH25" s="683"/>
      <c r="AI25" s="683"/>
      <c r="AJ25" s="683"/>
      <c r="AK25" s="683"/>
      <c r="AL25" s="684">
        <v>0.4</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130</v>
      </c>
      <c r="BP25" s="682"/>
      <c r="BQ25" s="682"/>
      <c r="BR25" s="682"/>
      <c r="BS25" s="688" t="s">
        <v>130</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527159</v>
      </c>
      <c r="CS25" s="715"/>
      <c r="CT25" s="715"/>
      <c r="CU25" s="715"/>
      <c r="CV25" s="715"/>
      <c r="CW25" s="715"/>
      <c r="CX25" s="715"/>
      <c r="CY25" s="716"/>
      <c r="CZ25" s="684">
        <v>13.7</v>
      </c>
      <c r="DA25" s="713"/>
      <c r="DB25" s="713"/>
      <c r="DC25" s="717"/>
      <c r="DD25" s="688">
        <v>479223</v>
      </c>
      <c r="DE25" s="715"/>
      <c r="DF25" s="715"/>
      <c r="DG25" s="715"/>
      <c r="DH25" s="715"/>
      <c r="DI25" s="715"/>
      <c r="DJ25" s="715"/>
      <c r="DK25" s="716"/>
      <c r="DL25" s="688">
        <v>479035</v>
      </c>
      <c r="DM25" s="715"/>
      <c r="DN25" s="715"/>
      <c r="DO25" s="715"/>
      <c r="DP25" s="715"/>
      <c r="DQ25" s="715"/>
      <c r="DR25" s="715"/>
      <c r="DS25" s="715"/>
      <c r="DT25" s="715"/>
      <c r="DU25" s="715"/>
      <c r="DV25" s="716"/>
      <c r="DW25" s="684">
        <v>24.5</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9367</v>
      </c>
      <c r="S26" s="680"/>
      <c r="T26" s="680"/>
      <c r="U26" s="680"/>
      <c r="V26" s="680"/>
      <c r="W26" s="680"/>
      <c r="X26" s="680"/>
      <c r="Y26" s="681"/>
      <c r="Z26" s="682">
        <v>0.2</v>
      </c>
      <c r="AA26" s="682"/>
      <c r="AB26" s="682"/>
      <c r="AC26" s="682"/>
      <c r="AD26" s="683" t="s">
        <v>147</v>
      </c>
      <c r="AE26" s="683"/>
      <c r="AF26" s="683"/>
      <c r="AG26" s="683"/>
      <c r="AH26" s="683"/>
      <c r="AI26" s="683"/>
      <c r="AJ26" s="683"/>
      <c r="AK26" s="683"/>
      <c r="AL26" s="684" t="s">
        <v>130</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130</v>
      </c>
      <c r="BP26" s="682"/>
      <c r="BQ26" s="682"/>
      <c r="BR26" s="682"/>
      <c r="BS26" s="688" t="s">
        <v>241</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348920</v>
      </c>
      <c r="CS26" s="680"/>
      <c r="CT26" s="680"/>
      <c r="CU26" s="680"/>
      <c r="CV26" s="680"/>
      <c r="CW26" s="680"/>
      <c r="CX26" s="680"/>
      <c r="CY26" s="681"/>
      <c r="CZ26" s="684">
        <v>9.1</v>
      </c>
      <c r="DA26" s="713"/>
      <c r="DB26" s="713"/>
      <c r="DC26" s="717"/>
      <c r="DD26" s="688">
        <v>302765</v>
      </c>
      <c r="DE26" s="680"/>
      <c r="DF26" s="680"/>
      <c r="DG26" s="680"/>
      <c r="DH26" s="680"/>
      <c r="DI26" s="680"/>
      <c r="DJ26" s="680"/>
      <c r="DK26" s="681"/>
      <c r="DL26" s="688" t="s">
        <v>130</v>
      </c>
      <c r="DM26" s="680"/>
      <c r="DN26" s="680"/>
      <c r="DO26" s="680"/>
      <c r="DP26" s="680"/>
      <c r="DQ26" s="680"/>
      <c r="DR26" s="680"/>
      <c r="DS26" s="680"/>
      <c r="DT26" s="680"/>
      <c r="DU26" s="680"/>
      <c r="DV26" s="681"/>
      <c r="DW26" s="684" t="s">
        <v>130</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188105</v>
      </c>
      <c r="S27" s="680"/>
      <c r="T27" s="680"/>
      <c r="U27" s="680"/>
      <c r="V27" s="680"/>
      <c r="W27" s="680"/>
      <c r="X27" s="680"/>
      <c r="Y27" s="681"/>
      <c r="Z27" s="682">
        <v>4.7</v>
      </c>
      <c r="AA27" s="682"/>
      <c r="AB27" s="682"/>
      <c r="AC27" s="682"/>
      <c r="AD27" s="683" t="s">
        <v>147</v>
      </c>
      <c r="AE27" s="683"/>
      <c r="AF27" s="683"/>
      <c r="AG27" s="683"/>
      <c r="AH27" s="683"/>
      <c r="AI27" s="683"/>
      <c r="AJ27" s="683"/>
      <c r="AK27" s="683"/>
      <c r="AL27" s="684" t="s">
        <v>130</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845492</v>
      </c>
      <c r="BH27" s="680"/>
      <c r="BI27" s="680"/>
      <c r="BJ27" s="680"/>
      <c r="BK27" s="680"/>
      <c r="BL27" s="680"/>
      <c r="BM27" s="680"/>
      <c r="BN27" s="681"/>
      <c r="BO27" s="682">
        <v>100</v>
      </c>
      <c r="BP27" s="682"/>
      <c r="BQ27" s="682"/>
      <c r="BR27" s="682"/>
      <c r="BS27" s="688" t="s">
        <v>130</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281562</v>
      </c>
      <c r="CS27" s="715"/>
      <c r="CT27" s="715"/>
      <c r="CU27" s="715"/>
      <c r="CV27" s="715"/>
      <c r="CW27" s="715"/>
      <c r="CX27" s="715"/>
      <c r="CY27" s="716"/>
      <c r="CZ27" s="684">
        <v>7.3</v>
      </c>
      <c r="DA27" s="713"/>
      <c r="DB27" s="713"/>
      <c r="DC27" s="717"/>
      <c r="DD27" s="688">
        <v>99367</v>
      </c>
      <c r="DE27" s="715"/>
      <c r="DF27" s="715"/>
      <c r="DG27" s="715"/>
      <c r="DH27" s="715"/>
      <c r="DI27" s="715"/>
      <c r="DJ27" s="715"/>
      <c r="DK27" s="716"/>
      <c r="DL27" s="688">
        <v>99367</v>
      </c>
      <c r="DM27" s="715"/>
      <c r="DN27" s="715"/>
      <c r="DO27" s="715"/>
      <c r="DP27" s="715"/>
      <c r="DQ27" s="715"/>
      <c r="DR27" s="715"/>
      <c r="DS27" s="715"/>
      <c r="DT27" s="715"/>
      <c r="DU27" s="715"/>
      <c r="DV27" s="716"/>
      <c r="DW27" s="684">
        <v>5.0999999999999996</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241</v>
      </c>
      <c r="AA28" s="682"/>
      <c r="AB28" s="682"/>
      <c r="AC28" s="682"/>
      <c r="AD28" s="683" t="s">
        <v>147</v>
      </c>
      <c r="AE28" s="683"/>
      <c r="AF28" s="683"/>
      <c r="AG28" s="683"/>
      <c r="AH28" s="683"/>
      <c r="AI28" s="683"/>
      <c r="AJ28" s="683"/>
      <c r="AK28" s="683"/>
      <c r="AL28" s="684" t="s">
        <v>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263875</v>
      </c>
      <c r="CS28" s="680"/>
      <c r="CT28" s="680"/>
      <c r="CU28" s="680"/>
      <c r="CV28" s="680"/>
      <c r="CW28" s="680"/>
      <c r="CX28" s="680"/>
      <c r="CY28" s="681"/>
      <c r="CZ28" s="684">
        <v>6.9</v>
      </c>
      <c r="DA28" s="713"/>
      <c r="DB28" s="713"/>
      <c r="DC28" s="717"/>
      <c r="DD28" s="688">
        <v>241956</v>
      </c>
      <c r="DE28" s="680"/>
      <c r="DF28" s="680"/>
      <c r="DG28" s="680"/>
      <c r="DH28" s="680"/>
      <c r="DI28" s="680"/>
      <c r="DJ28" s="680"/>
      <c r="DK28" s="681"/>
      <c r="DL28" s="688">
        <v>241956</v>
      </c>
      <c r="DM28" s="680"/>
      <c r="DN28" s="680"/>
      <c r="DO28" s="680"/>
      <c r="DP28" s="680"/>
      <c r="DQ28" s="680"/>
      <c r="DR28" s="680"/>
      <c r="DS28" s="680"/>
      <c r="DT28" s="680"/>
      <c r="DU28" s="680"/>
      <c r="DV28" s="681"/>
      <c r="DW28" s="684">
        <v>12.4</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190029</v>
      </c>
      <c r="S29" s="680"/>
      <c r="T29" s="680"/>
      <c r="U29" s="680"/>
      <c r="V29" s="680"/>
      <c r="W29" s="680"/>
      <c r="X29" s="680"/>
      <c r="Y29" s="681"/>
      <c r="Z29" s="682">
        <v>4.7</v>
      </c>
      <c r="AA29" s="682"/>
      <c r="AB29" s="682"/>
      <c r="AC29" s="682"/>
      <c r="AD29" s="683" t="s">
        <v>130</v>
      </c>
      <c r="AE29" s="683"/>
      <c r="AF29" s="683"/>
      <c r="AG29" s="683"/>
      <c r="AH29" s="683"/>
      <c r="AI29" s="683"/>
      <c r="AJ29" s="683"/>
      <c r="AK29" s="683"/>
      <c r="AL29" s="684" t="s">
        <v>130</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263875</v>
      </c>
      <c r="CS29" s="715"/>
      <c r="CT29" s="715"/>
      <c r="CU29" s="715"/>
      <c r="CV29" s="715"/>
      <c r="CW29" s="715"/>
      <c r="CX29" s="715"/>
      <c r="CY29" s="716"/>
      <c r="CZ29" s="684">
        <v>6.9</v>
      </c>
      <c r="DA29" s="713"/>
      <c r="DB29" s="713"/>
      <c r="DC29" s="717"/>
      <c r="DD29" s="688">
        <v>241956</v>
      </c>
      <c r="DE29" s="715"/>
      <c r="DF29" s="715"/>
      <c r="DG29" s="715"/>
      <c r="DH29" s="715"/>
      <c r="DI29" s="715"/>
      <c r="DJ29" s="715"/>
      <c r="DK29" s="716"/>
      <c r="DL29" s="688">
        <v>241956</v>
      </c>
      <c r="DM29" s="715"/>
      <c r="DN29" s="715"/>
      <c r="DO29" s="715"/>
      <c r="DP29" s="715"/>
      <c r="DQ29" s="715"/>
      <c r="DR29" s="715"/>
      <c r="DS29" s="715"/>
      <c r="DT29" s="715"/>
      <c r="DU29" s="715"/>
      <c r="DV29" s="716"/>
      <c r="DW29" s="684">
        <v>12.4</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20918</v>
      </c>
      <c r="S30" s="680"/>
      <c r="T30" s="680"/>
      <c r="U30" s="680"/>
      <c r="V30" s="680"/>
      <c r="W30" s="680"/>
      <c r="X30" s="680"/>
      <c r="Y30" s="681"/>
      <c r="Z30" s="682">
        <v>0.5</v>
      </c>
      <c r="AA30" s="682"/>
      <c r="AB30" s="682"/>
      <c r="AC30" s="682"/>
      <c r="AD30" s="683">
        <v>1876</v>
      </c>
      <c r="AE30" s="683"/>
      <c r="AF30" s="683"/>
      <c r="AG30" s="683"/>
      <c r="AH30" s="683"/>
      <c r="AI30" s="683"/>
      <c r="AJ30" s="683"/>
      <c r="AK30" s="683"/>
      <c r="AL30" s="684">
        <v>0.1</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99.1</v>
      </c>
      <c r="BH30" s="740"/>
      <c r="BI30" s="740"/>
      <c r="BJ30" s="740"/>
      <c r="BK30" s="740"/>
      <c r="BL30" s="740"/>
      <c r="BM30" s="674">
        <v>96.3</v>
      </c>
      <c r="BN30" s="740"/>
      <c r="BO30" s="740"/>
      <c r="BP30" s="740"/>
      <c r="BQ30" s="741"/>
      <c r="BR30" s="739">
        <v>99.1</v>
      </c>
      <c r="BS30" s="740"/>
      <c r="BT30" s="740"/>
      <c r="BU30" s="740"/>
      <c r="BV30" s="740"/>
      <c r="BW30" s="740"/>
      <c r="BX30" s="674">
        <v>96</v>
      </c>
      <c r="BY30" s="740"/>
      <c r="BZ30" s="740"/>
      <c r="CA30" s="740"/>
      <c r="CB30" s="741"/>
      <c r="CD30" s="744"/>
      <c r="CE30" s="745"/>
      <c r="CF30" s="694" t="s">
        <v>313</v>
      </c>
      <c r="CG30" s="695"/>
      <c r="CH30" s="695"/>
      <c r="CI30" s="695"/>
      <c r="CJ30" s="695"/>
      <c r="CK30" s="695"/>
      <c r="CL30" s="695"/>
      <c r="CM30" s="695"/>
      <c r="CN30" s="695"/>
      <c r="CO30" s="695"/>
      <c r="CP30" s="695"/>
      <c r="CQ30" s="696"/>
      <c r="CR30" s="679">
        <v>244391</v>
      </c>
      <c r="CS30" s="680"/>
      <c r="CT30" s="680"/>
      <c r="CU30" s="680"/>
      <c r="CV30" s="680"/>
      <c r="CW30" s="680"/>
      <c r="CX30" s="680"/>
      <c r="CY30" s="681"/>
      <c r="CZ30" s="684">
        <v>6.4</v>
      </c>
      <c r="DA30" s="713"/>
      <c r="DB30" s="713"/>
      <c r="DC30" s="717"/>
      <c r="DD30" s="688">
        <v>222472</v>
      </c>
      <c r="DE30" s="680"/>
      <c r="DF30" s="680"/>
      <c r="DG30" s="680"/>
      <c r="DH30" s="680"/>
      <c r="DI30" s="680"/>
      <c r="DJ30" s="680"/>
      <c r="DK30" s="681"/>
      <c r="DL30" s="688">
        <v>222472</v>
      </c>
      <c r="DM30" s="680"/>
      <c r="DN30" s="680"/>
      <c r="DO30" s="680"/>
      <c r="DP30" s="680"/>
      <c r="DQ30" s="680"/>
      <c r="DR30" s="680"/>
      <c r="DS30" s="680"/>
      <c r="DT30" s="680"/>
      <c r="DU30" s="680"/>
      <c r="DV30" s="681"/>
      <c r="DW30" s="684">
        <v>11.4</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1136505</v>
      </c>
      <c r="S31" s="680"/>
      <c r="T31" s="680"/>
      <c r="U31" s="680"/>
      <c r="V31" s="680"/>
      <c r="W31" s="680"/>
      <c r="X31" s="680"/>
      <c r="Y31" s="681"/>
      <c r="Z31" s="682">
        <v>28.4</v>
      </c>
      <c r="AA31" s="682"/>
      <c r="AB31" s="682"/>
      <c r="AC31" s="682"/>
      <c r="AD31" s="683" t="s">
        <v>147</v>
      </c>
      <c r="AE31" s="683"/>
      <c r="AF31" s="683"/>
      <c r="AG31" s="683"/>
      <c r="AH31" s="683"/>
      <c r="AI31" s="683"/>
      <c r="AJ31" s="683"/>
      <c r="AK31" s="683"/>
      <c r="AL31" s="684" t="s">
        <v>147</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99.4</v>
      </c>
      <c r="BH31" s="715"/>
      <c r="BI31" s="715"/>
      <c r="BJ31" s="715"/>
      <c r="BK31" s="715"/>
      <c r="BL31" s="715"/>
      <c r="BM31" s="685">
        <v>97.6</v>
      </c>
      <c r="BN31" s="737"/>
      <c r="BO31" s="737"/>
      <c r="BP31" s="737"/>
      <c r="BQ31" s="738"/>
      <c r="BR31" s="736">
        <v>99.4</v>
      </c>
      <c r="BS31" s="715"/>
      <c r="BT31" s="715"/>
      <c r="BU31" s="715"/>
      <c r="BV31" s="715"/>
      <c r="BW31" s="715"/>
      <c r="BX31" s="685">
        <v>97.2</v>
      </c>
      <c r="BY31" s="737"/>
      <c r="BZ31" s="737"/>
      <c r="CA31" s="737"/>
      <c r="CB31" s="738"/>
      <c r="CD31" s="744"/>
      <c r="CE31" s="745"/>
      <c r="CF31" s="694" t="s">
        <v>317</v>
      </c>
      <c r="CG31" s="695"/>
      <c r="CH31" s="695"/>
      <c r="CI31" s="695"/>
      <c r="CJ31" s="695"/>
      <c r="CK31" s="695"/>
      <c r="CL31" s="695"/>
      <c r="CM31" s="695"/>
      <c r="CN31" s="695"/>
      <c r="CO31" s="695"/>
      <c r="CP31" s="695"/>
      <c r="CQ31" s="696"/>
      <c r="CR31" s="679">
        <v>19484</v>
      </c>
      <c r="CS31" s="715"/>
      <c r="CT31" s="715"/>
      <c r="CU31" s="715"/>
      <c r="CV31" s="715"/>
      <c r="CW31" s="715"/>
      <c r="CX31" s="715"/>
      <c r="CY31" s="716"/>
      <c r="CZ31" s="684">
        <v>0.5</v>
      </c>
      <c r="DA31" s="713"/>
      <c r="DB31" s="713"/>
      <c r="DC31" s="717"/>
      <c r="DD31" s="688">
        <v>19484</v>
      </c>
      <c r="DE31" s="715"/>
      <c r="DF31" s="715"/>
      <c r="DG31" s="715"/>
      <c r="DH31" s="715"/>
      <c r="DI31" s="715"/>
      <c r="DJ31" s="715"/>
      <c r="DK31" s="716"/>
      <c r="DL31" s="688">
        <v>19484</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791</v>
      </c>
      <c r="S32" s="680"/>
      <c r="T32" s="680"/>
      <c r="U32" s="680"/>
      <c r="V32" s="680"/>
      <c r="W32" s="680"/>
      <c r="X32" s="680"/>
      <c r="Y32" s="681"/>
      <c r="Z32" s="682">
        <v>0</v>
      </c>
      <c r="AA32" s="682"/>
      <c r="AB32" s="682"/>
      <c r="AC32" s="682"/>
      <c r="AD32" s="683" t="s">
        <v>130</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98.9</v>
      </c>
      <c r="BH32" s="749"/>
      <c r="BI32" s="749"/>
      <c r="BJ32" s="749"/>
      <c r="BK32" s="749"/>
      <c r="BL32" s="749"/>
      <c r="BM32" s="750">
        <v>95.2</v>
      </c>
      <c r="BN32" s="749"/>
      <c r="BO32" s="749"/>
      <c r="BP32" s="749"/>
      <c r="BQ32" s="751"/>
      <c r="BR32" s="748">
        <v>98.9</v>
      </c>
      <c r="BS32" s="749"/>
      <c r="BT32" s="749"/>
      <c r="BU32" s="749"/>
      <c r="BV32" s="749"/>
      <c r="BW32" s="749"/>
      <c r="BX32" s="750">
        <v>94.9</v>
      </c>
      <c r="BY32" s="749"/>
      <c r="BZ32" s="749"/>
      <c r="CA32" s="749"/>
      <c r="CB32" s="751"/>
      <c r="CD32" s="746"/>
      <c r="CE32" s="747"/>
      <c r="CF32" s="694" t="s">
        <v>320</v>
      </c>
      <c r="CG32" s="695"/>
      <c r="CH32" s="695"/>
      <c r="CI32" s="695"/>
      <c r="CJ32" s="695"/>
      <c r="CK32" s="695"/>
      <c r="CL32" s="695"/>
      <c r="CM32" s="695"/>
      <c r="CN32" s="695"/>
      <c r="CO32" s="695"/>
      <c r="CP32" s="695"/>
      <c r="CQ32" s="696"/>
      <c r="CR32" s="679" t="s">
        <v>241</v>
      </c>
      <c r="CS32" s="680"/>
      <c r="CT32" s="680"/>
      <c r="CU32" s="680"/>
      <c r="CV32" s="680"/>
      <c r="CW32" s="680"/>
      <c r="CX32" s="680"/>
      <c r="CY32" s="681"/>
      <c r="CZ32" s="684" t="s">
        <v>130</v>
      </c>
      <c r="DA32" s="713"/>
      <c r="DB32" s="713"/>
      <c r="DC32" s="717"/>
      <c r="DD32" s="688" t="s">
        <v>130</v>
      </c>
      <c r="DE32" s="680"/>
      <c r="DF32" s="680"/>
      <c r="DG32" s="680"/>
      <c r="DH32" s="680"/>
      <c r="DI32" s="680"/>
      <c r="DJ32" s="680"/>
      <c r="DK32" s="681"/>
      <c r="DL32" s="688" t="s">
        <v>130</v>
      </c>
      <c r="DM32" s="680"/>
      <c r="DN32" s="680"/>
      <c r="DO32" s="680"/>
      <c r="DP32" s="680"/>
      <c r="DQ32" s="680"/>
      <c r="DR32" s="680"/>
      <c r="DS32" s="680"/>
      <c r="DT32" s="680"/>
      <c r="DU32" s="680"/>
      <c r="DV32" s="681"/>
      <c r="DW32" s="684" t="s">
        <v>130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265911</v>
      </c>
      <c r="S33" s="680"/>
      <c r="T33" s="680"/>
      <c r="U33" s="680"/>
      <c r="V33" s="680"/>
      <c r="W33" s="680"/>
      <c r="X33" s="680"/>
      <c r="Y33" s="681"/>
      <c r="Z33" s="682">
        <v>6.6</v>
      </c>
      <c r="AA33" s="682"/>
      <c r="AB33" s="682"/>
      <c r="AC33" s="682"/>
      <c r="AD33" s="683" t="s">
        <v>241</v>
      </c>
      <c r="AE33" s="683"/>
      <c r="AF33" s="683"/>
      <c r="AG33" s="683"/>
      <c r="AH33" s="683"/>
      <c r="AI33" s="683"/>
      <c r="AJ33" s="683"/>
      <c r="AK33" s="683"/>
      <c r="AL33" s="684" t="s">
        <v>241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2444818</v>
      </c>
      <c r="CS33" s="715"/>
      <c r="CT33" s="715"/>
      <c r="CU33" s="715"/>
      <c r="CV33" s="715"/>
      <c r="CW33" s="715"/>
      <c r="CX33" s="715"/>
      <c r="CY33" s="716"/>
      <c r="CZ33" s="684">
        <v>63.7</v>
      </c>
      <c r="DA33" s="713"/>
      <c r="DB33" s="713"/>
      <c r="DC33" s="717"/>
      <c r="DD33" s="688">
        <v>2260674</v>
      </c>
      <c r="DE33" s="715"/>
      <c r="DF33" s="715"/>
      <c r="DG33" s="715"/>
      <c r="DH33" s="715"/>
      <c r="DI33" s="715"/>
      <c r="DJ33" s="715"/>
      <c r="DK33" s="716"/>
      <c r="DL33" s="688">
        <v>924873</v>
      </c>
      <c r="DM33" s="715"/>
      <c r="DN33" s="715"/>
      <c r="DO33" s="715"/>
      <c r="DP33" s="715"/>
      <c r="DQ33" s="715"/>
      <c r="DR33" s="715"/>
      <c r="DS33" s="715"/>
      <c r="DT33" s="715"/>
      <c r="DU33" s="715"/>
      <c r="DV33" s="716"/>
      <c r="DW33" s="684">
        <v>47.2</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44996</v>
      </c>
      <c r="S34" s="680"/>
      <c r="T34" s="680"/>
      <c r="U34" s="680"/>
      <c r="V34" s="680"/>
      <c r="W34" s="680"/>
      <c r="X34" s="680"/>
      <c r="Y34" s="681"/>
      <c r="Z34" s="682">
        <v>1.1000000000000001</v>
      </c>
      <c r="AA34" s="682"/>
      <c r="AB34" s="682"/>
      <c r="AC34" s="682"/>
      <c r="AD34" s="683">
        <v>43</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1150028</v>
      </c>
      <c r="CS34" s="680"/>
      <c r="CT34" s="680"/>
      <c r="CU34" s="680"/>
      <c r="CV34" s="680"/>
      <c r="CW34" s="680"/>
      <c r="CX34" s="680"/>
      <c r="CY34" s="681"/>
      <c r="CZ34" s="684">
        <v>30</v>
      </c>
      <c r="DA34" s="713"/>
      <c r="DB34" s="713"/>
      <c r="DC34" s="717"/>
      <c r="DD34" s="688">
        <v>1063185</v>
      </c>
      <c r="DE34" s="680"/>
      <c r="DF34" s="680"/>
      <c r="DG34" s="680"/>
      <c r="DH34" s="680"/>
      <c r="DI34" s="680"/>
      <c r="DJ34" s="680"/>
      <c r="DK34" s="681"/>
      <c r="DL34" s="688">
        <v>276464</v>
      </c>
      <c r="DM34" s="680"/>
      <c r="DN34" s="680"/>
      <c r="DO34" s="680"/>
      <c r="DP34" s="680"/>
      <c r="DQ34" s="680"/>
      <c r="DR34" s="680"/>
      <c r="DS34" s="680"/>
      <c r="DT34" s="680"/>
      <c r="DU34" s="680"/>
      <c r="DV34" s="681"/>
      <c r="DW34" s="684">
        <v>14.1</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163300</v>
      </c>
      <c r="S35" s="680"/>
      <c r="T35" s="680"/>
      <c r="U35" s="680"/>
      <c r="V35" s="680"/>
      <c r="W35" s="680"/>
      <c r="X35" s="680"/>
      <c r="Y35" s="681"/>
      <c r="Z35" s="682">
        <v>4.0999999999999996</v>
      </c>
      <c r="AA35" s="682"/>
      <c r="AB35" s="682"/>
      <c r="AC35" s="682"/>
      <c r="AD35" s="683" t="s">
        <v>241</v>
      </c>
      <c r="AE35" s="683"/>
      <c r="AF35" s="683"/>
      <c r="AG35" s="683"/>
      <c r="AH35" s="683"/>
      <c r="AI35" s="683"/>
      <c r="AJ35" s="683"/>
      <c r="AK35" s="683"/>
      <c r="AL35" s="684" t="s">
        <v>147</v>
      </c>
      <c r="AM35" s="685"/>
      <c r="AN35" s="685"/>
      <c r="AO35" s="686"/>
      <c r="AP35" s="234"/>
      <c r="AQ35" s="752" t="s">
        <v>328</v>
      </c>
      <c r="AR35" s="753"/>
      <c r="AS35" s="753"/>
      <c r="AT35" s="753"/>
      <c r="AU35" s="753"/>
      <c r="AV35" s="753"/>
      <c r="AW35" s="753"/>
      <c r="AX35" s="753"/>
      <c r="AY35" s="754"/>
      <c r="AZ35" s="668">
        <v>421199</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20054</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13181</v>
      </c>
      <c r="CS35" s="715"/>
      <c r="CT35" s="715"/>
      <c r="CU35" s="715"/>
      <c r="CV35" s="715"/>
      <c r="CW35" s="715"/>
      <c r="CX35" s="715"/>
      <c r="CY35" s="716"/>
      <c r="CZ35" s="684">
        <v>0.3</v>
      </c>
      <c r="DA35" s="713"/>
      <c r="DB35" s="713"/>
      <c r="DC35" s="717"/>
      <c r="DD35" s="688">
        <v>10197</v>
      </c>
      <c r="DE35" s="715"/>
      <c r="DF35" s="715"/>
      <c r="DG35" s="715"/>
      <c r="DH35" s="715"/>
      <c r="DI35" s="715"/>
      <c r="DJ35" s="715"/>
      <c r="DK35" s="716"/>
      <c r="DL35" s="688">
        <v>9223</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130</v>
      </c>
      <c r="AA36" s="682"/>
      <c r="AB36" s="682"/>
      <c r="AC36" s="682"/>
      <c r="AD36" s="683" t="s">
        <v>241</v>
      </c>
      <c r="AE36" s="683"/>
      <c r="AF36" s="683"/>
      <c r="AG36" s="683"/>
      <c r="AH36" s="683"/>
      <c r="AI36" s="683"/>
      <c r="AJ36" s="683"/>
      <c r="AK36" s="683"/>
      <c r="AL36" s="684" t="s">
        <v>147</v>
      </c>
      <c r="AM36" s="685"/>
      <c r="AN36" s="685"/>
      <c r="AO36" s="686"/>
      <c r="AQ36" s="756" t="s">
        <v>332</v>
      </c>
      <c r="AR36" s="757"/>
      <c r="AS36" s="757"/>
      <c r="AT36" s="757"/>
      <c r="AU36" s="757"/>
      <c r="AV36" s="757"/>
      <c r="AW36" s="757"/>
      <c r="AX36" s="757"/>
      <c r="AY36" s="758"/>
      <c r="AZ36" s="679">
        <v>194000</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14039</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399764</v>
      </c>
      <c r="CS36" s="680"/>
      <c r="CT36" s="680"/>
      <c r="CU36" s="680"/>
      <c r="CV36" s="680"/>
      <c r="CW36" s="680"/>
      <c r="CX36" s="680"/>
      <c r="CY36" s="681"/>
      <c r="CZ36" s="684">
        <v>10.4</v>
      </c>
      <c r="DA36" s="713"/>
      <c r="DB36" s="713"/>
      <c r="DC36" s="717"/>
      <c r="DD36" s="688">
        <v>368472</v>
      </c>
      <c r="DE36" s="680"/>
      <c r="DF36" s="680"/>
      <c r="DG36" s="680"/>
      <c r="DH36" s="680"/>
      <c r="DI36" s="680"/>
      <c r="DJ36" s="680"/>
      <c r="DK36" s="681"/>
      <c r="DL36" s="688">
        <v>301951</v>
      </c>
      <c r="DM36" s="680"/>
      <c r="DN36" s="680"/>
      <c r="DO36" s="680"/>
      <c r="DP36" s="680"/>
      <c r="DQ36" s="680"/>
      <c r="DR36" s="680"/>
      <c r="DS36" s="680"/>
      <c r="DT36" s="680"/>
      <c r="DU36" s="680"/>
      <c r="DV36" s="681"/>
      <c r="DW36" s="684">
        <v>15.4</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102600</v>
      </c>
      <c r="S37" s="680"/>
      <c r="T37" s="680"/>
      <c r="U37" s="680"/>
      <c r="V37" s="680"/>
      <c r="W37" s="680"/>
      <c r="X37" s="680"/>
      <c r="Y37" s="681"/>
      <c r="Z37" s="682">
        <v>2.6</v>
      </c>
      <c r="AA37" s="682"/>
      <c r="AB37" s="682"/>
      <c r="AC37" s="682"/>
      <c r="AD37" s="683" t="s">
        <v>147</v>
      </c>
      <c r="AE37" s="683"/>
      <c r="AF37" s="683"/>
      <c r="AG37" s="683"/>
      <c r="AH37" s="683"/>
      <c r="AI37" s="683"/>
      <c r="AJ37" s="683"/>
      <c r="AK37" s="683"/>
      <c r="AL37" s="684" t="s">
        <v>241</v>
      </c>
      <c r="AM37" s="685"/>
      <c r="AN37" s="685"/>
      <c r="AO37" s="686"/>
      <c r="AQ37" s="756" t="s">
        <v>336</v>
      </c>
      <c r="AR37" s="757"/>
      <c r="AS37" s="757"/>
      <c r="AT37" s="757"/>
      <c r="AU37" s="757"/>
      <c r="AV37" s="757"/>
      <c r="AW37" s="757"/>
      <c r="AX37" s="757"/>
      <c r="AY37" s="758"/>
      <c r="AZ37" s="679">
        <v>16248</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763</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218305</v>
      </c>
      <c r="CS37" s="715"/>
      <c r="CT37" s="715"/>
      <c r="CU37" s="715"/>
      <c r="CV37" s="715"/>
      <c r="CW37" s="715"/>
      <c r="CX37" s="715"/>
      <c r="CY37" s="716"/>
      <c r="CZ37" s="684">
        <v>5.7</v>
      </c>
      <c r="DA37" s="713"/>
      <c r="DB37" s="713"/>
      <c r="DC37" s="717"/>
      <c r="DD37" s="688">
        <v>218080</v>
      </c>
      <c r="DE37" s="715"/>
      <c r="DF37" s="715"/>
      <c r="DG37" s="715"/>
      <c r="DH37" s="715"/>
      <c r="DI37" s="715"/>
      <c r="DJ37" s="715"/>
      <c r="DK37" s="716"/>
      <c r="DL37" s="688">
        <v>198442</v>
      </c>
      <c r="DM37" s="715"/>
      <c r="DN37" s="715"/>
      <c r="DO37" s="715"/>
      <c r="DP37" s="715"/>
      <c r="DQ37" s="715"/>
      <c r="DR37" s="715"/>
      <c r="DS37" s="715"/>
      <c r="DT37" s="715"/>
      <c r="DU37" s="715"/>
      <c r="DV37" s="716"/>
      <c r="DW37" s="684">
        <v>10.1</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4003455</v>
      </c>
      <c r="S38" s="760"/>
      <c r="T38" s="760"/>
      <c r="U38" s="760"/>
      <c r="V38" s="760"/>
      <c r="W38" s="760"/>
      <c r="X38" s="760"/>
      <c r="Y38" s="761"/>
      <c r="Z38" s="762">
        <v>100</v>
      </c>
      <c r="AA38" s="762"/>
      <c r="AB38" s="762"/>
      <c r="AC38" s="762"/>
      <c r="AD38" s="763">
        <v>1855323</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241</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1327</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400187</v>
      </c>
      <c r="CS38" s="680"/>
      <c r="CT38" s="680"/>
      <c r="CU38" s="680"/>
      <c r="CV38" s="680"/>
      <c r="CW38" s="680"/>
      <c r="CX38" s="680"/>
      <c r="CY38" s="681"/>
      <c r="CZ38" s="684">
        <v>10.4</v>
      </c>
      <c r="DA38" s="713"/>
      <c r="DB38" s="713"/>
      <c r="DC38" s="717"/>
      <c r="DD38" s="688">
        <v>365680</v>
      </c>
      <c r="DE38" s="680"/>
      <c r="DF38" s="680"/>
      <c r="DG38" s="680"/>
      <c r="DH38" s="680"/>
      <c r="DI38" s="680"/>
      <c r="DJ38" s="680"/>
      <c r="DK38" s="681"/>
      <c r="DL38" s="688">
        <v>337235</v>
      </c>
      <c r="DM38" s="680"/>
      <c r="DN38" s="680"/>
      <c r="DO38" s="680"/>
      <c r="DP38" s="680"/>
      <c r="DQ38" s="680"/>
      <c r="DR38" s="680"/>
      <c r="DS38" s="680"/>
      <c r="DT38" s="680"/>
      <c r="DU38" s="680"/>
      <c r="DV38" s="681"/>
      <c r="DW38" s="684">
        <v>17.2</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147</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106</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470878</v>
      </c>
      <c r="CS39" s="715"/>
      <c r="CT39" s="715"/>
      <c r="CU39" s="715"/>
      <c r="CV39" s="715"/>
      <c r="CW39" s="715"/>
      <c r="CX39" s="715"/>
      <c r="CY39" s="716"/>
      <c r="CZ39" s="684">
        <v>12.3</v>
      </c>
      <c r="DA39" s="713"/>
      <c r="DB39" s="713"/>
      <c r="DC39" s="717"/>
      <c r="DD39" s="688">
        <v>452060</v>
      </c>
      <c r="DE39" s="715"/>
      <c r="DF39" s="715"/>
      <c r="DG39" s="715"/>
      <c r="DH39" s="715"/>
      <c r="DI39" s="715"/>
      <c r="DJ39" s="715"/>
      <c r="DK39" s="716"/>
      <c r="DL39" s="688" t="s">
        <v>147</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46002</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241</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10780</v>
      </c>
      <c r="CS40" s="680"/>
      <c r="CT40" s="680"/>
      <c r="CU40" s="680"/>
      <c r="CV40" s="680"/>
      <c r="CW40" s="680"/>
      <c r="CX40" s="680"/>
      <c r="CY40" s="681"/>
      <c r="CZ40" s="684">
        <v>0.3</v>
      </c>
      <c r="DA40" s="713"/>
      <c r="DB40" s="713"/>
      <c r="DC40" s="717"/>
      <c r="DD40" s="688">
        <v>1080</v>
      </c>
      <c r="DE40" s="680"/>
      <c r="DF40" s="680"/>
      <c r="DG40" s="680"/>
      <c r="DH40" s="680"/>
      <c r="DI40" s="680"/>
      <c r="DJ40" s="680"/>
      <c r="DK40" s="681"/>
      <c r="DL40" s="688" t="s">
        <v>241</v>
      </c>
      <c r="DM40" s="680"/>
      <c r="DN40" s="680"/>
      <c r="DO40" s="680"/>
      <c r="DP40" s="680"/>
      <c r="DQ40" s="680"/>
      <c r="DR40" s="680"/>
      <c r="DS40" s="680"/>
      <c r="DT40" s="680"/>
      <c r="DU40" s="680"/>
      <c r="DV40" s="681"/>
      <c r="DW40" s="684" t="s">
        <v>130</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164949</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336</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241</v>
      </c>
      <c r="DA41" s="713"/>
      <c r="DB41" s="713"/>
      <c r="DC41" s="717"/>
      <c r="DD41" s="688" t="s">
        <v>241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321818</v>
      </c>
      <c r="CS42" s="680"/>
      <c r="CT42" s="680"/>
      <c r="CU42" s="680"/>
      <c r="CV42" s="680"/>
      <c r="CW42" s="680"/>
      <c r="CX42" s="680"/>
      <c r="CY42" s="681"/>
      <c r="CZ42" s="684">
        <v>8.4</v>
      </c>
      <c r="DA42" s="685"/>
      <c r="DB42" s="685"/>
      <c r="DC42" s="780"/>
      <c r="DD42" s="688">
        <v>166998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6225</v>
      </c>
      <c r="CS43" s="715"/>
      <c r="CT43" s="715"/>
      <c r="CU43" s="715"/>
      <c r="CV43" s="715"/>
      <c r="CW43" s="715"/>
      <c r="CX43" s="715"/>
      <c r="CY43" s="716"/>
      <c r="CZ43" s="684">
        <v>0.2</v>
      </c>
      <c r="DA43" s="713"/>
      <c r="DB43" s="713"/>
      <c r="DC43" s="717"/>
      <c r="DD43" s="688">
        <v>6225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317318</v>
      </c>
      <c r="CS44" s="680"/>
      <c r="CT44" s="680"/>
      <c r="CU44" s="680"/>
      <c r="CV44" s="680"/>
      <c r="CW44" s="680"/>
      <c r="CX44" s="680"/>
      <c r="CY44" s="681"/>
      <c r="CZ44" s="684">
        <v>8.3000000000000007</v>
      </c>
      <c r="DA44" s="685"/>
      <c r="DB44" s="685"/>
      <c r="DC44" s="780"/>
      <c r="DD44" s="688">
        <v>165301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88563</v>
      </c>
      <c r="CS45" s="715"/>
      <c r="CT45" s="715"/>
      <c r="CU45" s="715"/>
      <c r="CV45" s="715"/>
      <c r="CW45" s="715"/>
      <c r="CX45" s="715"/>
      <c r="CY45" s="716"/>
      <c r="CZ45" s="684">
        <v>2.2999999999999998</v>
      </c>
      <c r="DA45" s="713"/>
      <c r="DB45" s="713"/>
      <c r="DC45" s="717"/>
      <c r="DD45" s="688">
        <v>42220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228285</v>
      </c>
      <c r="CS46" s="680"/>
      <c r="CT46" s="680"/>
      <c r="CU46" s="680"/>
      <c r="CV46" s="680"/>
      <c r="CW46" s="680"/>
      <c r="CX46" s="680"/>
      <c r="CY46" s="681"/>
      <c r="CZ46" s="684">
        <v>5.9</v>
      </c>
      <c r="DA46" s="685"/>
      <c r="DB46" s="685"/>
      <c r="DC46" s="780"/>
      <c r="DD46" s="688">
        <v>122611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4500</v>
      </c>
      <c r="CS47" s="715"/>
      <c r="CT47" s="715"/>
      <c r="CU47" s="715"/>
      <c r="CV47" s="715"/>
      <c r="CW47" s="715"/>
      <c r="CX47" s="715"/>
      <c r="CY47" s="716"/>
      <c r="CZ47" s="684">
        <v>0.1</v>
      </c>
      <c r="DA47" s="713"/>
      <c r="DB47" s="713"/>
      <c r="DC47" s="717"/>
      <c r="DD47" s="688">
        <v>1697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130</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3839232</v>
      </c>
      <c r="CS49" s="749"/>
      <c r="CT49" s="749"/>
      <c r="CU49" s="749"/>
      <c r="CV49" s="749"/>
      <c r="CW49" s="749"/>
      <c r="CX49" s="749"/>
      <c r="CY49" s="781"/>
      <c r="CZ49" s="764">
        <v>100</v>
      </c>
      <c r="DA49" s="782"/>
      <c r="DB49" s="782"/>
      <c r="DC49" s="783"/>
      <c r="DD49" s="784">
        <v>3248218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8RpGMWztFZxuQDvj9Y2SElPqYIiJgq4Jd5ntqPhvw4ZRcaS5gh+Y4q5pmufdNWdUlogTO5ZeXkQJcNT3PfR4Kg==" saltValue="wy6GxaQFadseOYSZweo1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2" t="s">
        <v>365</v>
      </c>
      <c r="DK2" s="843"/>
      <c r="DL2" s="843"/>
      <c r="DM2" s="843"/>
      <c r="DN2" s="843"/>
      <c r="DO2" s="844"/>
      <c r="DP2" s="249"/>
      <c r="DQ2" s="842" t="s">
        <v>366</v>
      </c>
      <c r="DR2" s="843"/>
      <c r="DS2" s="843"/>
      <c r="DT2" s="843"/>
      <c r="DU2" s="843"/>
      <c r="DV2" s="843"/>
      <c r="DW2" s="843"/>
      <c r="DX2" s="843"/>
      <c r="DY2" s="843"/>
      <c r="DZ2" s="84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45" t="s">
        <v>367</v>
      </c>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c r="AN4" s="845"/>
      <c r="AO4" s="845"/>
      <c r="AP4" s="845"/>
      <c r="AQ4" s="845"/>
      <c r="AR4" s="845"/>
      <c r="AS4" s="845"/>
      <c r="AT4" s="845"/>
      <c r="AU4" s="845"/>
      <c r="AV4" s="845"/>
      <c r="AW4" s="845"/>
      <c r="AX4" s="845"/>
      <c r="AY4" s="845"/>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46"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47"/>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4006</v>
      </c>
      <c r="R7" s="815"/>
      <c r="S7" s="815"/>
      <c r="T7" s="815"/>
      <c r="U7" s="815"/>
      <c r="V7" s="815">
        <v>3841</v>
      </c>
      <c r="W7" s="815"/>
      <c r="X7" s="815"/>
      <c r="Y7" s="815"/>
      <c r="Z7" s="815"/>
      <c r="AA7" s="815">
        <v>164</v>
      </c>
      <c r="AB7" s="815"/>
      <c r="AC7" s="815"/>
      <c r="AD7" s="815"/>
      <c r="AE7" s="816"/>
      <c r="AF7" s="817">
        <v>149</v>
      </c>
      <c r="AG7" s="818"/>
      <c r="AH7" s="818"/>
      <c r="AI7" s="818"/>
      <c r="AJ7" s="819"/>
      <c r="AK7" s="860">
        <v>1</v>
      </c>
      <c r="AL7" s="861"/>
      <c r="AM7" s="861"/>
      <c r="AN7" s="861"/>
      <c r="AO7" s="861"/>
      <c r="AP7" s="861">
        <v>2171</v>
      </c>
      <c r="AQ7" s="861"/>
      <c r="AR7" s="861"/>
      <c r="AS7" s="861"/>
      <c r="AT7" s="861"/>
      <c r="AU7" s="862"/>
      <c r="AV7" s="862"/>
      <c r="AW7" s="862"/>
      <c r="AX7" s="862"/>
      <c r="AY7" s="863"/>
      <c r="AZ7" s="252"/>
      <c r="BA7" s="252"/>
      <c r="BB7" s="252"/>
      <c r="BC7" s="252"/>
      <c r="BD7" s="252"/>
      <c r="BE7" s="253"/>
      <c r="BF7" s="253"/>
      <c r="BG7" s="253"/>
      <c r="BH7" s="253"/>
      <c r="BI7" s="253"/>
      <c r="BJ7" s="253"/>
      <c r="BK7" s="253"/>
      <c r="BL7" s="253"/>
      <c r="BM7" s="253"/>
      <c r="BN7" s="253"/>
      <c r="BO7" s="253"/>
      <c r="BP7" s="253"/>
      <c r="BQ7" s="259">
        <v>1</v>
      </c>
      <c r="BR7" s="260"/>
      <c r="BS7" s="864" t="s">
        <v>575</v>
      </c>
      <c r="BT7" s="865"/>
      <c r="BU7" s="865"/>
      <c r="BV7" s="865"/>
      <c r="BW7" s="865"/>
      <c r="BX7" s="865"/>
      <c r="BY7" s="865"/>
      <c r="BZ7" s="865"/>
      <c r="CA7" s="865"/>
      <c r="CB7" s="865"/>
      <c r="CC7" s="865"/>
      <c r="CD7" s="865"/>
      <c r="CE7" s="865"/>
      <c r="CF7" s="865"/>
      <c r="CG7" s="866"/>
      <c r="CH7" s="857">
        <v>-263</v>
      </c>
      <c r="CI7" s="858"/>
      <c r="CJ7" s="858"/>
      <c r="CK7" s="858"/>
      <c r="CL7" s="859"/>
      <c r="CM7" s="857">
        <v>286</v>
      </c>
      <c r="CN7" s="858"/>
      <c r="CO7" s="858"/>
      <c r="CP7" s="858"/>
      <c r="CQ7" s="859"/>
      <c r="CR7" s="857">
        <v>4</v>
      </c>
      <c r="CS7" s="858"/>
      <c r="CT7" s="858"/>
      <c r="CU7" s="858"/>
      <c r="CV7" s="859"/>
      <c r="CW7" s="857">
        <v>6</v>
      </c>
      <c r="CX7" s="858"/>
      <c r="CY7" s="858"/>
      <c r="CZ7" s="858"/>
      <c r="DA7" s="859"/>
      <c r="DB7" s="857">
        <v>14</v>
      </c>
      <c r="DC7" s="858"/>
      <c r="DD7" s="858"/>
      <c r="DE7" s="858"/>
      <c r="DF7" s="859"/>
      <c r="DG7" s="857" t="s">
        <v>573</v>
      </c>
      <c r="DH7" s="858"/>
      <c r="DI7" s="858"/>
      <c r="DJ7" s="858"/>
      <c r="DK7" s="859"/>
      <c r="DL7" s="857" t="s">
        <v>572</v>
      </c>
      <c r="DM7" s="858"/>
      <c r="DN7" s="858"/>
      <c r="DO7" s="858"/>
      <c r="DP7" s="859"/>
      <c r="DQ7" s="857" t="s">
        <v>572</v>
      </c>
      <c r="DR7" s="858"/>
      <c r="DS7" s="858"/>
      <c r="DT7" s="858"/>
      <c r="DU7" s="859"/>
      <c r="DV7" s="848"/>
      <c r="DW7" s="849"/>
      <c r="DX7" s="849"/>
      <c r="DY7" s="849"/>
      <c r="DZ7" s="850"/>
      <c r="EA7" s="254"/>
    </row>
    <row r="8" spans="1:131" s="255" customFormat="1" ht="26.25" customHeight="1" x14ac:dyDescent="0.15">
      <c r="A8" s="261">
        <v>2</v>
      </c>
      <c r="B8" s="837"/>
      <c r="C8" s="838"/>
      <c r="D8" s="838"/>
      <c r="E8" s="838"/>
      <c r="F8" s="838"/>
      <c r="G8" s="838"/>
      <c r="H8" s="838"/>
      <c r="I8" s="838"/>
      <c r="J8" s="838"/>
      <c r="K8" s="838"/>
      <c r="L8" s="838"/>
      <c r="M8" s="838"/>
      <c r="N8" s="838"/>
      <c r="O8" s="838"/>
      <c r="P8" s="839"/>
      <c r="Q8" s="840"/>
      <c r="R8" s="841"/>
      <c r="S8" s="841"/>
      <c r="T8" s="841"/>
      <c r="U8" s="841"/>
      <c r="V8" s="841"/>
      <c r="W8" s="841"/>
      <c r="X8" s="841"/>
      <c r="Y8" s="841"/>
      <c r="Z8" s="841"/>
      <c r="AA8" s="841"/>
      <c r="AB8" s="841"/>
      <c r="AC8" s="841"/>
      <c r="AD8" s="841"/>
      <c r="AE8" s="851"/>
      <c r="AF8" s="852"/>
      <c r="AG8" s="853"/>
      <c r="AH8" s="853"/>
      <c r="AI8" s="853"/>
      <c r="AJ8" s="854"/>
      <c r="AK8" s="855"/>
      <c r="AL8" s="856"/>
      <c r="AM8" s="856"/>
      <c r="AN8" s="856"/>
      <c r="AO8" s="856"/>
      <c r="AP8" s="856"/>
      <c r="AQ8" s="856"/>
      <c r="AR8" s="856"/>
      <c r="AS8" s="856"/>
      <c r="AT8" s="856"/>
      <c r="AU8" s="832"/>
      <c r="AV8" s="832"/>
      <c r="AW8" s="832"/>
      <c r="AX8" s="832"/>
      <c r="AY8" s="833"/>
      <c r="AZ8" s="252"/>
      <c r="BA8" s="252"/>
      <c r="BB8" s="252"/>
      <c r="BC8" s="252"/>
      <c r="BD8" s="252"/>
      <c r="BE8" s="253"/>
      <c r="BF8" s="253"/>
      <c r="BG8" s="253"/>
      <c r="BH8" s="253"/>
      <c r="BI8" s="253"/>
      <c r="BJ8" s="253"/>
      <c r="BK8" s="253"/>
      <c r="BL8" s="253"/>
      <c r="BM8" s="253"/>
      <c r="BN8" s="253"/>
      <c r="BO8" s="253"/>
      <c r="BP8" s="253"/>
      <c r="BQ8" s="262">
        <v>2</v>
      </c>
      <c r="BR8" s="263"/>
      <c r="BS8" s="834"/>
      <c r="BT8" s="835"/>
      <c r="BU8" s="835"/>
      <c r="BV8" s="835"/>
      <c r="BW8" s="835"/>
      <c r="BX8" s="835"/>
      <c r="BY8" s="835"/>
      <c r="BZ8" s="835"/>
      <c r="CA8" s="835"/>
      <c r="CB8" s="835"/>
      <c r="CC8" s="835"/>
      <c r="CD8" s="835"/>
      <c r="CE8" s="835"/>
      <c r="CF8" s="835"/>
      <c r="CG8" s="836"/>
      <c r="CH8" s="826"/>
      <c r="CI8" s="827"/>
      <c r="CJ8" s="827"/>
      <c r="CK8" s="827"/>
      <c r="CL8" s="828"/>
      <c r="CM8" s="826"/>
      <c r="CN8" s="827"/>
      <c r="CO8" s="827"/>
      <c r="CP8" s="827"/>
      <c r="CQ8" s="828"/>
      <c r="CR8" s="826"/>
      <c r="CS8" s="827"/>
      <c r="CT8" s="827"/>
      <c r="CU8" s="827"/>
      <c r="CV8" s="828"/>
      <c r="CW8" s="826"/>
      <c r="CX8" s="827"/>
      <c r="CY8" s="827"/>
      <c r="CZ8" s="827"/>
      <c r="DA8" s="828"/>
      <c r="DB8" s="826"/>
      <c r="DC8" s="827"/>
      <c r="DD8" s="827"/>
      <c r="DE8" s="827"/>
      <c r="DF8" s="828"/>
      <c r="DG8" s="826"/>
      <c r="DH8" s="827"/>
      <c r="DI8" s="827"/>
      <c r="DJ8" s="827"/>
      <c r="DK8" s="828"/>
      <c r="DL8" s="826"/>
      <c r="DM8" s="827"/>
      <c r="DN8" s="827"/>
      <c r="DO8" s="827"/>
      <c r="DP8" s="828"/>
      <c r="DQ8" s="826"/>
      <c r="DR8" s="827"/>
      <c r="DS8" s="827"/>
      <c r="DT8" s="827"/>
      <c r="DU8" s="828"/>
      <c r="DV8" s="829"/>
      <c r="DW8" s="830"/>
      <c r="DX8" s="830"/>
      <c r="DY8" s="830"/>
      <c r="DZ8" s="831"/>
      <c r="EA8" s="254"/>
    </row>
    <row r="9" spans="1:131" s="255" customFormat="1" ht="26.25" customHeight="1" x14ac:dyDescent="0.15">
      <c r="A9" s="261">
        <v>3</v>
      </c>
      <c r="B9" s="837"/>
      <c r="C9" s="838"/>
      <c r="D9" s="838"/>
      <c r="E9" s="838"/>
      <c r="F9" s="838"/>
      <c r="G9" s="838"/>
      <c r="H9" s="838"/>
      <c r="I9" s="838"/>
      <c r="J9" s="838"/>
      <c r="K9" s="838"/>
      <c r="L9" s="838"/>
      <c r="M9" s="838"/>
      <c r="N9" s="838"/>
      <c r="O9" s="838"/>
      <c r="P9" s="839"/>
      <c r="Q9" s="840"/>
      <c r="R9" s="841"/>
      <c r="S9" s="841"/>
      <c r="T9" s="841"/>
      <c r="U9" s="841"/>
      <c r="V9" s="841"/>
      <c r="W9" s="841"/>
      <c r="X9" s="841"/>
      <c r="Y9" s="841"/>
      <c r="Z9" s="841"/>
      <c r="AA9" s="841"/>
      <c r="AB9" s="841"/>
      <c r="AC9" s="841"/>
      <c r="AD9" s="841"/>
      <c r="AE9" s="851"/>
      <c r="AF9" s="852"/>
      <c r="AG9" s="853"/>
      <c r="AH9" s="853"/>
      <c r="AI9" s="853"/>
      <c r="AJ9" s="854"/>
      <c r="AK9" s="855"/>
      <c r="AL9" s="856"/>
      <c r="AM9" s="856"/>
      <c r="AN9" s="856"/>
      <c r="AO9" s="856"/>
      <c r="AP9" s="856"/>
      <c r="AQ9" s="856"/>
      <c r="AR9" s="856"/>
      <c r="AS9" s="856"/>
      <c r="AT9" s="856"/>
      <c r="AU9" s="832"/>
      <c r="AV9" s="832"/>
      <c r="AW9" s="832"/>
      <c r="AX9" s="832"/>
      <c r="AY9" s="833"/>
      <c r="AZ9" s="252"/>
      <c r="BA9" s="252"/>
      <c r="BB9" s="252"/>
      <c r="BC9" s="252"/>
      <c r="BD9" s="252"/>
      <c r="BE9" s="253"/>
      <c r="BF9" s="253"/>
      <c r="BG9" s="253"/>
      <c r="BH9" s="253"/>
      <c r="BI9" s="253"/>
      <c r="BJ9" s="253"/>
      <c r="BK9" s="253"/>
      <c r="BL9" s="253"/>
      <c r="BM9" s="253"/>
      <c r="BN9" s="253"/>
      <c r="BO9" s="253"/>
      <c r="BP9" s="253"/>
      <c r="BQ9" s="262">
        <v>3</v>
      </c>
      <c r="BR9" s="263"/>
      <c r="BS9" s="834"/>
      <c r="BT9" s="835"/>
      <c r="BU9" s="835"/>
      <c r="BV9" s="835"/>
      <c r="BW9" s="835"/>
      <c r="BX9" s="835"/>
      <c r="BY9" s="835"/>
      <c r="BZ9" s="835"/>
      <c r="CA9" s="835"/>
      <c r="CB9" s="835"/>
      <c r="CC9" s="835"/>
      <c r="CD9" s="835"/>
      <c r="CE9" s="835"/>
      <c r="CF9" s="835"/>
      <c r="CG9" s="836"/>
      <c r="CH9" s="826"/>
      <c r="CI9" s="827"/>
      <c r="CJ9" s="827"/>
      <c r="CK9" s="827"/>
      <c r="CL9" s="828"/>
      <c r="CM9" s="826"/>
      <c r="CN9" s="827"/>
      <c r="CO9" s="827"/>
      <c r="CP9" s="827"/>
      <c r="CQ9" s="828"/>
      <c r="CR9" s="826"/>
      <c r="CS9" s="827"/>
      <c r="CT9" s="827"/>
      <c r="CU9" s="827"/>
      <c r="CV9" s="828"/>
      <c r="CW9" s="826"/>
      <c r="CX9" s="827"/>
      <c r="CY9" s="827"/>
      <c r="CZ9" s="827"/>
      <c r="DA9" s="828"/>
      <c r="DB9" s="826"/>
      <c r="DC9" s="827"/>
      <c r="DD9" s="827"/>
      <c r="DE9" s="827"/>
      <c r="DF9" s="828"/>
      <c r="DG9" s="826"/>
      <c r="DH9" s="827"/>
      <c r="DI9" s="827"/>
      <c r="DJ9" s="827"/>
      <c r="DK9" s="828"/>
      <c r="DL9" s="826"/>
      <c r="DM9" s="827"/>
      <c r="DN9" s="827"/>
      <c r="DO9" s="827"/>
      <c r="DP9" s="828"/>
      <c r="DQ9" s="826"/>
      <c r="DR9" s="827"/>
      <c r="DS9" s="827"/>
      <c r="DT9" s="827"/>
      <c r="DU9" s="828"/>
      <c r="DV9" s="829"/>
      <c r="DW9" s="830"/>
      <c r="DX9" s="830"/>
      <c r="DY9" s="830"/>
      <c r="DZ9" s="831"/>
      <c r="EA9" s="254"/>
    </row>
    <row r="10" spans="1:131" s="255" customFormat="1" ht="26.25" customHeight="1" x14ac:dyDescent="0.15">
      <c r="A10" s="261">
        <v>4</v>
      </c>
      <c r="B10" s="837"/>
      <c r="C10" s="838"/>
      <c r="D10" s="838"/>
      <c r="E10" s="838"/>
      <c r="F10" s="838"/>
      <c r="G10" s="838"/>
      <c r="H10" s="838"/>
      <c r="I10" s="838"/>
      <c r="J10" s="838"/>
      <c r="K10" s="838"/>
      <c r="L10" s="838"/>
      <c r="M10" s="838"/>
      <c r="N10" s="838"/>
      <c r="O10" s="838"/>
      <c r="P10" s="839"/>
      <c r="Q10" s="840"/>
      <c r="R10" s="841"/>
      <c r="S10" s="841"/>
      <c r="T10" s="841"/>
      <c r="U10" s="841"/>
      <c r="V10" s="841"/>
      <c r="W10" s="841"/>
      <c r="X10" s="841"/>
      <c r="Y10" s="841"/>
      <c r="Z10" s="841"/>
      <c r="AA10" s="841"/>
      <c r="AB10" s="841"/>
      <c r="AC10" s="841"/>
      <c r="AD10" s="841"/>
      <c r="AE10" s="851"/>
      <c r="AF10" s="852"/>
      <c r="AG10" s="853"/>
      <c r="AH10" s="853"/>
      <c r="AI10" s="853"/>
      <c r="AJ10" s="854"/>
      <c r="AK10" s="855"/>
      <c r="AL10" s="856"/>
      <c r="AM10" s="856"/>
      <c r="AN10" s="856"/>
      <c r="AO10" s="856"/>
      <c r="AP10" s="856"/>
      <c r="AQ10" s="856"/>
      <c r="AR10" s="856"/>
      <c r="AS10" s="856"/>
      <c r="AT10" s="856"/>
      <c r="AU10" s="832"/>
      <c r="AV10" s="832"/>
      <c r="AW10" s="832"/>
      <c r="AX10" s="832"/>
      <c r="AY10" s="833"/>
      <c r="AZ10" s="252"/>
      <c r="BA10" s="252"/>
      <c r="BB10" s="252"/>
      <c r="BC10" s="252"/>
      <c r="BD10" s="252"/>
      <c r="BE10" s="253"/>
      <c r="BF10" s="253"/>
      <c r="BG10" s="253"/>
      <c r="BH10" s="253"/>
      <c r="BI10" s="253"/>
      <c r="BJ10" s="253"/>
      <c r="BK10" s="253"/>
      <c r="BL10" s="253"/>
      <c r="BM10" s="253"/>
      <c r="BN10" s="253"/>
      <c r="BO10" s="253"/>
      <c r="BP10" s="253"/>
      <c r="BQ10" s="262">
        <v>4</v>
      </c>
      <c r="BR10" s="263"/>
      <c r="BS10" s="834"/>
      <c r="BT10" s="835"/>
      <c r="BU10" s="835"/>
      <c r="BV10" s="835"/>
      <c r="BW10" s="835"/>
      <c r="BX10" s="835"/>
      <c r="BY10" s="835"/>
      <c r="BZ10" s="835"/>
      <c r="CA10" s="835"/>
      <c r="CB10" s="835"/>
      <c r="CC10" s="835"/>
      <c r="CD10" s="835"/>
      <c r="CE10" s="835"/>
      <c r="CF10" s="835"/>
      <c r="CG10" s="836"/>
      <c r="CH10" s="826"/>
      <c r="CI10" s="827"/>
      <c r="CJ10" s="827"/>
      <c r="CK10" s="827"/>
      <c r="CL10" s="828"/>
      <c r="CM10" s="826"/>
      <c r="CN10" s="827"/>
      <c r="CO10" s="827"/>
      <c r="CP10" s="827"/>
      <c r="CQ10" s="828"/>
      <c r="CR10" s="826"/>
      <c r="CS10" s="827"/>
      <c r="CT10" s="827"/>
      <c r="CU10" s="827"/>
      <c r="CV10" s="828"/>
      <c r="CW10" s="826"/>
      <c r="CX10" s="827"/>
      <c r="CY10" s="827"/>
      <c r="CZ10" s="827"/>
      <c r="DA10" s="828"/>
      <c r="DB10" s="826"/>
      <c r="DC10" s="827"/>
      <c r="DD10" s="827"/>
      <c r="DE10" s="827"/>
      <c r="DF10" s="828"/>
      <c r="DG10" s="826"/>
      <c r="DH10" s="827"/>
      <c r="DI10" s="827"/>
      <c r="DJ10" s="827"/>
      <c r="DK10" s="828"/>
      <c r="DL10" s="826"/>
      <c r="DM10" s="827"/>
      <c r="DN10" s="827"/>
      <c r="DO10" s="827"/>
      <c r="DP10" s="828"/>
      <c r="DQ10" s="826"/>
      <c r="DR10" s="827"/>
      <c r="DS10" s="827"/>
      <c r="DT10" s="827"/>
      <c r="DU10" s="828"/>
      <c r="DV10" s="829"/>
      <c r="DW10" s="830"/>
      <c r="DX10" s="830"/>
      <c r="DY10" s="830"/>
      <c r="DZ10" s="831"/>
      <c r="EA10" s="254"/>
    </row>
    <row r="11" spans="1:131" s="255" customFormat="1" ht="26.25" customHeight="1" x14ac:dyDescent="0.15">
      <c r="A11" s="261">
        <v>5</v>
      </c>
      <c r="B11" s="837"/>
      <c r="C11" s="838"/>
      <c r="D11" s="838"/>
      <c r="E11" s="838"/>
      <c r="F11" s="838"/>
      <c r="G11" s="838"/>
      <c r="H11" s="838"/>
      <c r="I11" s="838"/>
      <c r="J11" s="838"/>
      <c r="K11" s="838"/>
      <c r="L11" s="838"/>
      <c r="M11" s="838"/>
      <c r="N11" s="838"/>
      <c r="O11" s="838"/>
      <c r="P11" s="839"/>
      <c r="Q11" s="840"/>
      <c r="R11" s="841"/>
      <c r="S11" s="841"/>
      <c r="T11" s="841"/>
      <c r="U11" s="841"/>
      <c r="V11" s="841"/>
      <c r="W11" s="841"/>
      <c r="X11" s="841"/>
      <c r="Y11" s="841"/>
      <c r="Z11" s="841"/>
      <c r="AA11" s="841"/>
      <c r="AB11" s="841"/>
      <c r="AC11" s="841"/>
      <c r="AD11" s="841"/>
      <c r="AE11" s="851"/>
      <c r="AF11" s="852"/>
      <c r="AG11" s="853"/>
      <c r="AH11" s="853"/>
      <c r="AI11" s="853"/>
      <c r="AJ11" s="854"/>
      <c r="AK11" s="855"/>
      <c r="AL11" s="856"/>
      <c r="AM11" s="856"/>
      <c r="AN11" s="856"/>
      <c r="AO11" s="856"/>
      <c r="AP11" s="856"/>
      <c r="AQ11" s="856"/>
      <c r="AR11" s="856"/>
      <c r="AS11" s="856"/>
      <c r="AT11" s="856"/>
      <c r="AU11" s="832"/>
      <c r="AV11" s="832"/>
      <c r="AW11" s="832"/>
      <c r="AX11" s="832"/>
      <c r="AY11" s="833"/>
      <c r="AZ11" s="252"/>
      <c r="BA11" s="252"/>
      <c r="BB11" s="252"/>
      <c r="BC11" s="252"/>
      <c r="BD11" s="252"/>
      <c r="BE11" s="253"/>
      <c r="BF11" s="253"/>
      <c r="BG11" s="253"/>
      <c r="BH11" s="253"/>
      <c r="BI11" s="253"/>
      <c r="BJ11" s="253"/>
      <c r="BK11" s="253"/>
      <c r="BL11" s="253"/>
      <c r="BM11" s="253"/>
      <c r="BN11" s="253"/>
      <c r="BO11" s="253"/>
      <c r="BP11" s="253"/>
      <c r="BQ11" s="262">
        <v>5</v>
      </c>
      <c r="BR11" s="263"/>
      <c r="BS11" s="834"/>
      <c r="BT11" s="835"/>
      <c r="BU11" s="835"/>
      <c r="BV11" s="835"/>
      <c r="BW11" s="835"/>
      <c r="BX11" s="835"/>
      <c r="BY11" s="835"/>
      <c r="BZ11" s="835"/>
      <c r="CA11" s="835"/>
      <c r="CB11" s="835"/>
      <c r="CC11" s="835"/>
      <c r="CD11" s="835"/>
      <c r="CE11" s="835"/>
      <c r="CF11" s="835"/>
      <c r="CG11" s="836"/>
      <c r="CH11" s="826"/>
      <c r="CI11" s="827"/>
      <c r="CJ11" s="827"/>
      <c r="CK11" s="827"/>
      <c r="CL11" s="828"/>
      <c r="CM11" s="826"/>
      <c r="CN11" s="827"/>
      <c r="CO11" s="827"/>
      <c r="CP11" s="827"/>
      <c r="CQ11" s="828"/>
      <c r="CR11" s="826"/>
      <c r="CS11" s="827"/>
      <c r="CT11" s="827"/>
      <c r="CU11" s="827"/>
      <c r="CV11" s="828"/>
      <c r="CW11" s="826"/>
      <c r="CX11" s="827"/>
      <c r="CY11" s="827"/>
      <c r="CZ11" s="827"/>
      <c r="DA11" s="828"/>
      <c r="DB11" s="826"/>
      <c r="DC11" s="827"/>
      <c r="DD11" s="827"/>
      <c r="DE11" s="827"/>
      <c r="DF11" s="828"/>
      <c r="DG11" s="826"/>
      <c r="DH11" s="827"/>
      <c r="DI11" s="827"/>
      <c r="DJ11" s="827"/>
      <c r="DK11" s="828"/>
      <c r="DL11" s="826"/>
      <c r="DM11" s="827"/>
      <c r="DN11" s="827"/>
      <c r="DO11" s="827"/>
      <c r="DP11" s="828"/>
      <c r="DQ11" s="826"/>
      <c r="DR11" s="827"/>
      <c r="DS11" s="827"/>
      <c r="DT11" s="827"/>
      <c r="DU11" s="828"/>
      <c r="DV11" s="829"/>
      <c r="DW11" s="830"/>
      <c r="DX11" s="830"/>
      <c r="DY11" s="830"/>
      <c r="DZ11" s="831"/>
      <c r="EA11" s="254"/>
    </row>
    <row r="12" spans="1:131" s="255" customFormat="1" ht="26.25" customHeight="1" x14ac:dyDescent="0.15">
      <c r="A12" s="261">
        <v>6</v>
      </c>
      <c r="B12" s="837"/>
      <c r="C12" s="838"/>
      <c r="D12" s="838"/>
      <c r="E12" s="838"/>
      <c r="F12" s="838"/>
      <c r="G12" s="838"/>
      <c r="H12" s="838"/>
      <c r="I12" s="838"/>
      <c r="J12" s="838"/>
      <c r="K12" s="838"/>
      <c r="L12" s="838"/>
      <c r="M12" s="838"/>
      <c r="N12" s="838"/>
      <c r="O12" s="838"/>
      <c r="P12" s="839"/>
      <c r="Q12" s="840"/>
      <c r="R12" s="841"/>
      <c r="S12" s="841"/>
      <c r="T12" s="841"/>
      <c r="U12" s="841"/>
      <c r="V12" s="841"/>
      <c r="W12" s="841"/>
      <c r="X12" s="841"/>
      <c r="Y12" s="841"/>
      <c r="Z12" s="841"/>
      <c r="AA12" s="841"/>
      <c r="AB12" s="841"/>
      <c r="AC12" s="841"/>
      <c r="AD12" s="841"/>
      <c r="AE12" s="851"/>
      <c r="AF12" s="852"/>
      <c r="AG12" s="853"/>
      <c r="AH12" s="853"/>
      <c r="AI12" s="853"/>
      <c r="AJ12" s="854"/>
      <c r="AK12" s="855"/>
      <c r="AL12" s="856"/>
      <c r="AM12" s="856"/>
      <c r="AN12" s="856"/>
      <c r="AO12" s="856"/>
      <c r="AP12" s="856"/>
      <c r="AQ12" s="856"/>
      <c r="AR12" s="856"/>
      <c r="AS12" s="856"/>
      <c r="AT12" s="856"/>
      <c r="AU12" s="832"/>
      <c r="AV12" s="832"/>
      <c r="AW12" s="832"/>
      <c r="AX12" s="832"/>
      <c r="AY12" s="833"/>
      <c r="AZ12" s="252"/>
      <c r="BA12" s="252"/>
      <c r="BB12" s="252"/>
      <c r="BC12" s="252"/>
      <c r="BD12" s="252"/>
      <c r="BE12" s="253"/>
      <c r="BF12" s="253"/>
      <c r="BG12" s="253"/>
      <c r="BH12" s="253"/>
      <c r="BI12" s="253"/>
      <c r="BJ12" s="253"/>
      <c r="BK12" s="253"/>
      <c r="BL12" s="253"/>
      <c r="BM12" s="253"/>
      <c r="BN12" s="253"/>
      <c r="BO12" s="253"/>
      <c r="BP12" s="253"/>
      <c r="BQ12" s="262">
        <v>6</v>
      </c>
      <c r="BR12" s="263"/>
      <c r="BS12" s="834"/>
      <c r="BT12" s="835"/>
      <c r="BU12" s="835"/>
      <c r="BV12" s="835"/>
      <c r="BW12" s="835"/>
      <c r="BX12" s="835"/>
      <c r="BY12" s="835"/>
      <c r="BZ12" s="835"/>
      <c r="CA12" s="835"/>
      <c r="CB12" s="835"/>
      <c r="CC12" s="835"/>
      <c r="CD12" s="835"/>
      <c r="CE12" s="835"/>
      <c r="CF12" s="835"/>
      <c r="CG12" s="836"/>
      <c r="CH12" s="826"/>
      <c r="CI12" s="827"/>
      <c r="CJ12" s="827"/>
      <c r="CK12" s="827"/>
      <c r="CL12" s="828"/>
      <c r="CM12" s="826"/>
      <c r="CN12" s="827"/>
      <c r="CO12" s="827"/>
      <c r="CP12" s="827"/>
      <c r="CQ12" s="828"/>
      <c r="CR12" s="826"/>
      <c r="CS12" s="827"/>
      <c r="CT12" s="827"/>
      <c r="CU12" s="827"/>
      <c r="CV12" s="828"/>
      <c r="CW12" s="826"/>
      <c r="CX12" s="827"/>
      <c r="CY12" s="827"/>
      <c r="CZ12" s="827"/>
      <c r="DA12" s="828"/>
      <c r="DB12" s="826"/>
      <c r="DC12" s="827"/>
      <c r="DD12" s="827"/>
      <c r="DE12" s="827"/>
      <c r="DF12" s="828"/>
      <c r="DG12" s="826"/>
      <c r="DH12" s="827"/>
      <c r="DI12" s="827"/>
      <c r="DJ12" s="827"/>
      <c r="DK12" s="828"/>
      <c r="DL12" s="826"/>
      <c r="DM12" s="827"/>
      <c r="DN12" s="827"/>
      <c r="DO12" s="827"/>
      <c r="DP12" s="828"/>
      <c r="DQ12" s="826"/>
      <c r="DR12" s="827"/>
      <c r="DS12" s="827"/>
      <c r="DT12" s="827"/>
      <c r="DU12" s="828"/>
      <c r="DV12" s="829"/>
      <c r="DW12" s="830"/>
      <c r="DX12" s="830"/>
      <c r="DY12" s="830"/>
      <c r="DZ12" s="831"/>
      <c r="EA12" s="254"/>
    </row>
    <row r="13" spans="1:131" s="255" customFormat="1" ht="26.25" customHeight="1" x14ac:dyDescent="0.15">
      <c r="A13" s="261">
        <v>7</v>
      </c>
      <c r="B13" s="837"/>
      <c r="C13" s="838"/>
      <c r="D13" s="838"/>
      <c r="E13" s="838"/>
      <c r="F13" s="838"/>
      <c r="G13" s="838"/>
      <c r="H13" s="838"/>
      <c r="I13" s="838"/>
      <c r="J13" s="838"/>
      <c r="K13" s="838"/>
      <c r="L13" s="838"/>
      <c r="M13" s="838"/>
      <c r="N13" s="838"/>
      <c r="O13" s="838"/>
      <c r="P13" s="839"/>
      <c r="Q13" s="840"/>
      <c r="R13" s="841"/>
      <c r="S13" s="841"/>
      <c r="T13" s="841"/>
      <c r="U13" s="841"/>
      <c r="V13" s="841"/>
      <c r="W13" s="841"/>
      <c r="X13" s="841"/>
      <c r="Y13" s="841"/>
      <c r="Z13" s="841"/>
      <c r="AA13" s="841"/>
      <c r="AB13" s="841"/>
      <c r="AC13" s="841"/>
      <c r="AD13" s="841"/>
      <c r="AE13" s="851"/>
      <c r="AF13" s="852"/>
      <c r="AG13" s="853"/>
      <c r="AH13" s="853"/>
      <c r="AI13" s="853"/>
      <c r="AJ13" s="854"/>
      <c r="AK13" s="855"/>
      <c r="AL13" s="856"/>
      <c r="AM13" s="856"/>
      <c r="AN13" s="856"/>
      <c r="AO13" s="856"/>
      <c r="AP13" s="856"/>
      <c r="AQ13" s="856"/>
      <c r="AR13" s="856"/>
      <c r="AS13" s="856"/>
      <c r="AT13" s="856"/>
      <c r="AU13" s="832"/>
      <c r="AV13" s="832"/>
      <c r="AW13" s="832"/>
      <c r="AX13" s="832"/>
      <c r="AY13" s="833"/>
      <c r="AZ13" s="252"/>
      <c r="BA13" s="252"/>
      <c r="BB13" s="252"/>
      <c r="BC13" s="252"/>
      <c r="BD13" s="252"/>
      <c r="BE13" s="253"/>
      <c r="BF13" s="253"/>
      <c r="BG13" s="253"/>
      <c r="BH13" s="253"/>
      <c r="BI13" s="253"/>
      <c r="BJ13" s="253"/>
      <c r="BK13" s="253"/>
      <c r="BL13" s="253"/>
      <c r="BM13" s="253"/>
      <c r="BN13" s="253"/>
      <c r="BO13" s="253"/>
      <c r="BP13" s="253"/>
      <c r="BQ13" s="262">
        <v>7</v>
      </c>
      <c r="BR13" s="263"/>
      <c r="BS13" s="834"/>
      <c r="BT13" s="835"/>
      <c r="BU13" s="835"/>
      <c r="BV13" s="835"/>
      <c r="BW13" s="835"/>
      <c r="BX13" s="835"/>
      <c r="BY13" s="835"/>
      <c r="BZ13" s="835"/>
      <c r="CA13" s="835"/>
      <c r="CB13" s="835"/>
      <c r="CC13" s="835"/>
      <c r="CD13" s="835"/>
      <c r="CE13" s="835"/>
      <c r="CF13" s="835"/>
      <c r="CG13" s="836"/>
      <c r="CH13" s="826"/>
      <c r="CI13" s="827"/>
      <c r="CJ13" s="827"/>
      <c r="CK13" s="827"/>
      <c r="CL13" s="828"/>
      <c r="CM13" s="826"/>
      <c r="CN13" s="827"/>
      <c r="CO13" s="827"/>
      <c r="CP13" s="827"/>
      <c r="CQ13" s="828"/>
      <c r="CR13" s="826"/>
      <c r="CS13" s="827"/>
      <c r="CT13" s="827"/>
      <c r="CU13" s="827"/>
      <c r="CV13" s="828"/>
      <c r="CW13" s="826"/>
      <c r="CX13" s="827"/>
      <c r="CY13" s="827"/>
      <c r="CZ13" s="827"/>
      <c r="DA13" s="828"/>
      <c r="DB13" s="826"/>
      <c r="DC13" s="827"/>
      <c r="DD13" s="827"/>
      <c r="DE13" s="827"/>
      <c r="DF13" s="828"/>
      <c r="DG13" s="826"/>
      <c r="DH13" s="827"/>
      <c r="DI13" s="827"/>
      <c r="DJ13" s="827"/>
      <c r="DK13" s="828"/>
      <c r="DL13" s="826"/>
      <c r="DM13" s="827"/>
      <c r="DN13" s="827"/>
      <c r="DO13" s="827"/>
      <c r="DP13" s="828"/>
      <c r="DQ13" s="826"/>
      <c r="DR13" s="827"/>
      <c r="DS13" s="827"/>
      <c r="DT13" s="827"/>
      <c r="DU13" s="828"/>
      <c r="DV13" s="829"/>
      <c r="DW13" s="830"/>
      <c r="DX13" s="830"/>
      <c r="DY13" s="830"/>
      <c r="DZ13" s="831"/>
      <c r="EA13" s="254"/>
    </row>
    <row r="14" spans="1:131" s="255" customFormat="1" ht="26.25" customHeight="1" x14ac:dyDescent="0.15">
      <c r="A14" s="261">
        <v>8</v>
      </c>
      <c r="B14" s="837"/>
      <c r="C14" s="838"/>
      <c r="D14" s="838"/>
      <c r="E14" s="838"/>
      <c r="F14" s="838"/>
      <c r="G14" s="838"/>
      <c r="H14" s="838"/>
      <c r="I14" s="838"/>
      <c r="J14" s="838"/>
      <c r="K14" s="838"/>
      <c r="L14" s="838"/>
      <c r="M14" s="838"/>
      <c r="N14" s="838"/>
      <c r="O14" s="838"/>
      <c r="P14" s="839"/>
      <c r="Q14" s="840"/>
      <c r="R14" s="841"/>
      <c r="S14" s="841"/>
      <c r="T14" s="841"/>
      <c r="U14" s="841"/>
      <c r="V14" s="841"/>
      <c r="W14" s="841"/>
      <c r="X14" s="841"/>
      <c r="Y14" s="841"/>
      <c r="Z14" s="841"/>
      <c r="AA14" s="841"/>
      <c r="AB14" s="841"/>
      <c r="AC14" s="841"/>
      <c r="AD14" s="841"/>
      <c r="AE14" s="851"/>
      <c r="AF14" s="852"/>
      <c r="AG14" s="853"/>
      <c r="AH14" s="853"/>
      <c r="AI14" s="853"/>
      <c r="AJ14" s="854"/>
      <c r="AK14" s="855"/>
      <c r="AL14" s="856"/>
      <c r="AM14" s="856"/>
      <c r="AN14" s="856"/>
      <c r="AO14" s="856"/>
      <c r="AP14" s="856"/>
      <c r="AQ14" s="856"/>
      <c r="AR14" s="856"/>
      <c r="AS14" s="856"/>
      <c r="AT14" s="856"/>
      <c r="AU14" s="832"/>
      <c r="AV14" s="832"/>
      <c r="AW14" s="832"/>
      <c r="AX14" s="832"/>
      <c r="AY14" s="833"/>
      <c r="AZ14" s="252"/>
      <c r="BA14" s="252"/>
      <c r="BB14" s="252"/>
      <c r="BC14" s="252"/>
      <c r="BD14" s="252"/>
      <c r="BE14" s="253"/>
      <c r="BF14" s="253"/>
      <c r="BG14" s="253"/>
      <c r="BH14" s="253"/>
      <c r="BI14" s="253"/>
      <c r="BJ14" s="253"/>
      <c r="BK14" s="253"/>
      <c r="BL14" s="253"/>
      <c r="BM14" s="253"/>
      <c r="BN14" s="253"/>
      <c r="BO14" s="253"/>
      <c r="BP14" s="253"/>
      <c r="BQ14" s="262">
        <v>8</v>
      </c>
      <c r="BR14" s="263"/>
      <c r="BS14" s="834"/>
      <c r="BT14" s="835"/>
      <c r="BU14" s="835"/>
      <c r="BV14" s="835"/>
      <c r="BW14" s="835"/>
      <c r="BX14" s="835"/>
      <c r="BY14" s="835"/>
      <c r="BZ14" s="835"/>
      <c r="CA14" s="835"/>
      <c r="CB14" s="835"/>
      <c r="CC14" s="835"/>
      <c r="CD14" s="835"/>
      <c r="CE14" s="835"/>
      <c r="CF14" s="835"/>
      <c r="CG14" s="836"/>
      <c r="CH14" s="826"/>
      <c r="CI14" s="827"/>
      <c r="CJ14" s="827"/>
      <c r="CK14" s="827"/>
      <c r="CL14" s="828"/>
      <c r="CM14" s="826"/>
      <c r="CN14" s="827"/>
      <c r="CO14" s="827"/>
      <c r="CP14" s="827"/>
      <c r="CQ14" s="828"/>
      <c r="CR14" s="826"/>
      <c r="CS14" s="827"/>
      <c r="CT14" s="827"/>
      <c r="CU14" s="827"/>
      <c r="CV14" s="828"/>
      <c r="CW14" s="826"/>
      <c r="CX14" s="827"/>
      <c r="CY14" s="827"/>
      <c r="CZ14" s="827"/>
      <c r="DA14" s="828"/>
      <c r="DB14" s="826"/>
      <c r="DC14" s="827"/>
      <c r="DD14" s="827"/>
      <c r="DE14" s="827"/>
      <c r="DF14" s="828"/>
      <c r="DG14" s="826"/>
      <c r="DH14" s="827"/>
      <c r="DI14" s="827"/>
      <c r="DJ14" s="827"/>
      <c r="DK14" s="828"/>
      <c r="DL14" s="826"/>
      <c r="DM14" s="827"/>
      <c r="DN14" s="827"/>
      <c r="DO14" s="827"/>
      <c r="DP14" s="828"/>
      <c r="DQ14" s="826"/>
      <c r="DR14" s="827"/>
      <c r="DS14" s="827"/>
      <c r="DT14" s="827"/>
      <c r="DU14" s="828"/>
      <c r="DV14" s="829"/>
      <c r="DW14" s="830"/>
      <c r="DX14" s="830"/>
      <c r="DY14" s="830"/>
      <c r="DZ14" s="831"/>
      <c r="EA14" s="254"/>
    </row>
    <row r="15" spans="1:131" s="255" customFormat="1" ht="26.25" customHeight="1" x14ac:dyDescent="0.15">
      <c r="A15" s="261">
        <v>9</v>
      </c>
      <c r="B15" s="837"/>
      <c r="C15" s="838"/>
      <c r="D15" s="838"/>
      <c r="E15" s="838"/>
      <c r="F15" s="838"/>
      <c r="G15" s="838"/>
      <c r="H15" s="838"/>
      <c r="I15" s="838"/>
      <c r="J15" s="838"/>
      <c r="K15" s="838"/>
      <c r="L15" s="838"/>
      <c r="M15" s="838"/>
      <c r="N15" s="838"/>
      <c r="O15" s="838"/>
      <c r="P15" s="839"/>
      <c r="Q15" s="840"/>
      <c r="R15" s="841"/>
      <c r="S15" s="841"/>
      <c r="T15" s="841"/>
      <c r="U15" s="841"/>
      <c r="V15" s="841"/>
      <c r="W15" s="841"/>
      <c r="X15" s="841"/>
      <c r="Y15" s="841"/>
      <c r="Z15" s="841"/>
      <c r="AA15" s="841"/>
      <c r="AB15" s="841"/>
      <c r="AC15" s="841"/>
      <c r="AD15" s="841"/>
      <c r="AE15" s="851"/>
      <c r="AF15" s="852"/>
      <c r="AG15" s="853"/>
      <c r="AH15" s="853"/>
      <c r="AI15" s="853"/>
      <c r="AJ15" s="854"/>
      <c r="AK15" s="855"/>
      <c r="AL15" s="856"/>
      <c r="AM15" s="856"/>
      <c r="AN15" s="856"/>
      <c r="AO15" s="856"/>
      <c r="AP15" s="856"/>
      <c r="AQ15" s="856"/>
      <c r="AR15" s="856"/>
      <c r="AS15" s="856"/>
      <c r="AT15" s="856"/>
      <c r="AU15" s="832"/>
      <c r="AV15" s="832"/>
      <c r="AW15" s="832"/>
      <c r="AX15" s="832"/>
      <c r="AY15" s="833"/>
      <c r="AZ15" s="252"/>
      <c r="BA15" s="252"/>
      <c r="BB15" s="252"/>
      <c r="BC15" s="252"/>
      <c r="BD15" s="252"/>
      <c r="BE15" s="253"/>
      <c r="BF15" s="253"/>
      <c r="BG15" s="253"/>
      <c r="BH15" s="253"/>
      <c r="BI15" s="253"/>
      <c r="BJ15" s="253"/>
      <c r="BK15" s="253"/>
      <c r="BL15" s="253"/>
      <c r="BM15" s="253"/>
      <c r="BN15" s="253"/>
      <c r="BO15" s="253"/>
      <c r="BP15" s="253"/>
      <c r="BQ15" s="262">
        <v>9</v>
      </c>
      <c r="BR15" s="263"/>
      <c r="BS15" s="834"/>
      <c r="BT15" s="835"/>
      <c r="BU15" s="835"/>
      <c r="BV15" s="835"/>
      <c r="BW15" s="835"/>
      <c r="BX15" s="835"/>
      <c r="BY15" s="835"/>
      <c r="BZ15" s="835"/>
      <c r="CA15" s="835"/>
      <c r="CB15" s="835"/>
      <c r="CC15" s="835"/>
      <c r="CD15" s="835"/>
      <c r="CE15" s="835"/>
      <c r="CF15" s="835"/>
      <c r="CG15" s="836"/>
      <c r="CH15" s="826"/>
      <c r="CI15" s="827"/>
      <c r="CJ15" s="827"/>
      <c r="CK15" s="827"/>
      <c r="CL15" s="828"/>
      <c r="CM15" s="826"/>
      <c r="CN15" s="827"/>
      <c r="CO15" s="827"/>
      <c r="CP15" s="827"/>
      <c r="CQ15" s="828"/>
      <c r="CR15" s="826"/>
      <c r="CS15" s="827"/>
      <c r="CT15" s="827"/>
      <c r="CU15" s="827"/>
      <c r="CV15" s="828"/>
      <c r="CW15" s="826"/>
      <c r="CX15" s="827"/>
      <c r="CY15" s="827"/>
      <c r="CZ15" s="827"/>
      <c r="DA15" s="828"/>
      <c r="DB15" s="826"/>
      <c r="DC15" s="827"/>
      <c r="DD15" s="827"/>
      <c r="DE15" s="827"/>
      <c r="DF15" s="828"/>
      <c r="DG15" s="826"/>
      <c r="DH15" s="827"/>
      <c r="DI15" s="827"/>
      <c r="DJ15" s="827"/>
      <c r="DK15" s="828"/>
      <c r="DL15" s="826"/>
      <c r="DM15" s="827"/>
      <c r="DN15" s="827"/>
      <c r="DO15" s="827"/>
      <c r="DP15" s="828"/>
      <c r="DQ15" s="826"/>
      <c r="DR15" s="827"/>
      <c r="DS15" s="827"/>
      <c r="DT15" s="827"/>
      <c r="DU15" s="828"/>
      <c r="DV15" s="829"/>
      <c r="DW15" s="830"/>
      <c r="DX15" s="830"/>
      <c r="DY15" s="830"/>
      <c r="DZ15" s="831"/>
      <c r="EA15" s="254"/>
    </row>
    <row r="16" spans="1:131" s="255" customFormat="1" ht="26.25" customHeight="1" x14ac:dyDescent="0.15">
      <c r="A16" s="261">
        <v>10</v>
      </c>
      <c r="B16" s="837"/>
      <c r="C16" s="838"/>
      <c r="D16" s="838"/>
      <c r="E16" s="838"/>
      <c r="F16" s="838"/>
      <c r="G16" s="838"/>
      <c r="H16" s="838"/>
      <c r="I16" s="838"/>
      <c r="J16" s="838"/>
      <c r="K16" s="838"/>
      <c r="L16" s="838"/>
      <c r="M16" s="838"/>
      <c r="N16" s="838"/>
      <c r="O16" s="838"/>
      <c r="P16" s="839"/>
      <c r="Q16" s="840"/>
      <c r="R16" s="841"/>
      <c r="S16" s="841"/>
      <c r="T16" s="841"/>
      <c r="U16" s="841"/>
      <c r="V16" s="841"/>
      <c r="W16" s="841"/>
      <c r="X16" s="841"/>
      <c r="Y16" s="841"/>
      <c r="Z16" s="841"/>
      <c r="AA16" s="841"/>
      <c r="AB16" s="841"/>
      <c r="AC16" s="841"/>
      <c r="AD16" s="841"/>
      <c r="AE16" s="851"/>
      <c r="AF16" s="852"/>
      <c r="AG16" s="853"/>
      <c r="AH16" s="853"/>
      <c r="AI16" s="853"/>
      <c r="AJ16" s="854"/>
      <c r="AK16" s="855"/>
      <c r="AL16" s="856"/>
      <c r="AM16" s="856"/>
      <c r="AN16" s="856"/>
      <c r="AO16" s="856"/>
      <c r="AP16" s="856"/>
      <c r="AQ16" s="856"/>
      <c r="AR16" s="856"/>
      <c r="AS16" s="856"/>
      <c r="AT16" s="856"/>
      <c r="AU16" s="832"/>
      <c r="AV16" s="832"/>
      <c r="AW16" s="832"/>
      <c r="AX16" s="832"/>
      <c r="AY16" s="833"/>
      <c r="AZ16" s="252"/>
      <c r="BA16" s="252"/>
      <c r="BB16" s="252"/>
      <c r="BC16" s="252"/>
      <c r="BD16" s="252"/>
      <c r="BE16" s="253"/>
      <c r="BF16" s="253"/>
      <c r="BG16" s="253"/>
      <c r="BH16" s="253"/>
      <c r="BI16" s="253"/>
      <c r="BJ16" s="253"/>
      <c r="BK16" s="253"/>
      <c r="BL16" s="253"/>
      <c r="BM16" s="253"/>
      <c r="BN16" s="253"/>
      <c r="BO16" s="253"/>
      <c r="BP16" s="253"/>
      <c r="BQ16" s="262">
        <v>10</v>
      </c>
      <c r="BR16" s="263"/>
      <c r="BS16" s="834"/>
      <c r="BT16" s="835"/>
      <c r="BU16" s="835"/>
      <c r="BV16" s="835"/>
      <c r="BW16" s="835"/>
      <c r="BX16" s="835"/>
      <c r="BY16" s="835"/>
      <c r="BZ16" s="835"/>
      <c r="CA16" s="835"/>
      <c r="CB16" s="835"/>
      <c r="CC16" s="835"/>
      <c r="CD16" s="835"/>
      <c r="CE16" s="835"/>
      <c r="CF16" s="835"/>
      <c r="CG16" s="836"/>
      <c r="CH16" s="826"/>
      <c r="CI16" s="827"/>
      <c r="CJ16" s="827"/>
      <c r="CK16" s="827"/>
      <c r="CL16" s="828"/>
      <c r="CM16" s="826"/>
      <c r="CN16" s="827"/>
      <c r="CO16" s="827"/>
      <c r="CP16" s="827"/>
      <c r="CQ16" s="828"/>
      <c r="CR16" s="826"/>
      <c r="CS16" s="827"/>
      <c r="CT16" s="827"/>
      <c r="CU16" s="827"/>
      <c r="CV16" s="828"/>
      <c r="CW16" s="826"/>
      <c r="CX16" s="827"/>
      <c r="CY16" s="827"/>
      <c r="CZ16" s="827"/>
      <c r="DA16" s="828"/>
      <c r="DB16" s="826"/>
      <c r="DC16" s="827"/>
      <c r="DD16" s="827"/>
      <c r="DE16" s="827"/>
      <c r="DF16" s="828"/>
      <c r="DG16" s="826"/>
      <c r="DH16" s="827"/>
      <c r="DI16" s="827"/>
      <c r="DJ16" s="827"/>
      <c r="DK16" s="828"/>
      <c r="DL16" s="826"/>
      <c r="DM16" s="827"/>
      <c r="DN16" s="827"/>
      <c r="DO16" s="827"/>
      <c r="DP16" s="828"/>
      <c r="DQ16" s="826"/>
      <c r="DR16" s="827"/>
      <c r="DS16" s="827"/>
      <c r="DT16" s="827"/>
      <c r="DU16" s="828"/>
      <c r="DV16" s="829"/>
      <c r="DW16" s="830"/>
      <c r="DX16" s="830"/>
      <c r="DY16" s="830"/>
      <c r="DZ16" s="831"/>
      <c r="EA16" s="254"/>
    </row>
    <row r="17" spans="1:131" s="255" customFormat="1" ht="26.25" customHeight="1" x14ac:dyDescent="0.15">
      <c r="A17" s="261">
        <v>11</v>
      </c>
      <c r="B17" s="837"/>
      <c r="C17" s="838"/>
      <c r="D17" s="838"/>
      <c r="E17" s="838"/>
      <c r="F17" s="838"/>
      <c r="G17" s="838"/>
      <c r="H17" s="838"/>
      <c r="I17" s="838"/>
      <c r="J17" s="838"/>
      <c r="K17" s="838"/>
      <c r="L17" s="838"/>
      <c r="M17" s="838"/>
      <c r="N17" s="838"/>
      <c r="O17" s="838"/>
      <c r="P17" s="839"/>
      <c r="Q17" s="840"/>
      <c r="R17" s="841"/>
      <c r="S17" s="841"/>
      <c r="T17" s="841"/>
      <c r="U17" s="841"/>
      <c r="V17" s="841"/>
      <c r="W17" s="841"/>
      <c r="X17" s="841"/>
      <c r="Y17" s="841"/>
      <c r="Z17" s="841"/>
      <c r="AA17" s="841"/>
      <c r="AB17" s="841"/>
      <c r="AC17" s="841"/>
      <c r="AD17" s="841"/>
      <c r="AE17" s="851"/>
      <c r="AF17" s="852"/>
      <c r="AG17" s="853"/>
      <c r="AH17" s="853"/>
      <c r="AI17" s="853"/>
      <c r="AJ17" s="854"/>
      <c r="AK17" s="855"/>
      <c r="AL17" s="856"/>
      <c r="AM17" s="856"/>
      <c r="AN17" s="856"/>
      <c r="AO17" s="856"/>
      <c r="AP17" s="856"/>
      <c r="AQ17" s="856"/>
      <c r="AR17" s="856"/>
      <c r="AS17" s="856"/>
      <c r="AT17" s="856"/>
      <c r="AU17" s="832"/>
      <c r="AV17" s="832"/>
      <c r="AW17" s="832"/>
      <c r="AX17" s="832"/>
      <c r="AY17" s="833"/>
      <c r="AZ17" s="252"/>
      <c r="BA17" s="252"/>
      <c r="BB17" s="252"/>
      <c r="BC17" s="252"/>
      <c r="BD17" s="252"/>
      <c r="BE17" s="253"/>
      <c r="BF17" s="253"/>
      <c r="BG17" s="253"/>
      <c r="BH17" s="253"/>
      <c r="BI17" s="253"/>
      <c r="BJ17" s="253"/>
      <c r="BK17" s="253"/>
      <c r="BL17" s="253"/>
      <c r="BM17" s="253"/>
      <c r="BN17" s="253"/>
      <c r="BO17" s="253"/>
      <c r="BP17" s="253"/>
      <c r="BQ17" s="262">
        <v>11</v>
      </c>
      <c r="BR17" s="263"/>
      <c r="BS17" s="834"/>
      <c r="BT17" s="835"/>
      <c r="BU17" s="835"/>
      <c r="BV17" s="835"/>
      <c r="BW17" s="835"/>
      <c r="BX17" s="835"/>
      <c r="BY17" s="835"/>
      <c r="BZ17" s="835"/>
      <c r="CA17" s="835"/>
      <c r="CB17" s="835"/>
      <c r="CC17" s="835"/>
      <c r="CD17" s="835"/>
      <c r="CE17" s="835"/>
      <c r="CF17" s="835"/>
      <c r="CG17" s="836"/>
      <c r="CH17" s="826"/>
      <c r="CI17" s="827"/>
      <c r="CJ17" s="827"/>
      <c r="CK17" s="827"/>
      <c r="CL17" s="828"/>
      <c r="CM17" s="826"/>
      <c r="CN17" s="827"/>
      <c r="CO17" s="827"/>
      <c r="CP17" s="827"/>
      <c r="CQ17" s="828"/>
      <c r="CR17" s="826"/>
      <c r="CS17" s="827"/>
      <c r="CT17" s="827"/>
      <c r="CU17" s="827"/>
      <c r="CV17" s="828"/>
      <c r="CW17" s="826"/>
      <c r="CX17" s="827"/>
      <c r="CY17" s="827"/>
      <c r="CZ17" s="827"/>
      <c r="DA17" s="828"/>
      <c r="DB17" s="826"/>
      <c r="DC17" s="827"/>
      <c r="DD17" s="827"/>
      <c r="DE17" s="827"/>
      <c r="DF17" s="828"/>
      <c r="DG17" s="826"/>
      <c r="DH17" s="827"/>
      <c r="DI17" s="827"/>
      <c r="DJ17" s="827"/>
      <c r="DK17" s="828"/>
      <c r="DL17" s="826"/>
      <c r="DM17" s="827"/>
      <c r="DN17" s="827"/>
      <c r="DO17" s="827"/>
      <c r="DP17" s="828"/>
      <c r="DQ17" s="826"/>
      <c r="DR17" s="827"/>
      <c r="DS17" s="827"/>
      <c r="DT17" s="827"/>
      <c r="DU17" s="828"/>
      <c r="DV17" s="829"/>
      <c r="DW17" s="830"/>
      <c r="DX17" s="830"/>
      <c r="DY17" s="830"/>
      <c r="DZ17" s="831"/>
      <c r="EA17" s="254"/>
    </row>
    <row r="18" spans="1:131" s="255" customFormat="1" ht="26.25" customHeight="1" x14ac:dyDescent="0.15">
      <c r="A18" s="261">
        <v>12</v>
      </c>
      <c r="B18" s="837"/>
      <c r="C18" s="838"/>
      <c r="D18" s="838"/>
      <c r="E18" s="838"/>
      <c r="F18" s="838"/>
      <c r="G18" s="838"/>
      <c r="H18" s="838"/>
      <c r="I18" s="838"/>
      <c r="J18" s="838"/>
      <c r="K18" s="838"/>
      <c r="L18" s="838"/>
      <c r="M18" s="838"/>
      <c r="N18" s="838"/>
      <c r="O18" s="838"/>
      <c r="P18" s="839"/>
      <c r="Q18" s="840"/>
      <c r="R18" s="841"/>
      <c r="S18" s="841"/>
      <c r="T18" s="841"/>
      <c r="U18" s="841"/>
      <c r="V18" s="841"/>
      <c r="W18" s="841"/>
      <c r="X18" s="841"/>
      <c r="Y18" s="841"/>
      <c r="Z18" s="841"/>
      <c r="AA18" s="841"/>
      <c r="AB18" s="841"/>
      <c r="AC18" s="841"/>
      <c r="AD18" s="841"/>
      <c r="AE18" s="851"/>
      <c r="AF18" s="852"/>
      <c r="AG18" s="853"/>
      <c r="AH18" s="853"/>
      <c r="AI18" s="853"/>
      <c r="AJ18" s="854"/>
      <c r="AK18" s="855"/>
      <c r="AL18" s="856"/>
      <c r="AM18" s="856"/>
      <c r="AN18" s="856"/>
      <c r="AO18" s="856"/>
      <c r="AP18" s="856"/>
      <c r="AQ18" s="856"/>
      <c r="AR18" s="856"/>
      <c r="AS18" s="856"/>
      <c r="AT18" s="856"/>
      <c r="AU18" s="832"/>
      <c r="AV18" s="832"/>
      <c r="AW18" s="832"/>
      <c r="AX18" s="832"/>
      <c r="AY18" s="833"/>
      <c r="AZ18" s="252"/>
      <c r="BA18" s="252"/>
      <c r="BB18" s="252"/>
      <c r="BC18" s="252"/>
      <c r="BD18" s="252"/>
      <c r="BE18" s="253"/>
      <c r="BF18" s="253"/>
      <c r="BG18" s="253"/>
      <c r="BH18" s="253"/>
      <c r="BI18" s="253"/>
      <c r="BJ18" s="253"/>
      <c r="BK18" s="253"/>
      <c r="BL18" s="253"/>
      <c r="BM18" s="253"/>
      <c r="BN18" s="253"/>
      <c r="BO18" s="253"/>
      <c r="BP18" s="253"/>
      <c r="BQ18" s="262">
        <v>12</v>
      </c>
      <c r="BR18" s="263"/>
      <c r="BS18" s="834"/>
      <c r="BT18" s="835"/>
      <c r="BU18" s="835"/>
      <c r="BV18" s="835"/>
      <c r="BW18" s="835"/>
      <c r="BX18" s="835"/>
      <c r="BY18" s="835"/>
      <c r="BZ18" s="835"/>
      <c r="CA18" s="835"/>
      <c r="CB18" s="835"/>
      <c r="CC18" s="835"/>
      <c r="CD18" s="835"/>
      <c r="CE18" s="835"/>
      <c r="CF18" s="835"/>
      <c r="CG18" s="836"/>
      <c r="CH18" s="826"/>
      <c r="CI18" s="827"/>
      <c r="CJ18" s="827"/>
      <c r="CK18" s="827"/>
      <c r="CL18" s="828"/>
      <c r="CM18" s="826"/>
      <c r="CN18" s="827"/>
      <c r="CO18" s="827"/>
      <c r="CP18" s="827"/>
      <c r="CQ18" s="828"/>
      <c r="CR18" s="826"/>
      <c r="CS18" s="827"/>
      <c r="CT18" s="827"/>
      <c r="CU18" s="827"/>
      <c r="CV18" s="828"/>
      <c r="CW18" s="826"/>
      <c r="CX18" s="827"/>
      <c r="CY18" s="827"/>
      <c r="CZ18" s="827"/>
      <c r="DA18" s="828"/>
      <c r="DB18" s="826"/>
      <c r="DC18" s="827"/>
      <c r="DD18" s="827"/>
      <c r="DE18" s="827"/>
      <c r="DF18" s="828"/>
      <c r="DG18" s="826"/>
      <c r="DH18" s="827"/>
      <c r="DI18" s="827"/>
      <c r="DJ18" s="827"/>
      <c r="DK18" s="828"/>
      <c r="DL18" s="826"/>
      <c r="DM18" s="827"/>
      <c r="DN18" s="827"/>
      <c r="DO18" s="827"/>
      <c r="DP18" s="828"/>
      <c r="DQ18" s="826"/>
      <c r="DR18" s="827"/>
      <c r="DS18" s="827"/>
      <c r="DT18" s="827"/>
      <c r="DU18" s="828"/>
      <c r="DV18" s="829"/>
      <c r="DW18" s="830"/>
      <c r="DX18" s="830"/>
      <c r="DY18" s="830"/>
      <c r="DZ18" s="831"/>
      <c r="EA18" s="254"/>
    </row>
    <row r="19" spans="1:131" s="255" customFormat="1" ht="26.25" customHeight="1" x14ac:dyDescent="0.15">
      <c r="A19" s="261">
        <v>13</v>
      </c>
      <c r="B19" s="837"/>
      <c r="C19" s="838"/>
      <c r="D19" s="838"/>
      <c r="E19" s="838"/>
      <c r="F19" s="838"/>
      <c r="G19" s="838"/>
      <c r="H19" s="838"/>
      <c r="I19" s="838"/>
      <c r="J19" s="838"/>
      <c r="K19" s="838"/>
      <c r="L19" s="838"/>
      <c r="M19" s="838"/>
      <c r="N19" s="838"/>
      <c r="O19" s="838"/>
      <c r="P19" s="839"/>
      <c r="Q19" s="840"/>
      <c r="R19" s="841"/>
      <c r="S19" s="841"/>
      <c r="T19" s="841"/>
      <c r="U19" s="841"/>
      <c r="V19" s="841"/>
      <c r="W19" s="841"/>
      <c r="X19" s="841"/>
      <c r="Y19" s="841"/>
      <c r="Z19" s="841"/>
      <c r="AA19" s="841"/>
      <c r="AB19" s="841"/>
      <c r="AC19" s="841"/>
      <c r="AD19" s="841"/>
      <c r="AE19" s="851"/>
      <c r="AF19" s="852"/>
      <c r="AG19" s="853"/>
      <c r="AH19" s="853"/>
      <c r="AI19" s="853"/>
      <c r="AJ19" s="854"/>
      <c r="AK19" s="855"/>
      <c r="AL19" s="856"/>
      <c r="AM19" s="856"/>
      <c r="AN19" s="856"/>
      <c r="AO19" s="856"/>
      <c r="AP19" s="856"/>
      <c r="AQ19" s="856"/>
      <c r="AR19" s="856"/>
      <c r="AS19" s="856"/>
      <c r="AT19" s="856"/>
      <c r="AU19" s="832"/>
      <c r="AV19" s="832"/>
      <c r="AW19" s="832"/>
      <c r="AX19" s="832"/>
      <c r="AY19" s="833"/>
      <c r="AZ19" s="252"/>
      <c r="BA19" s="252"/>
      <c r="BB19" s="252"/>
      <c r="BC19" s="252"/>
      <c r="BD19" s="252"/>
      <c r="BE19" s="253"/>
      <c r="BF19" s="253"/>
      <c r="BG19" s="253"/>
      <c r="BH19" s="253"/>
      <c r="BI19" s="253"/>
      <c r="BJ19" s="253"/>
      <c r="BK19" s="253"/>
      <c r="BL19" s="253"/>
      <c r="BM19" s="253"/>
      <c r="BN19" s="253"/>
      <c r="BO19" s="253"/>
      <c r="BP19" s="253"/>
      <c r="BQ19" s="262">
        <v>13</v>
      </c>
      <c r="BR19" s="263"/>
      <c r="BS19" s="834"/>
      <c r="BT19" s="835"/>
      <c r="BU19" s="835"/>
      <c r="BV19" s="835"/>
      <c r="BW19" s="835"/>
      <c r="BX19" s="835"/>
      <c r="BY19" s="835"/>
      <c r="BZ19" s="835"/>
      <c r="CA19" s="835"/>
      <c r="CB19" s="835"/>
      <c r="CC19" s="835"/>
      <c r="CD19" s="835"/>
      <c r="CE19" s="835"/>
      <c r="CF19" s="835"/>
      <c r="CG19" s="836"/>
      <c r="CH19" s="826"/>
      <c r="CI19" s="827"/>
      <c r="CJ19" s="827"/>
      <c r="CK19" s="827"/>
      <c r="CL19" s="828"/>
      <c r="CM19" s="826"/>
      <c r="CN19" s="827"/>
      <c r="CO19" s="827"/>
      <c r="CP19" s="827"/>
      <c r="CQ19" s="828"/>
      <c r="CR19" s="826"/>
      <c r="CS19" s="827"/>
      <c r="CT19" s="827"/>
      <c r="CU19" s="827"/>
      <c r="CV19" s="828"/>
      <c r="CW19" s="826"/>
      <c r="CX19" s="827"/>
      <c r="CY19" s="827"/>
      <c r="CZ19" s="827"/>
      <c r="DA19" s="828"/>
      <c r="DB19" s="826"/>
      <c r="DC19" s="827"/>
      <c r="DD19" s="827"/>
      <c r="DE19" s="827"/>
      <c r="DF19" s="828"/>
      <c r="DG19" s="826"/>
      <c r="DH19" s="827"/>
      <c r="DI19" s="827"/>
      <c r="DJ19" s="827"/>
      <c r="DK19" s="828"/>
      <c r="DL19" s="826"/>
      <c r="DM19" s="827"/>
      <c r="DN19" s="827"/>
      <c r="DO19" s="827"/>
      <c r="DP19" s="828"/>
      <c r="DQ19" s="826"/>
      <c r="DR19" s="827"/>
      <c r="DS19" s="827"/>
      <c r="DT19" s="827"/>
      <c r="DU19" s="828"/>
      <c r="DV19" s="829"/>
      <c r="DW19" s="830"/>
      <c r="DX19" s="830"/>
      <c r="DY19" s="830"/>
      <c r="DZ19" s="831"/>
      <c r="EA19" s="254"/>
    </row>
    <row r="20" spans="1:131" s="255" customFormat="1" ht="26.25" customHeight="1" x14ac:dyDescent="0.15">
      <c r="A20" s="261">
        <v>14</v>
      </c>
      <c r="B20" s="837"/>
      <c r="C20" s="838"/>
      <c r="D20" s="838"/>
      <c r="E20" s="838"/>
      <c r="F20" s="838"/>
      <c r="G20" s="838"/>
      <c r="H20" s="838"/>
      <c r="I20" s="838"/>
      <c r="J20" s="838"/>
      <c r="K20" s="838"/>
      <c r="L20" s="838"/>
      <c r="M20" s="838"/>
      <c r="N20" s="838"/>
      <c r="O20" s="838"/>
      <c r="P20" s="839"/>
      <c r="Q20" s="840"/>
      <c r="R20" s="841"/>
      <c r="S20" s="841"/>
      <c r="T20" s="841"/>
      <c r="U20" s="841"/>
      <c r="V20" s="841"/>
      <c r="W20" s="841"/>
      <c r="X20" s="841"/>
      <c r="Y20" s="841"/>
      <c r="Z20" s="841"/>
      <c r="AA20" s="841"/>
      <c r="AB20" s="841"/>
      <c r="AC20" s="841"/>
      <c r="AD20" s="841"/>
      <c r="AE20" s="851"/>
      <c r="AF20" s="852"/>
      <c r="AG20" s="853"/>
      <c r="AH20" s="853"/>
      <c r="AI20" s="853"/>
      <c r="AJ20" s="854"/>
      <c r="AK20" s="855"/>
      <c r="AL20" s="856"/>
      <c r="AM20" s="856"/>
      <c r="AN20" s="856"/>
      <c r="AO20" s="856"/>
      <c r="AP20" s="856"/>
      <c r="AQ20" s="856"/>
      <c r="AR20" s="856"/>
      <c r="AS20" s="856"/>
      <c r="AT20" s="856"/>
      <c r="AU20" s="832"/>
      <c r="AV20" s="832"/>
      <c r="AW20" s="832"/>
      <c r="AX20" s="832"/>
      <c r="AY20" s="833"/>
      <c r="AZ20" s="252"/>
      <c r="BA20" s="252"/>
      <c r="BB20" s="252"/>
      <c r="BC20" s="252"/>
      <c r="BD20" s="252"/>
      <c r="BE20" s="253"/>
      <c r="BF20" s="253"/>
      <c r="BG20" s="253"/>
      <c r="BH20" s="253"/>
      <c r="BI20" s="253"/>
      <c r="BJ20" s="253"/>
      <c r="BK20" s="253"/>
      <c r="BL20" s="253"/>
      <c r="BM20" s="253"/>
      <c r="BN20" s="253"/>
      <c r="BO20" s="253"/>
      <c r="BP20" s="253"/>
      <c r="BQ20" s="262">
        <v>14</v>
      </c>
      <c r="BR20" s="263"/>
      <c r="BS20" s="834"/>
      <c r="BT20" s="835"/>
      <c r="BU20" s="835"/>
      <c r="BV20" s="835"/>
      <c r="BW20" s="835"/>
      <c r="BX20" s="835"/>
      <c r="BY20" s="835"/>
      <c r="BZ20" s="835"/>
      <c r="CA20" s="835"/>
      <c r="CB20" s="835"/>
      <c r="CC20" s="835"/>
      <c r="CD20" s="835"/>
      <c r="CE20" s="835"/>
      <c r="CF20" s="835"/>
      <c r="CG20" s="836"/>
      <c r="CH20" s="826"/>
      <c r="CI20" s="827"/>
      <c r="CJ20" s="827"/>
      <c r="CK20" s="827"/>
      <c r="CL20" s="828"/>
      <c r="CM20" s="826"/>
      <c r="CN20" s="827"/>
      <c r="CO20" s="827"/>
      <c r="CP20" s="827"/>
      <c r="CQ20" s="828"/>
      <c r="CR20" s="826"/>
      <c r="CS20" s="827"/>
      <c r="CT20" s="827"/>
      <c r="CU20" s="827"/>
      <c r="CV20" s="828"/>
      <c r="CW20" s="826"/>
      <c r="CX20" s="827"/>
      <c r="CY20" s="827"/>
      <c r="CZ20" s="827"/>
      <c r="DA20" s="828"/>
      <c r="DB20" s="826"/>
      <c r="DC20" s="827"/>
      <c r="DD20" s="827"/>
      <c r="DE20" s="827"/>
      <c r="DF20" s="828"/>
      <c r="DG20" s="826"/>
      <c r="DH20" s="827"/>
      <c r="DI20" s="827"/>
      <c r="DJ20" s="827"/>
      <c r="DK20" s="828"/>
      <c r="DL20" s="826"/>
      <c r="DM20" s="827"/>
      <c r="DN20" s="827"/>
      <c r="DO20" s="827"/>
      <c r="DP20" s="828"/>
      <c r="DQ20" s="826"/>
      <c r="DR20" s="827"/>
      <c r="DS20" s="827"/>
      <c r="DT20" s="827"/>
      <c r="DU20" s="828"/>
      <c r="DV20" s="829"/>
      <c r="DW20" s="830"/>
      <c r="DX20" s="830"/>
      <c r="DY20" s="830"/>
      <c r="DZ20" s="831"/>
      <c r="EA20" s="254"/>
    </row>
    <row r="21" spans="1:131" s="255" customFormat="1" ht="26.25" customHeight="1" thickBot="1" x14ac:dyDescent="0.2">
      <c r="A21" s="261">
        <v>15</v>
      </c>
      <c r="B21" s="837"/>
      <c r="C21" s="838"/>
      <c r="D21" s="838"/>
      <c r="E21" s="838"/>
      <c r="F21" s="838"/>
      <c r="G21" s="838"/>
      <c r="H21" s="838"/>
      <c r="I21" s="838"/>
      <c r="J21" s="838"/>
      <c r="K21" s="838"/>
      <c r="L21" s="838"/>
      <c r="M21" s="838"/>
      <c r="N21" s="838"/>
      <c r="O21" s="838"/>
      <c r="P21" s="839"/>
      <c r="Q21" s="840"/>
      <c r="R21" s="841"/>
      <c r="S21" s="841"/>
      <c r="T21" s="841"/>
      <c r="U21" s="841"/>
      <c r="V21" s="841"/>
      <c r="W21" s="841"/>
      <c r="X21" s="841"/>
      <c r="Y21" s="841"/>
      <c r="Z21" s="841"/>
      <c r="AA21" s="841"/>
      <c r="AB21" s="841"/>
      <c r="AC21" s="841"/>
      <c r="AD21" s="841"/>
      <c r="AE21" s="851"/>
      <c r="AF21" s="852"/>
      <c r="AG21" s="853"/>
      <c r="AH21" s="853"/>
      <c r="AI21" s="853"/>
      <c r="AJ21" s="854"/>
      <c r="AK21" s="855"/>
      <c r="AL21" s="856"/>
      <c r="AM21" s="856"/>
      <c r="AN21" s="856"/>
      <c r="AO21" s="856"/>
      <c r="AP21" s="856"/>
      <c r="AQ21" s="856"/>
      <c r="AR21" s="856"/>
      <c r="AS21" s="856"/>
      <c r="AT21" s="856"/>
      <c r="AU21" s="832"/>
      <c r="AV21" s="832"/>
      <c r="AW21" s="832"/>
      <c r="AX21" s="832"/>
      <c r="AY21" s="833"/>
      <c r="AZ21" s="252"/>
      <c r="BA21" s="252"/>
      <c r="BB21" s="252"/>
      <c r="BC21" s="252"/>
      <c r="BD21" s="252"/>
      <c r="BE21" s="253"/>
      <c r="BF21" s="253"/>
      <c r="BG21" s="253"/>
      <c r="BH21" s="253"/>
      <c r="BI21" s="253"/>
      <c r="BJ21" s="253"/>
      <c r="BK21" s="253"/>
      <c r="BL21" s="253"/>
      <c r="BM21" s="253"/>
      <c r="BN21" s="253"/>
      <c r="BO21" s="253"/>
      <c r="BP21" s="253"/>
      <c r="BQ21" s="262">
        <v>15</v>
      </c>
      <c r="BR21" s="263"/>
      <c r="BS21" s="834"/>
      <c r="BT21" s="835"/>
      <c r="BU21" s="835"/>
      <c r="BV21" s="835"/>
      <c r="BW21" s="835"/>
      <c r="BX21" s="835"/>
      <c r="BY21" s="835"/>
      <c r="BZ21" s="835"/>
      <c r="CA21" s="835"/>
      <c r="CB21" s="835"/>
      <c r="CC21" s="835"/>
      <c r="CD21" s="835"/>
      <c r="CE21" s="835"/>
      <c r="CF21" s="835"/>
      <c r="CG21" s="836"/>
      <c r="CH21" s="826"/>
      <c r="CI21" s="827"/>
      <c r="CJ21" s="827"/>
      <c r="CK21" s="827"/>
      <c r="CL21" s="828"/>
      <c r="CM21" s="826"/>
      <c r="CN21" s="827"/>
      <c r="CO21" s="827"/>
      <c r="CP21" s="827"/>
      <c r="CQ21" s="828"/>
      <c r="CR21" s="826"/>
      <c r="CS21" s="827"/>
      <c r="CT21" s="827"/>
      <c r="CU21" s="827"/>
      <c r="CV21" s="828"/>
      <c r="CW21" s="826"/>
      <c r="CX21" s="827"/>
      <c r="CY21" s="827"/>
      <c r="CZ21" s="827"/>
      <c r="DA21" s="828"/>
      <c r="DB21" s="826"/>
      <c r="DC21" s="827"/>
      <c r="DD21" s="827"/>
      <c r="DE21" s="827"/>
      <c r="DF21" s="828"/>
      <c r="DG21" s="826"/>
      <c r="DH21" s="827"/>
      <c r="DI21" s="827"/>
      <c r="DJ21" s="827"/>
      <c r="DK21" s="828"/>
      <c r="DL21" s="826"/>
      <c r="DM21" s="827"/>
      <c r="DN21" s="827"/>
      <c r="DO21" s="827"/>
      <c r="DP21" s="828"/>
      <c r="DQ21" s="826"/>
      <c r="DR21" s="827"/>
      <c r="DS21" s="827"/>
      <c r="DT21" s="827"/>
      <c r="DU21" s="828"/>
      <c r="DV21" s="829"/>
      <c r="DW21" s="830"/>
      <c r="DX21" s="830"/>
      <c r="DY21" s="830"/>
      <c r="DZ21" s="831"/>
      <c r="EA21" s="254"/>
    </row>
    <row r="22" spans="1:131" s="255" customFormat="1" ht="26.25" customHeight="1" x14ac:dyDescent="0.15">
      <c r="A22" s="261">
        <v>16</v>
      </c>
      <c r="B22" s="837"/>
      <c r="C22" s="838"/>
      <c r="D22" s="838"/>
      <c r="E22" s="838"/>
      <c r="F22" s="838"/>
      <c r="G22" s="838"/>
      <c r="H22" s="838"/>
      <c r="I22" s="838"/>
      <c r="J22" s="838"/>
      <c r="K22" s="838"/>
      <c r="L22" s="838"/>
      <c r="M22" s="838"/>
      <c r="N22" s="838"/>
      <c r="O22" s="838"/>
      <c r="P22" s="839"/>
      <c r="Q22" s="867"/>
      <c r="R22" s="868"/>
      <c r="S22" s="868"/>
      <c r="T22" s="868"/>
      <c r="U22" s="868"/>
      <c r="V22" s="868"/>
      <c r="W22" s="868"/>
      <c r="X22" s="868"/>
      <c r="Y22" s="868"/>
      <c r="Z22" s="868"/>
      <c r="AA22" s="868"/>
      <c r="AB22" s="868"/>
      <c r="AC22" s="868"/>
      <c r="AD22" s="868"/>
      <c r="AE22" s="869"/>
      <c r="AF22" s="852"/>
      <c r="AG22" s="853"/>
      <c r="AH22" s="853"/>
      <c r="AI22" s="853"/>
      <c r="AJ22" s="854"/>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34"/>
      <c r="BT22" s="835"/>
      <c r="BU22" s="835"/>
      <c r="BV22" s="835"/>
      <c r="BW22" s="835"/>
      <c r="BX22" s="835"/>
      <c r="BY22" s="835"/>
      <c r="BZ22" s="835"/>
      <c r="CA22" s="835"/>
      <c r="CB22" s="835"/>
      <c r="CC22" s="835"/>
      <c r="CD22" s="835"/>
      <c r="CE22" s="835"/>
      <c r="CF22" s="835"/>
      <c r="CG22" s="836"/>
      <c r="CH22" s="826"/>
      <c r="CI22" s="827"/>
      <c r="CJ22" s="827"/>
      <c r="CK22" s="827"/>
      <c r="CL22" s="828"/>
      <c r="CM22" s="826"/>
      <c r="CN22" s="827"/>
      <c r="CO22" s="827"/>
      <c r="CP22" s="827"/>
      <c r="CQ22" s="828"/>
      <c r="CR22" s="826"/>
      <c r="CS22" s="827"/>
      <c r="CT22" s="827"/>
      <c r="CU22" s="827"/>
      <c r="CV22" s="828"/>
      <c r="CW22" s="826"/>
      <c r="CX22" s="827"/>
      <c r="CY22" s="827"/>
      <c r="CZ22" s="827"/>
      <c r="DA22" s="828"/>
      <c r="DB22" s="826"/>
      <c r="DC22" s="827"/>
      <c r="DD22" s="827"/>
      <c r="DE22" s="827"/>
      <c r="DF22" s="828"/>
      <c r="DG22" s="826"/>
      <c r="DH22" s="827"/>
      <c r="DI22" s="827"/>
      <c r="DJ22" s="827"/>
      <c r="DK22" s="828"/>
      <c r="DL22" s="826"/>
      <c r="DM22" s="827"/>
      <c r="DN22" s="827"/>
      <c r="DO22" s="827"/>
      <c r="DP22" s="828"/>
      <c r="DQ22" s="826"/>
      <c r="DR22" s="827"/>
      <c r="DS22" s="827"/>
      <c r="DT22" s="827"/>
      <c r="DU22" s="828"/>
      <c r="DV22" s="829"/>
      <c r="DW22" s="830"/>
      <c r="DX22" s="830"/>
      <c r="DY22" s="830"/>
      <c r="DZ22" s="831"/>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4006</v>
      </c>
      <c r="R23" s="874"/>
      <c r="S23" s="874"/>
      <c r="T23" s="874"/>
      <c r="U23" s="874"/>
      <c r="V23" s="874">
        <v>3841</v>
      </c>
      <c r="W23" s="874"/>
      <c r="X23" s="874"/>
      <c r="Y23" s="874"/>
      <c r="Z23" s="874"/>
      <c r="AA23" s="874">
        <v>164</v>
      </c>
      <c r="AB23" s="874"/>
      <c r="AC23" s="874"/>
      <c r="AD23" s="874"/>
      <c r="AE23" s="875"/>
      <c r="AF23" s="876">
        <v>149</v>
      </c>
      <c r="AG23" s="874"/>
      <c r="AH23" s="874"/>
      <c r="AI23" s="874"/>
      <c r="AJ23" s="877"/>
      <c r="AK23" s="878"/>
      <c r="AL23" s="879"/>
      <c r="AM23" s="879"/>
      <c r="AN23" s="879"/>
      <c r="AO23" s="879"/>
      <c r="AP23" s="874">
        <v>2171</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34"/>
      <c r="BT23" s="835"/>
      <c r="BU23" s="835"/>
      <c r="BV23" s="835"/>
      <c r="BW23" s="835"/>
      <c r="BX23" s="835"/>
      <c r="BY23" s="835"/>
      <c r="BZ23" s="835"/>
      <c r="CA23" s="835"/>
      <c r="CB23" s="835"/>
      <c r="CC23" s="835"/>
      <c r="CD23" s="835"/>
      <c r="CE23" s="835"/>
      <c r="CF23" s="835"/>
      <c r="CG23" s="836"/>
      <c r="CH23" s="826"/>
      <c r="CI23" s="827"/>
      <c r="CJ23" s="827"/>
      <c r="CK23" s="827"/>
      <c r="CL23" s="828"/>
      <c r="CM23" s="826"/>
      <c r="CN23" s="827"/>
      <c r="CO23" s="827"/>
      <c r="CP23" s="827"/>
      <c r="CQ23" s="828"/>
      <c r="CR23" s="826"/>
      <c r="CS23" s="827"/>
      <c r="CT23" s="827"/>
      <c r="CU23" s="827"/>
      <c r="CV23" s="828"/>
      <c r="CW23" s="826"/>
      <c r="CX23" s="827"/>
      <c r="CY23" s="827"/>
      <c r="CZ23" s="827"/>
      <c r="DA23" s="828"/>
      <c r="DB23" s="826"/>
      <c r="DC23" s="827"/>
      <c r="DD23" s="827"/>
      <c r="DE23" s="827"/>
      <c r="DF23" s="828"/>
      <c r="DG23" s="826"/>
      <c r="DH23" s="827"/>
      <c r="DI23" s="827"/>
      <c r="DJ23" s="827"/>
      <c r="DK23" s="828"/>
      <c r="DL23" s="826"/>
      <c r="DM23" s="827"/>
      <c r="DN23" s="827"/>
      <c r="DO23" s="827"/>
      <c r="DP23" s="828"/>
      <c r="DQ23" s="826"/>
      <c r="DR23" s="827"/>
      <c r="DS23" s="827"/>
      <c r="DT23" s="827"/>
      <c r="DU23" s="828"/>
      <c r="DV23" s="829"/>
      <c r="DW23" s="830"/>
      <c r="DX23" s="830"/>
      <c r="DY23" s="830"/>
      <c r="DZ23" s="831"/>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34"/>
      <c r="BT24" s="835"/>
      <c r="BU24" s="835"/>
      <c r="BV24" s="835"/>
      <c r="BW24" s="835"/>
      <c r="BX24" s="835"/>
      <c r="BY24" s="835"/>
      <c r="BZ24" s="835"/>
      <c r="CA24" s="835"/>
      <c r="CB24" s="835"/>
      <c r="CC24" s="835"/>
      <c r="CD24" s="835"/>
      <c r="CE24" s="835"/>
      <c r="CF24" s="835"/>
      <c r="CG24" s="836"/>
      <c r="CH24" s="826"/>
      <c r="CI24" s="827"/>
      <c r="CJ24" s="827"/>
      <c r="CK24" s="827"/>
      <c r="CL24" s="828"/>
      <c r="CM24" s="826"/>
      <c r="CN24" s="827"/>
      <c r="CO24" s="827"/>
      <c r="CP24" s="827"/>
      <c r="CQ24" s="828"/>
      <c r="CR24" s="826"/>
      <c r="CS24" s="827"/>
      <c r="CT24" s="827"/>
      <c r="CU24" s="827"/>
      <c r="CV24" s="828"/>
      <c r="CW24" s="826"/>
      <c r="CX24" s="827"/>
      <c r="CY24" s="827"/>
      <c r="CZ24" s="827"/>
      <c r="DA24" s="828"/>
      <c r="DB24" s="826"/>
      <c r="DC24" s="827"/>
      <c r="DD24" s="827"/>
      <c r="DE24" s="827"/>
      <c r="DF24" s="828"/>
      <c r="DG24" s="826"/>
      <c r="DH24" s="827"/>
      <c r="DI24" s="827"/>
      <c r="DJ24" s="827"/>
      <c r="DK24" s="828"/>
      <c r="DL24" s="826"/>
      <c r="DM24" s="827"/>
      <c r="DN24" s="827"/>
      <c r="DO24" s="827"/>
      <c r="DP24" s="828"/>
      <c r="DQ24" s="826"/>
      <c r="DR24" s="827"/>
      <c r="DS24" s="827"/>
      <c r="DT24" s="827"/>
      <c r="DU24" s="828"/>
      <c r="DV24" s="829"/>
      <c r="DW24" s="830"/>
      <c r="DX24" s="830"/>
      <c r="DY24" s="830"/>
      <c r="DZ24" s="831"/>
      <c r="EA24" s="254"/>
    </row>
    <row r="25" spans="1:131" s="247" customFormat="1" ht="26.25" customHeight="1" thickBot="1" x14ac:dyDescent="0.2">
      <c r="A25" s="845" t="s">
        <v>392</v>
      </c>
      <c r="B25" s="845"/>
      <c r="C25" s="845"/>
      <c r="D25" s="845"/>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45"/>
      <c r="AS25" s="845"/>
      <c r="AT25" s="845"/>
      <c r="AU25" s="845"/>
      <c r="AV25" s="845"/>
      <c r="AW25" s="845"/>
      <c r="AX25" s="845"/>
      <c r="AY25" s="845"/>
      <c r="AZ25" s="845"/>
      <c r="BA25" s="845"/>
      <c r="BB25" s="845"/>
      <c r="BC25" s="845"/>
      <c r="BD25" s="845"/>
      <c r="BE25" s="845"/>
      <c r="BF25" s="845"/>
      <c r="BG25" s="845"/>
      <c r="BH25" s="845"/>
      <c r="BI25" s="845"/>
      <c r="BJ25" s="252"/>
      <c r="BK25" s="252"/>
      <c r="BL25" s="252"/>
      <c r="BM25" s="252"/>
      <c r="BN25" s="252"/>
      <c r="BO25" s="265"/>
      <c r="BP25" s="265"/>
      <c r="BQ25" s="262">
        <v>19</v>
      </c>
      <c r="BR25" s="263"/>
      <c r="BS25" s="834"/>
      <c r="BT25" s="835"/>
      <c r="BU25" s="835"/>
      <c r="BV25" s="835"/>
      <c r="BW25" s="835"/>
      <c r="BX25" s="835"/>
      <c r="BY25" s="835"/>
      <c r="BZ25" s="835"/>
      <c r="CA25" s="835"/>
      <c r="CB25" s="835"/>
      <c r="CC25" s="835"/>
      <c r="CD25" s="835"/>
      <c r="CE25" s="835"/>
      <c r="CF25" s="835"/>
      <c r="CG25" s="836"/>
      <c r="CH25" s="826"/>
      <c r="CI25" s="827"/>
      <c r="CJ25" s="827"/>
      <c r="CK25" s="827"/>
      <c r="CL25" s="828"/>
      <c r="CM25" s="826"/>
      <c r="CN25" s="827"/>
      <c r="CO25" s="827"/>
      <c r="CP25" s="827"/>
      <c r="CQ25" s="828"/>
      <c r="CR25" s="826"/>
      <c r="CS25" s="827"/>
      <c r="CT25" s="827"/>
      <c r="CU25" s="827"/>
      <c r="CV25" s="828"/>
      <c r="CW25" s="826"/>
      <c r="CX25" s="827"/>
      <c r="CY25" s="827"/>
      <c r="CZ25" s="827"/>
      <c r="DA25" s="828"/>
      <c r="DB25" s="826"/>
      <c r="DC25" s="827"/>
      <c r="DD25" s="827"/>
      <c r="DE25" s="827"/>
      <c r="DF25" s="828"/>
      <c r="DG25" s="826"/>
      <c r="DH25" s="827"/>
      <c r="DI25" s="827"/>
      <c r="DJ25" s="827"/>
      <c r="DK25" s="828"/>
      <c r="DL25" s="826"/>
      <c r="DM25" s="827"/>
      <c r="DN25" s="827"/>
      <c r="DO25" s="827"/>
      <c r="DP25" s="828"/>
      <c r="DQ25" s="826"/>
      <c r="DR25" s="827"/>
      <c r="DS25" s="827"/>
      <c r="DT25" s="827"/>
      <c r="DU25" s="828"/>
      <c r="DV25" s="829"/>
      <c r="DW25" s="830"/>
      <c r="DX25" s="830"/>
      <c r="DY25" s="830"/>
      <c r="DZ25" s="831"/>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34"/>
      <c r="BT26" s="835"/>
      <c r="BU26" s="835"/>
      <c r="BV26" s="835"/>
      <c r="BW26" s="835"/>
      <c r="BX26" s="835"/>
      <c r="BY26" s="835"/>
      <c r="BZ26" s="835"/>
      <c r="CA26" s="835"/>
      <c r="CB26" s="835"/>
      <c r="CC26" s="835"/>
      <c r="CD26" s="835"/>
      <c r="CE26" s="835"/>
      <c r="CF26" s="835"/>
      <c r="CG26" s="836"/>
      <c r="CH26" s="826"/>
      <c r="CI26" s="827"/>
      <c r="CJ26" s="827"/>
      <c r="CK26" s="827"/>
      <c r="CL26" s="828"/>
      <c r="CM26" s="826"/>
      <c r="CN26" s="827"/>
      <c r="CO26" s="827"/>
      <c r="CP26" s="827"/>
      <c r="CQ26" s="828"/>
      <c r="CR26" s="826"/>
      <c r="CS26" s="827"/>
      <c r="CT26" s="827"/>
      <c r="CU26" s="827"/>
      <c r="CV26" s="828"/>
      <c r="CW26" s="826"/>
      <c r="CX26" s="827"/>
      <c r="CY26" s="827"/>
      <c r="CZ26" s="827"/>
      <c r="DA26" s="828"/>
      <c r="DB26" s="826"/>
      <c r="DC26" s="827"/>
      <c r="DD26" s="827"/>
      <c r="DE26" s="827"/>
      <c r="DF26" s="828"/>
      <c r="DG26" s="826"/>
      <c r="DH26" s="827"/>
      <c r="DI26" s="827"/>
      <c r="DJ26" s="827"/>
      <c r="DK26" s="828"/>
      <c r="DL26" s="826"/>
      <c r="DM26" s="827"/>
      <c r="DN26" s="827"/>
      <c r="DO26" s="827"/>
      <c r="DP26" s="828"/>
      <c r="DQ26" s="826"/>
      <c r="DR26" s="827"/>
      <c r="DS26" s="827"/>
      <c r="DT26" s="827"/>
      <c r="DU26" s="828"/>
      <c r="DV26" s="829"/>
      <c r="DW26" s="830"/>
      <c r="DX26" s="830"/>
      <c r="DY26" s="830"/>
      <c r="DZ26" s="831"/>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34"/>
      <c r="BT27" s="835"/>
      <c r="BU27" s="835"/>
      <c r="BV27" s="835"/>
      <c r="BW27" s="835"/>
      <c r="BX27" s="835"/>
      <c r="BY27" s="835"/>
      <c r="BZ27" s="835"/>
      <c r="CA27" s="835"/>
      <c r="CB27" s="835"/>
      <c r="CC27" s="835"/>
      <c r="CD27" s="835"/>
      <c r="CE27" s="835"/>
      <c r="CF27" s="835"/>
      <c r="CG27" s="836"/>
      <c r="CH27" s="826"/>
      <c r="CI27" s="827"/>
      <c r="CJ27" s="827"/>
      <c r="CK27" s="827"/>
      <c r="CL27" s="828"/>
      <c r="CM27" s="826"/>
      <c r="CN27" s="827"/>
      <c r="CO27" s="827"/>
      <c r="CP27" s="827"/>
      <c r="CQ27" s="828"/>
      <c r="CR27" s="826"/>
      <c r="CS27" s="827"/>
      <c r="CT27" s="827"/>
      <c r="CU27" s="827"/>
      <c r="CV27" s="828"/>
      <c r="CW27" s="826"/>
      <c r="CX27" s="827"/>
      <c r="CY27" s="827"/>
      <c r="CZ27" s="827"/>
      <c r="DA27" s="828"/>
      <c r="DB27" s="826"/>
      <c r="DC27" s="827"/>
      <c r="DD27" s="827"/>
      <c r="DE27" s="827"/>
      <c r="DF27" s="828"/>
      <c r="DG27" s="826"/>
      <c r="DH27" s="827"/>
      <c r="DI27" s="827"/>
      <c r="DJ27" s="827"/>
      <c r="DK27" s="828"/>
      <c r="DL27" s="826"/>
      <c r="DM27" s="827"/>
      <c r="DN27" s="827"/>
      <c r="DO27" s="827"/>
      <c r="DP27" s="828"/>
      <c r="DQ27" s="826"/>
      <c r="DR27" s="827"/>
      <c r="DS27" s="827"/>
      <c r="DT27" s="827"/>
      <c r="DU27" s="828"/>
      <c r="DV27" s="829"/>
      <c r="DW27" s="830"/>
      <c r="DX27" s="830"/>
      <c r="DY27" s="830"/>
      <c r="DZ27" s="831"/>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670</v>
      </c>
      <c r="R28" s="903"/>
      <c r="S28" s="903"/>
      <c r="T28" s="903"/>
      <c r="U28" s="903"/>
      <c r="V28" s="903">
        <v>650</v>
      </c>
      <c r="W28" s="903"/>
      <c r="X28" s="903"/>
      <c r="Y28" s="903"/>
      <c r="Z28" s="903"/>
      <c r="AA28" s="903">
        <v>20</v>
      </c>
      <c r="AB28" s="903"/>
      <c r="AC28" s="903"/>
      <c r="AD28" s="903"/>
      <c r="AE28" s="904"/>
      <c r="AF28" s="905">
        <v>20</v>
      </c>
      <c r="AG28" s="903"/>
      <c r="AH28" s="903"/>
      <c r="AI28" s="903"/>
      <c r="AJ28" s="906"/>
      <c r="AK28" s="907">
        <v>46</v>
      </c>
      <c r="AL28" s="898"/>
      <c r="AM28" s="898"/>
      <c r="AN28" s="898"/>
      <c r="AO28" s="898"/>
      <c r="AP28" s="898">
        <v>0</v>
      </c>
      <c r="AQ28" s="898"/>
      <c r="AR28" s="898"/>
      <c r="AS28" s="898"/>
      <c r="AT28" s="898"/>
      <c r="AU28" s="898" t="s">
        <v>572</v>
      </c>
      <c r="AV28" s="898"/>
      <c r="AW28" s="898"/>
      <c r="AX28" s="898"/>
      <c r="AY28" s="898"/>
      <c r="AZ28" s="899" t="s">
        <v>572</v>
      </c>
      <c r="BA28" s="899"/>
      <c r="BB28" s="899"/>
      <c r="BC28" s="899"/>
      <c r="BD28" s="899"/>
      <c r="BE28" s="900"/>
      <c r="BF28" s="900"/>
      <c r="BG28" s="900"/>
      <c r="BH28" s="900"/>
      <c r="BI28" s="901"/>
      <c r="BJ28" s="252"/>
      <c r="BK28" s="252"/>
      <c r="BL28" s="252"/>
      <c r="BM28" s="252"/>
      <c r="BN28" s="252"/>
      <c r="BO28" s="265"/>
      <c r="BP28" s="265"/>
      <c r="BQ28" s="262">
        <v>22</v>
      </c>
      <c r="BR28" s="263"/>
      <c r="BS28" s="834"/>
      <c r="BT28" s="835"/>
      <c r="BU28" s="835"/>
      <c r="BV28" s="835"/>
      <c r="BW28" s="835"/>
      <c r="BX28" s="835"/>
      <c r="BY28" s="835"/>
      <c r="BZ28" s="835"/>
      <c r="CA28" s="835"/>
      <c r="CB28" s="835"/>
      <c r="CC28" s="835"/>
      <c r="CD28" s="835"/>
      <c r="CE28" s="835"/>
      <c r="CF28" s="835"/>
      <c r="CG28" s="836"/>
      <c r="CH28" s="826"/>
      <c r="CI28" s="827"/>
      <c r="CJ28" s="827"/>
      <c r="CK28" s="827"/>
      <c r="CL28" s="828"/>
      <c r="CM28" s="826"/>
      <c r="CN28" s="827"/>
      <c r="CO28" s="827"/>
      <c r="CP28" s="827"/>
      <c r="CQ28" s="828"/>
      <c r="CR28" s="826"/>
      <c r="CS28" s="827"/>
      <c r="CT28" s="827"/>
      <c r="CU28" s="827"/>
      <c r="CV28" s="828"/>
      <c r="CW28" s="826"/>
      <c r="CX28" s="827"/>
      <c r="CY28" s="827"/>
      <c r="CZ28" s="827"/>
      <c r="DA28" s="828"/>
      <c r="DB28" s="826"/>
      <c r="DC28" s="827"/>
      <c r="DD28" s="827"/>
      <c r="DE28" s="827"/>
      <c r="DF28" s="828"/>
      <c r="DG28" s="826"/>
      <c r="DH28" s="827"/>
      <c r="DI28" s="827"/>
      <c r="DJ28" s="827"/>
      <c r="DK28" s="828"/>
      <c r="DL28" s="826"/>
      <c r="DM28" s="827"/>
      <c r="DN28" s="827"/>
      <c r="DO28" s="827"/>
      <c r="DP28" s="828"/>
      <c r="DQ28" s="826"/>
      <c r="DR28" s="827"/>
      <c r="DS28" s="827"/>
      <c r="DT28" s="827"/>
      <c r="DU28" s="828"/>
      <c r="DV28" s="829"/>
      <c r="DW28" s="830"/>
      <c r="DX28" s="830"/>
      <c r="DY28" s="830"/>
      <c r="DZ28" s="831"/>
      <c r="EA28" s="246"/>
    </row>
    <row r="29" spans="1:131" s="247" customFormat="1" ht="26.25" customHeight="1" x14ac:dyDescent="0.15">
      <c r="A29" s="266">
        <v>2</v>
      </c>
      <c r="B29" s="837" t="s">
        <v>402</v>
      </c>
      <c r="C29" s="838"/>
      <c r="D29" s="838"/>
      <c r="E29" s="838"/>
      <c r="F29" s="838"/>
      <c r="G29" s="838"/>
      <c r="H29" s="838"/>
      <c r="I29" s="838"/>
      <c r="J29" s="838"/>
      <c r="K29" s="838"/>
      <c r="L29" s="838"/>
      <c r="M29" s="838"/>
      <c r="N29" s="838"/>
      <c r="O29" s="838"/>
      <c r="P29" s="839"/>
      <c r="Q29" s="840">
        <v>463</v>
      </c>
      <c r="R29" s="841"/>
      <c r="S29" s="841"/>
      <c r="T29" s="841"/>
      <c r="U29" s="841"/>
      <c r="V29" s="841">
        <v>448</v>
      </c>
      <c r="W29" s="841"/>
      <c r="X29" s="841"/>
      <c r="Y29" s="841"/>
      <c r="Z29" s="841"/>
      <c r="AA29" s="841">
        <v>14</v>
      </c>
      <c r="AB29" s="841"/>
      <c r="AC29" s="841"/>
      <c r="AD29" s="841"/>
      <c r="AE29" s="851"/>
      <c r="AF29" s="852">
        <v>14</v>
      </c>
      <c r="AG29" s="853"/>
      <c r="AH29" s="853"/>
      <c r="AI29" s="853"/>
      <c r="AJ29" s="854"/>
      <c r="AK29" s="910">
        <v>76</v>
      </c>
      <c r="AL29" s="911"/>
      <c r="AM29" s="911"/>
      <c r="AN29" s="911"/>
      <c r="AO29" s="911"/>
      <c r="AP29" s="911">
        <v>0</v>
      </c>
      <c r="AQ29" s="911"/>
      <c r="AR29" s="911"/>
      <c r="AS29" s="911"/>
      <c r="AT29" s="911"/>
      <c r="AU29" s="911" t="s">
        <v>572</v>
      </c>
      <c r="AV29" s="911"/>
      <c r="AW29" s="911"/>
      <c r="AX29" s="911"/>
      <c r="AY29" s="911"/>
      <c r="AZ29" s="912" t="s">
        <v>572</v>
      </c>
      <c r="BA29" s="912"/>
      <c r="BB29" s="912"/>
      <c r="BC29" s="912"/>
      <c r="BD29" s="912"/>
      <c r="BE29" s="908" t="s">
        <v>592</v>
      </c>
      <c r="BF29" s="908"/>
      <c r="BG29" s="908"/>
      <c r="BH29" s="908"/>
      <c r="BI29" s="909"/>
      <c r="BJ29" s="252"/>
      <c r="BK29" s="252"/>
      <c r="BL29" s="252"/>
      <c r="BM29" s="252"/>
      <c r="BN29" s="252"/>
      <c r="BO29" s="265"/>
      <c r="BP29" s="265"/>
      <c r="BQ29" s="262">
        <v>23</v>
      </c>
      <c r="BR29" s="263"/>
      <c r="BS29" s="834"/>
      <c r="BT29" s="835"/>
      <c r="BU29" s="835"/>
      <c r="BV29" s="835"/>
      <c r="BW29" s="835"/>
      <c r="BX29" s="835"/>
      <c r="BY29" s="835"/>
      <c r="BZ29" s="835"/>
      <c r="CA29" s="835"/>
      <c r="CB29" s="835"/>
      <c r="CC29" s="835"/>
      <c r="CD29" s="835"/>
      <c r="CE29" s="835"/>
      <c r="CF29" s="835"/>
      <c r="CG29" s="836"/>
      <c r="CH29" s="826"/>
      <c r="CI29" s="827"/>
      <c r="CJ29" s="827"/>
      <c r="CK29" s="827"/>
      <c r="CL29" s="828"/>
      <c r="CM29" s="826"/>
      <c r="CN29" s="827"/>
      <c r="CO29" s="827"/>
      <c r="CP29" s="827"/>
      <c r="CQ29" s="828"/>
      <c r="CR29" s="826"/>
      <c r="CS29" s="827"/>
      <c r="CT29" s="827"/>
      <c r="CU29" s="827"/>
      <c r="CV29" s="828"/>
      <c r="CW29" s="826"/>
      <c r="CX29" s="827"/>
      <c r="CY29" s="827"/>
      <c r="CZ29" s="827"/>
      <c r="DA29" s="828"/>
      <c r="DB29" s="826"/>
      <c r="DC29" s="827"/>
      <c r="DD29" s="827"/>
      <c r="DE29" s="827"/>
      <c r="DF29" s="828"/>
      <c r="DG29" s="826"/>
      <c r="DH29" s="827"/>
      <c r="DI29" s="827"/>
      <c r="DJ29" s="827"/>
      <c r="DK29" s="828"/>
      <c r="DL29" s="826"/>
      <c r="DM29" s="827"/>
      <c r="DN29" s="827"/>
      <c r="DO29" s="827"/>
      <c r="DP29" s="828"/>
      <c r="DQ29" s="826"/>
      <c r="DR29" s="827"/>
      <c r="DS29" s="827"/>
      <c r="DT29" s="827"/>
      <c r="DU29" s="828"/>
      <c r="DV29" s="829"/>
      <c r="DW29" s="830"/>
      <c r="DX29" s="830"/>
      <c r="DY29" s="830"/>
      <c r="DZ29" s="831"/>
      <c r="EA29" s="246"/>
    </row>
    <row r="30" spans="1:131" s="247" customFormat="1" ht="26.25" customHeight="1" x14ac:dyDescent="0.15">
      <c r="A30" s="266">
        <v>3</v>
      </c>
      <c r="B30" s="837" t="s">
        <v>403</v>
      </c>
      <c r="C30" s="838"/>
      <c r="D30" s="838"/>
      <c r="E30" s="838"/>
      <c r="F30" s="838"/>
      <c r="G30" s="838"/>
      <c r="H30" s="838"/>
      <c r="I30" s="838"/>
      <c r="J30" s="838"/>
      <c r="K30" s="838"/>
      <c r="L30" s="838"/>
      <c r="M30" s="838"/>
      <c r="N30" s="838"/>
      <c r="O30" s="838"/>
      <c r="P30" s="839"/>
      <c r="Q30" s="840">
        <v>61</v>
      </c>
      <c r="R30" s="841"/>
      <c r="S30" s="841"/>
      <c r="T30" s="841"/>
      <c r="U30" s="841"/>
      <c r="V30" s="841">
        <v>60</v>
      </c>
      <c r="W30" s="841"/>
      <c r="X30" s="841"/>
      <c r="Y30" s="841"/>
      <c r="Z30" s="841"/>
      <c r="AA30" s="841">
        <v>1</v>
      </c>
      <c r="AB30" s="841"/>
      <c r="AC30" s="841"/>
      <c r="AD30" s="841"/>
      <c r="AE30" s="851"/>
      <c r="AF30" s="852">
        <v>1</v>
      </c>
      <c r="AG30" s="853"/>
      <c r="AH30" s="853"/>
      <c r="AI30" s="853"/>
      <c r="AJ30" s="854"/>
      <c r="AK30" s="910">
        <v>29</v>
      </c>
      <c r="AL30" s="911"/>
      <c r="AM30" s="911"/>
      <c r="AN30" s="911"/>
      <c r="AO30" s="911"/>
      <c r="AP30" s="911">
        <v>0</v>
      </c>
      <c r="AQ30" s="911"/>
      <c r="AR30" s="911"/>
      <c r="AS30" s="911"/>
      <c r="AT30" s="911"/>
      <c r="AU30" s="911" t="s">
        <v>572</v>
      </c>
      <c r="AV30" s="911"/>
      <c r="AW30" s="911"/>
      <c r="AX30" s="911"/>
      <c r="AY30" s="911"/>
      <c r="AZ30" s="912" t="s">
        <v>573</v>
      </c>
      <c r="BA30" s="912"/>
      <c r="BB30" s="912"/>
      <c r="BC30" s="912"/>
      <c r="BD30" s="912"/>
      <c r="BE30" s="908"/>
      <c r="BF30" s="908"/>
      <c r="BG30" s="908"/>
      <c r="BH30" s="908"/>
      <c r="BI30" s="909"/>
      <c r="BJ30" s="252"/>
      <c r="BK30" s="252"/>
      <c r="BL30" s="252"/>
      <c r="BM30" s="252"/>
      <c r="BN30" s="252"/>
      <c r="BO30" s="265"/>
      <c r="BP30" s="265"/>
      <c r="BQ30" s="262">
        <v>24</v>
      </c>
      <c r="BR30" s="263"/>
      <c r="BS30" s="834"/>
      <c r="BT30" s="835"/>
      <c r="BU30" s="835"/>
      <c r="BV30" s="835"/>
      <c r="BW30" s="835"/>
      <c r="BX30" s="835"/>
      <c r="BY30" s="835"/>
      <c r="BZ30" s="835"/>
      <c r="CA30" s="835"/>
      <c r="CB30" s="835"/>
      <c r="CC30" s="835"/>
      <c r="CD30" s="835"/>
      <c r="CE30" s="835"/>
      <c r="CF30" s="835"/>
      <c r="CG30" s="836"/>
      <c r="CH30" s="826"/>
      <c r="CI30" s="827"/>
      <c r="CJ30" s="827"/>
      <c r="CK30" s="827"/>
      <c r="CL30" s="828"/>
      <c r="CM30" s="826"/>
      <c r="CN30" s="827"/>
      <c r="CO30" s="827"/>
      <c r="CP30" s="827"/>
      <c r="CQ30" s="828"/>
      <c r="CR30" s="826"/>
      <c r="CS30" s="827"/>
      <c r="CT30" s="827"/>
      <c r="CU30" s="827"/>
      <c r="CV30" s="828"/>
      <c r="CW30" s="826"/>
      <c r="CX30" s="827"/>
      <c r="CY30" s="827"/>
      <c r="CZ30" s="827"/>
      <c r="DA30" s="828"/>
      <c r="DB30" s="826"/>
      <c r="DC30" s="827"/>
      <c r="DD30" s="827"/>
      <c r="DE30" s="827"/>
      <c r="DF30" s="828"/>
      <c r="DG30" s="826"/>
      <c r="DH30" s="827"/>
      <c r="DI30" s="827"/>
      <c r="DJ30" s="827"/>
      <c r="DK30" s="828"/>
      <c r="DL30" s="826"/>
      <c r="DM30" s="827"/>
      <c r="DN30" s="827"/>
      <c r="DO30" s="827"/>
      <c r="DP30" s="828"/>
      <c r="DQ30" s="826"/>
      <c r="DR30" s="827"/>
      <c r="DS30" s="827"/>
      <c r="DT30" s="827"/>
      <c r="DU30" s="828"/>
      <c r="DV30" s="829"/>
      <c r="DW30" s="830"/>
      <c r="DX30" s="830"/>
      <c r="DY30" s="830"/>
      <c r="DZ30" s="831"/>
      <c r="EA30" s="246"/>
    </row>
    <row r="31" spans="1:131" s="247" customFormat="1" ht="26.25" customHeight="1" x14ac:dyDescent="0.15">
      <c r="A31" s="266">
        <v>4</v>
      </c>
      <c r="B31" s="837" t="s">
        <v>404</v>
      </c>
      <c r="C31" s="838"/>
      <c r="D31" s="838"/>
      <c r="E31" s="838"/>
      <c r="F31" s="838"/>
      <c r="G31" s="838"/>
      <c r="H31" s="838"/>
      <c r="I31" s="838"/>
      <c r="J31" s="838"/>
      <c r="K31" s="838"/>
      <c r="L31" s="838"/>
      <c r="M31" s="838"/>
      <c r="N31" s="838"/>
      <c r="O31" s="838"/>
      <c r="P31" s="839"/>
      <c r="Q31" s="840">
        <v>139</v>
      </c>
      <c r="R31" s="841"/>
      <c r="S31" s="841"/>
      <c r="T31" s="841"/>
      <c r="U31" s="841"/>
      <c r="V31" s="841">
        <v>131</v>
      </c>
      <c r="W31" s="841"/>
      <c r="X31" s="841"/>
      <c r="Y31" s="841"/>
      <c r="Z31" s="841"/>
      <c r="AA31" s="841">
        <v>8</v>
      </c>
      <c r="AB31" s="841"/>
      <c r="AC31" s="841"/>
      <c r="AD31" s="841"/>
      <c r="AE31" s="851"/>
      <c r="AF31" s="852">
        <v>131</v>
      </c>
      <c r="AG31" s="853"/>
      <c r="AH31" s="853"/>
      <c r="AI31" s="853"/>
      <c r="AJ31" s="854"/>
      <c r="AK31" s="910">
        <v>16</v>
      </c>
      <c r="AL31" s="911"/>
      <c r="AM31" s="911"/>
      <c r="AN31" s="911"/>
      <c r="AO31" s="911"/>
      <c r="AP31" s="911">
        <v>127</v>
      </c>
      <c r="AQ31" s="911"/>
      <c r="AR31" s="911"/>
      <c r="AS31" s="911"/>
      <c r="AT31" s="911"/>
      <c r="AU31" s="911">
        <v>14</v>
      </c>
      <c r="AV31" s="911"/>
      <c r="AW31" s="911"/>
      <c r="AX31" s="911"/>
      <c r="AY31" s="911"/>
      <c r="AZ31" s="912" t="s">
        <v>574</v>
      </c>
      <c r="BA31" s="912"/>
      <c r="BB31" s="912"/>
      <c r="BC31" s="912"/>
      <c r="BD31" s="912"/>
      <c r="BE31" s="908" t="s">
        <v>405</v>
      </c>
      <c r="BF31" s="908"/>
      <c r="BG31" s="908"/>
      <c r="BH31" s="908"/>
      <c r="BI31" s="909"/>
      <c r="BJ31" s="252"/>
      <c r="BK31" s="252"/>
      <c r="BL31" s="252"/>
      <c r="BM31" s="252"/>
      <c r="BN31" s="252"/>
      <c r="BO31" s="265"/>
      <c r="BP31" s="265"/>
      <c r="BQ31" s="262">
        <v>25</v>
      </c>
      <c r="BR31" s="263"/>
      <c r="BS31" s="834"/>
      <c r="BT31" s="835"/>
      <c r="BU31" s="835"/>
      <c r="BV31" s="835"/>
      <c r="BW31" s="835"/>
      <c r="BX31" s="835"/>
      <c r="BY31" s="835"/>
      <c r="BZ31" s="835"/>
      <c r="CA31" s="835"/>
      <c r="CB31" s="835"/>
      <c r="CC31" s="835"/>
      <c r="CD31" s="835"/>
      <c r="CE31" s="835"/>
      <c r="CF31" s="835"/>
      <c r="CG31" s="836"/>
      <c r="CH31" s="826"/>
      <c r="CI31" s="827"/>
      <c r="CJ31" s="827"/>
      <c r="CK31" s="827"/>
      <c r="CL31" s="828"/>
      <c r="CM31" s="826"/>
      <c r="CN31" s="827"/>
      <c r="CO31" s="827"/>
      <c r="CP31" s="827"/>
      <c r="CQ31" s="828"/>
      <c r="CR31" s="826"/>
      <c r="CS31" s="827"/>
      <c r="CT31" s="827"/>
      <c r="CU31" s="827"/>
      <c r="CV31" s="828"/>
      <c r="CW31" s="826"/>
      <c r="CX31" s="827"/>
      <c r="CY31" s="827"/>
      <c r="CZ31" s="827"/>
      <c r="DA31" s="828"/>
      <c r="DB31" s="826"/>
      <c r="DC31" s="827"/>
      <c r="DD31" s="827"/>
      <c r="DE31" s="827"/>
      <c r="DF31" s="828"/>
      <c r="DG31" s="826"/>
      <c r="DH31" s="827"/>
      <c r="DI31" s="827"/>
      <c r="DJ31" s="827"/>
      <c r="DK31" s="828"/>
      <c r="DL31" s="826"/>
      <c r="DM31" s="827"/>
      <c r="DN31" s="827"/>
      <c r="DO31" s="827"/>
      <c r="DP31" s="828"/>
      <c r="DQ31" s="826"/>
      <c r="DR31" s="827"/>
      <c r="DS31" s="827"/>
      <c r="DT31" s="827"/>
      <c r="DU31" s="828"/>
      <c r="DV31" s="829"/>
      <c r="DW31" s="830"/>
      <c r="DX31" s="830"/>
      <c r="DY31" s="830"/>
      <c r="DZ31" s="831"/>
      <c r="EA31" s="246"/>
    </row>
    <row r="32" spans="1:131" s="247" customFormat="1" ht="26.25" customHeight="1" x14ac:dyDescent="0.15">
      <c r="A32" s="266">
        <v>5</v>
      </c>
      <c r="B32" s="837" t="s">
        <v>406</v>
      </c>
      <c r="C32" s="838"/>
      <c r="D32" s="838"/>
      <c r="E32" s="838"/>
      <c r="F32" s="838"/>
      <c r="G32" s="838"/>
      <c r="H32" s="838"/>
      <c r="I32" s="838"/>
      <c r="J32" s="838"/>
      <c r="K32" s="838"/>
      <c r="L32" s="838"/>
      <c r="M32" s="838"/>
      <c r="N32" s="838"/>
      <c r="O32" s="838"/>
      <c r="P32" s="839"/>
      <c r="Q32" s="840">
        <v>221</v>
      </c>
      <c r="R32" s="841"/>
      <c r="S32" s="841"/>
      <c r="T32" s="841"/>
      <c r="U32" s="841"/>
      <c r="V32" s="841">
        <v>215</v>
      </c>
      <c r="W32" s="841"/>
      <c r="X32" s="841"/>
      <c r="Y32" s="841"/>
      <c r="Z32" s="841"/>
      <c r="AA32" s="841">
        <v>6</v>
      </c>
      <c r="AB32" s="841"/>
      <c r="AC32" s="841"/>
      <c r="AD32" s="841"/>
      <c r="AE32" s="851"/>
      <c r="AF32" s="852">
        <v>5</v>
      </c>
      <c r="AG32" s="853"/>
      <c r="AH32" s="853"/>
      <c r="AI32" s="853"/>
      <c r="AJ32" s="854"/>
      <c r="AK32" s="910">
        <v>110</v>
      </c>
      <c r="AL32" s="911"/>
      <c r="AM32" s="911"/>
      <c r="AN32" s="911"/>
      <c r="AO32" s="911"/>
      <c r="AP32" s="911">
        <v>1076</v>
      </c>
      <c r="AQ32" s="911"/>
      <c r="AR32" s="911"/>
      <c r="AS32" s="911"/>
      <c r="AT32" s="911"/>
      <c r="AU32" s="911">
        <v>863</v>
      </c>
      <c r="AV32" s="911"/>
      <c r="AW32" s="911"/>
      <c r="AX32" s="911"/>
      <c r="AY32" s="911"/>
      <c r="AZ32" s="912" t="s">
        <v>572</v>
      </c>
      <c r="BA32" s="912"/>
      <c r="BB32" s="912"/>
      <c r="BC32" s="912"/>
      <c r="BD32" s="912"/>
      <c r="BE32" s="908" t="s">
        <v>407</v>
      </c>
      <c r="BF32" s="908"/>
      <c r="BG32" s="908"/>
      <c r="BH32" s="908"/>
      <c r="BI32" s="909"/>
      <c r="BJ32" s="252"/>
      <c r="BK32" s="252"/>
      <c r="BL32" s="252"/>
      <c r="BM32" s="252"/>
      <c r="BN32" s="252"/>
      <c r="BO32" s="265"/>
      <c r="BP32" s="265"/>
      <c r="BQ32" s="262">
        <v>26</v>
      </c>
      <c r="BR32" s="263"/>
      <c r="BS32" s="834"/>
      <c r="BT32" s="835"/>
      <c r="BU32" s="835"/>
      <c r="BV32" s="835"/>
      <c r="BW32" s="835"/>
      <c r="BX32" s="835"/>
      <c r="BY32" s="835"/>
      <c r="BZ32" s="835"/>
      <c r="CA32" s="835"/>
      <c r="CB32" s="835"/>
      <c r="CC32" s="835"/>
      <c r="CD32" s="835"/>
      <c r="CE32" s="835"/>
      <c r="CF32" s="835"/>
      <c r="CG32" s="836"/>
      <c r="CH32" s="826"/>
      <c r="CI32" s="827"/>
      <c r="CJ32" s="827"/>
      <c r="CK32" s="827"/>
      <c r="CL32" s="828"/>
      <c r="CM32" s="826"/>
      <c r="CN32" s="827"/>
      <c r="CO32" s="827"/>
      <c r="CP32" s="827"/>
      <c r="CQ32" s="828"/>
      <c r="CR32" s="826"/>
      <c r="CS32" s="827"/>
      <c r="CT32" s="827"/>
      <c r="CU32" s="827"/>
      <c r="CV32" s="828"/>
      <c r="CW32" s="826"/>
      <c r="CX32" s="827"/>
      <c r="CY32" s="827"/>
      <c r="CZ32" s="827"/>
      <c r="DA32" s="828"/>
      <c r="DB32" s="826"/>
      <c r="DC32" s="827"/>
      <c r="DD32" s="827"/>
      <c r="DE32" s="827"/>
      <c r="DF32" s="828"/>
      <c r="DG32" s="826"/>
      <c r="DH32" s="827"/>
      <c r="DI32" s="827"/>
      <c r="DJ32" s="827"/>
      <c r="DK32" s="828"/>
      <c r="DL32" s="826"/>
      <c r="DM32" s="827"/>
      <c r="DN32" s="827"/>
      <c r="DO32" s="827"/>
      <c r="DP32" s="828"/>
      <c r="DQ32" s="826"/>
      <c r="DR32" s="827"/>
      <c r="DS32" s="827"/>
      <c r="DT32" s="827"/>
      <c r="DU32" s="828"/>
      <c r="DV32" s="829"/>
      <c r="DW32" s="830"/>
      <c r="DX32" s="830"/>
      <c r="DY32" s="830"/>
      <c r="DZ32" s="831"/>
      <c r="EA32" s="246"/>
    </row>
    <row r="33" spans="1:131" s="247" customFormat="1" ht="26.25" customHeight="1" x14ac:dyDescent="0.15">
      <c r="A33" s="266">
        <v>6</v>
      </c>
      <c r="B33" s="837" t="s">
        <v>408</v>
      </c>
      <c r="C33" s="838"/>
      <c r="D33" s="838"/>
      <c r="E33" s="838"/>
      <c r="F33" s="838"/>
      <c r="G33" s="838"/>
      <c r="H33" s="838"/>
      <c r="I33" s="838"/>
      <c r="J33" s="838"/>
      <c r="K33" s="838"/>
      <c r="L33" s="838"/>
      <c r="M33" s="838"/>
      <c r="N33" s="838"/>
      <c r="O33" s="838"/>
      <c r="P33" s="839"/>
      <c r="Q33" s="840">
        <v>128</v>
      </c>
      <c r="R33" s="841"/>
      <c r="S33" s="841"/>
      <c r="T33" s="841"/>
      <c r="U33" s="841"/>
      <c r="V33" s="841">
        <v>127</v>
      </c>
      <c r="W33" s="841"/>
      <c r="X33" s="841"/>
      <c r="Y33" s="841"/>
      <c r="Z33" s="841"/>
      <c r="AA33" s="841">
        <v>1</v>
      </c>
      <c r="AB33" s="841"/>
      <c r="AC33" s="841"/>
      <c r="AD33" s="841"/>
      <c r="AE33" s="851"/>
      <c r="AF33" s="852">
        <v>1</v>
      </c>
      <c r="AG33" s="853"/>
      <c r="AH33" s="853"/>
      <c r="AI33" s="853"/>
      <c r="AJ33" s="854"/>
      <c r="AK33" s="910">
        <v>84</v>
      </c>
      <c r="AL33" s="911"/>
      <c r="AM33" s="911"/>
      <c r="AN33" s="911"/>
      <c r="AO33" s="911"/>
      <c r="AP33" s="911">
        <v>254</v>
      </c>
      <c r="AQ33" s="911"/>
      <c r="AR33" s="911"/>
      <c r="AS33" s="911"/>
      <c r="AT33" s="911"/>
      <c r="AU33" s="911">
        <v>252</v>
      </c>
      <c r="AV33" s="911"/>
      <c r="AW33" s="911"/>
      <c r="AX33" s="911"/>
      <c r="AY33" s="911"/>
      <c r="AZ33" s="912" t="s">
        <v>572</v>
      </c>
      <c r="BA33" s="912"/>
      <c r="BB33" s="912"/>
      <c r="BC33" s="912"/>
      <c r="BD33" s="912"/>
      <c r="BE33" s="908" t="s">
        <v>407</v>
      </c>
      <c r="BF33" s="908"/>
      <c r="BG33" s="908"/>
      <c r="BH33" s="908"/>
      <c r="BI33" s="909"/>
      <c r="BJ33" s="252"/>
      <c r="BK33" s="252"/>
      <c r="BL33" s="252"/>
      <c r="BM33" s="252"/>
      <c r="BN33" s="252"/>
      <c r="BO33" s="265"/>
      <c r="BP33" s="265"/>
      <c r="BQ33" s="262">
        <v>27</v>
      </c>
      <c r="BR33" s="263"/>
      <c r="BS33" s="834"/>
      <c r="BT33" s="835"/>
      <c r="BU33" s="835"/>
      <c r="BV33" s="835"/>
      <c r="BW33" s="835"/>
      <c r="BX33" s="835"/>
      <c r="BY33" s="835"/>
      <c r="BZ33" s="835"/>
      <c r="CA33" s="835"/>
      <c r="CB33" s="835"/>
      <c r="CC33" s="835"/>
      <c r="CD33" s="835"/>
      <c r="CE33" s="835"/>
      <c r="CF33" s="835"/>
      <c r="CG33" s="836"/>
      <c r="CH33" s="826"/>
      <c r="CI33" s="827"/>
      <c r="CJ33" s="827"/>
      <c r="CK33" s="827"/>
      <c r="CL33" s="828"/>
      <c r="CM33" s="826"/>
      <c r="CN33" s="827"/>
      <c r="CO33" s="827"/>
      <c r="CP33" s="827"/>
      <c r="CQ33" s="828"/>
      <c r="CR33" s="826"/>
      <c r="CS33" s="827"/>
      <c r="CT33" s="827"/>
      <c r="CU33" s="827"/>
      <c r="CV33" s="828"/>
      <c r="CW33" s="826"/>
      <c r="CX33" s="827"/>
      <c r="CY33" s="827"/>
      <c r="CZ33" s="827"/>
      <c r="DA33" s="828"/>
      <c r="DB33" s="826"/>
      <c r="DC33" s="827"/>
      <c r="DD33" s="827"/>
      <c r="DE33" s="827"/>
      <c r="DF33" s="828"/>
      <c r="DG33" s="826"/>
      <c r="DH33" s="827"/>
      <c r="DI33" s="827"/>
      <c r="DJ33" s="827"/>
      <c r="DK33" s="828"/>
      <c r="DL33" s="826"/>
      <c r="DM33" s="827"/>
      <c r="DN33" s="827"/>
      <c r="DO33" s="827"/>
      <c r="DP33" s="828"/>
      <c r="DQ33" s="826"/>
      <c r="DR33" s="827"/>
      <c r="DS33" s="827"/>
      <c r="DT33" s="827"/>
      <c r="DU33" s="828"/>
      <c r="DV33" s="829"/>
      <c r="DW33" s="830"/>
      <c r="DX33" s="830"/>
      <c r="DY33" s="830"/>
      <c r="DZ33" s="831"/>
      <c r="EA33" s="246"/>
    </row>
    <row r="34" spans="1:131" s="247" customFormat="1" ht="26.25" customHeight="1" x14ac:dyDescent="0.15">
      <c r="A34" s="266">
        <v>7</v>
      </c>
      <c r="B34" s="837"/>
      <c r="C34" s="838"/>
      <c r="D34" s="838"/>
      <c r="E34" s="838"/>
      <c r="F34" s="838"/>
      <c r="G34" s="838"/>
      <c r="H34" s="838"/>
      <c r="I34" s="838"/>
      <c r="J34" s="838"/>
      <c r="K34" s="838"/>
      <c r="L34" s="838"/>
      <c r="M34" s="838"/>
      <c r="N34" s="838"/>
      <c r="O34" s="838"/>
      <c r="P34" s="839"/>
      <c r="Q34" s="840"/>
      <c r="R34" s="841"/>
      <c r="S34" s="841"/>
      <c r="T34" s="841"/>
      <c r="U34" s="841"/>
      <c r="V34" s="841"/>
      <c r="W34" s="841"/>
      <c r="X34" s="841"/>
      <c r="Y34" s="841"/>
      <c r="Z34" s="841"/>
      <c r="AA34" s="841"/>
      <c r="AB34" s="841"/>
      <c r="AC34" s="841"/>
      <c r="AD34" s="841"/>
      <c r="AE34" s="851"/>
      <c r="AF34" s="852"/>
      <c r="AG34" s="853"/>
      <c r="AH34" s="853"/>
      <c r="AI34" s="853"/>
      <c r="AJ34" s="854"/>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34"/>
      <c r="BT34" s="835"/>
      <c r="BU34" s="835"/>
      <c r="BV34" s="835"/>
      <c r="BW34" s="835"/>
      <c r="BX34" s="835"/>
      <c r="BY34" s="835"/>
      <c r="BZ34" s="835"/>
      <c r="CA34" s="835"/>
      <c r="CB34" s="835"/>
      <c r="CC34" s="835"/>
      <c r="CD34" s="835"/>
      <c r="CE34" s="835"/>
      <c r="CF34" s="835"/>
      <c r="CG34" s="836"/>
      <c r="CH34" s="826"/>
      <c r="CI34" s="827"/>
      <c r="CJ34" s="827"/>
      <c r="CK34" s="827"/>
      <c r="CL34" s="828"/>
      <c r="CM34" s="826"/>
      <c r="CN34" s="827"/>
      <c r="CO34" s="827"/>
      <c r="CP34" s="827"/>
      <c r="CQ34" s="828"/>
      <c r="CR34" s="826"/>
      <c r="CS34" s="827"/>
      <c r="CT34" s="827"/>
      <c r="CU34" s="827"/>
      <c r="CV34" s="828"/>
      <c r="CW34" s="826"/>
      <c r="CX34" s="827"/>
      <c r="CY34" s="827"/>
      <c r="CZ34" s="827"/>
      <c r="DA34" s="828"/>
      <c r="DB34" s="826"/>
      <c r="DC34" s="827"/>
      <c r="DD34" s="827"/>
      <c r="DE34" s="827"/>
      <c r="DF34" s="828"/>
      <c r="DG34" s="826"/>
      <c r="DH34" s="827"/>
      <c r="DI34" s="827"/>
      <c r="DJ34" s="827"/>
      <c r="DK34" s="828"/>
      <c r="DL34" s="826"/>
      <c r="DM34" s="827"/>
      <c r="DN34" s="827"/>
      <c r="DO34" s="827"/>
      <c r="DP34" s="828"/>
      <c r="DQ34" s="826"/>
      <c r="DR34" s="827"/>
      <c r="DS34" s="827"/>
      <c r="DT34" s="827"/>
      <c r="DU34" s="828"/>
      <c r="DV34" s="829"/>
      <c r="DW34" s="830"/>
      <c r="DX34" s="830"/>
      <c r="DY34" s="830"/>
      <c r="DZ34" s="831"/>
      <c r="EA34" s="246"/>
    </row>
    <row r="35" spans="1:131" s="247" customFormat="1" ht="26.25" customHeight="1" x14ac:dyDescent="0.15">
      <c r="A35" s="266">
        <v>8</v>
      </c>
      <c r="B35" s="837"/>
      <c r="C35" s="838"/>
      <c r="D35" s="838"/>
      <c r="E35" s="838"/>
      <c r="F35" s="838"/>
      <c r="G35" s="838"/>
      <c r="H35" s="838"/>
      <c r="I35" s="838"/>
      <c r="J35" s="838"/>
      <c r="K35" s="838"/>
      <c r="L35" s="838"/>
      <c r="M35" s="838"/>
      <c r="N35" s="838"/>
      <c r="O35" s="838"/>
      <c r="P35" s="839"/>
      <c r="Q35" s="840"/>
      <c r="R35" s="841"/>
      <c r="S35" s="841"/>
      <c r="T35" s="841"/>
      <c r="U35" s="841"/>
      <c r="V35" s="841"/>
      <c r="W35" s="841"/>
      <c r="X35" s="841"/>
      <c r="Y35" s="841"/>
      <c r="Z35" s="841"/>
      <c r="AA35" s="841"/>
      <c r="AB35" s="841"/>
      <c r="AC35" s="841"/>
      <c r="AD35" s="841"/>
      <c r="AE35" s="851"/>
      <c r="AF35" s="852"/>
      <c r="AG35" s="853"/>
      <c r="AH35" s="853"/>
      <c r="AI35" s="853"/>
      <c r="AJ35" s="854"/>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34"/>
      <c r="BT35" s="835"/>
      <c r="BU35" s="835"/>
      <c r="BV35" s="835"/>
      <c r="BW35" s="835"/>
      <c r="BX35" s="835"/>
      <c r="BY35" s="835"/>
      <c r="BZ35" s="835"/>
      <c r="CA35" s="835"/>
      <c r="CB35" s="835"/>
      <c r="CC35" s="835"/>
      <c r="CD35" s="835"/>
      <c r="CE35" s="835"/>
      <c r="CF35" s="835"/>
      <c r="CG35" s="836"/>
      <c r="CH35" s="826"/>
      <c r="CI35" s="827"/>
      <c r="CJ35" s="827"/>
      <c r="CK35" s="827"/>
      <c r="CL35" s="828"/>
      <c r="CM35" s="826"/>
      <c r="CN35" s="827"/>
      <c r="CO35" s="827"/>
      <c r="CP35" s="827"/>
      <c r="CQ35" s="828"/>
      <c r="CR35" s="826"/>
      <c r="CS35" s="827"/>
      <c r="CT35" s="827"/>
      <c r="CU35" s="827"/>
      <c r="CV35" s="828"/>
      <c r="CW35" s="826"/>
      <c r="CX35" s="827"/>
      <c r="CY35" s="827"/>
      <c r="CZ35" s="827"/>
      <c r="DA35" s="828"/>
      <c r="DB35" s="826"/>
      <c r="DC35" s="827"/>
      <c r="DD35" s="827"/>
      <c r="DE35" s="827"/>
      <c r="DF35" s="828"/>
      <c r="DG35" s="826"/>
      <c r="DH35" s="827"/>
      <c r="DI35" s="827"/>
      <c r="DJ35" s="827"/>
      <c r="DK35" s="828"/>
      <c r="DL35" s="826"/>
      <c r="DM35" s="827"/>
      <c r="DN35" s="827"/>
      <c r="DO35" s="827"/>
      <c r="DP35" s="828"/>
      <c r="DQ35" s="826"/>
      <c r="DR35" s="827"/>
      <c r="DS35" s="827"/>
      <c r="DT35" s="827"/>
      <c r="DU35" s="828"/>
      <c r="DV35" s="829"/>
      <c r="DW35" s="830"/>
      <c r="DX35" s="830"/>
      <c r="DY35" s="830"/>
      <c r="DZ35" s="831"/>
      <c r="EA35" s="246"/>
    </row>
    <row r="36" spans="1:131" s="247" customFormat="1" ht="26.25" customHeight="1" x14ac:dyDescent="0.15">
      <c r="A36" s="266">
        <v>9</v>
      </c>
      <c r="B36" s="837"/>
      <c r="C36" s="838"/>
      <c r="D36" s="838"/>
      <c r="E36" s="838"/>
      <c r="F36" s="838"/>
      <c r="G36" s="838"/>
      <c r="H36" s="838"/>
      <c r="I36" s="838"/>
      <c r="J36" s="838"/>
      <c r="K36" s="838"/>
      <c r="L36" s="838"/>
      <c r="M36" s="838"/>
      <c r="N36" s="838"/>
      <c r="O36" s="838"/>
      <c r="P36" s="839"/>
      <c r="Q36" s="840"/>
      <c r="R36" s="841"/>
      <c r="S36" s="841"/>
      <c r="T36" s="841"/>
      <c r="U36" s="841"/>
      <c r="V36" s="841"/>
      <c r="W36" s="841"/>
      <c r="X36" s="841"/>
      <c r="Y36" s="841"/>
      <c r="Z36" s="841"/>
      <c r="AA36" s="841"/>
      <c r="AB36" s="841"/>
      <c r="AC36" s="841"/>
      <c r="AD36" s="841"/>
      <c r="AE36" s="851"/>
      <c r="AF36" s="852"/>
      <c r="AG36" s="853"/>
      <c r="AH36" s="853"/>
      <c r="AI36" s="853"/>
      <c r="AJ36" s="854"/>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34"/>
      <c r="BT36" s="835"/>
      <c r="BU36" s="835"/>
      <c r="BV36" s="835"/>
      <c r="BW36" s="835"/>
      <c r="BX36" s="835"/>
      <c r="BY36" s="835"/>
      <c r="BZ36" s="835"/>
      <c r="CA36" s="835"/>
      <c r="CB36" s="835"/>
      <c r="CC36" s="835"/>
      <c r="CD36" s="835"/>
      <c r="CE36" s="835"/>
      <c r="CF36" s="835"/>
      <c r="CG36" s="836"/>
      <c r="CH36" s="826"/>
      <c r="CI36" s="827"/>
      <c r="CJ36" s="827"/>
      <c r="CK36" s="827"/>
      <c r="CL36" s="828"/>
      <c r="CM36" s="826"/>
      <c r="CN36" s="827"/>
      <c r="CO36" s="827"/>
      <c r="CP36" s="827"/>
      <c r="CQ36" s="828"/>
      <c r="CR36" s="826"/>
      <c r="CS36" s="827"/>
      <c r="CT36" s="827"/>
      <c r="CU36" s="827"/>
      <c r="CV36" s="828"/>
      <c r="CW36" s="826"/>
      <c r="CX36" s="827"/>
      <c r="CY36" s="827"/>
      <c r="CZ36" s="827"/>
      <c r="DA36" s="828"/>
      <c r="DB36" s="826"/>
      <c r="DC36" s="827"/>
      <c r="DD36" s="827"/>
      <c r="DE36" s="827"/>
      <c r="DF36" s="828"/>
      <c r="DG36" s="826"/>
      <c r="DH36" s="827"/>
      <c r="DI36" s="827"/>
      <c r="DJ36" s="827"/>
      <c r="DK36" s="828"/>
      <c r="DL36" s="826"/>
      <c r="DM36" s="827"/>
      <c r="DN36" s="827"/>
      <c r="DO36" s="827"/>
      <c r="DP36" s="828"/>
      <c r="DQ36" s="826"/>
      <c r="DR36" s="827"/>
      <c r="DS36" s="827"/>
      <c r="DT36" s="827"/>
      <c r="DU36" s="828"/>
      <c r="DV36" s="829"/>
      <c r="DW36" s="830"/>
      <c r="DX36" s="830"/>
      <c r="DY36" s="830"/>
      <c r="DZ36" s="831"/>
      <c r="EA36" s="246"/>
    </row>
    <row r="37" spans="1:131" s="247" customFormat="1" ht="26.25" customHeight="1" x14ac:dyDescent="0.15">
      <c r="A37" s="266">
        <v>10</v>
      </c>
      <c r="B37" s="837"/>
      <c r="C37" s="838"/>
      <c r="D37" s="838"/>
      <c r="E37" s="838"/>
      <c r="F37" s="838"/>
      <c r="G37" s="838"/>
      <c r="H37" s="838"/>
      <c r="I37" s="838"/>
      <c r="J37" s="838"/>
      <c r="K37" s="838"/>
      <c r="L37" s="838"/>
      <c r="M37" s="838"/>
      <c r="N37" s="838"/>
      <c r="O37" s="838"/>
      <c r="P37" s="839"/>
      <c r="Q37" s="840"/>
      <c r="R37" s="841"/>
      <c r="S37" s="841"/>
      <c r="T37" s="841"/>
      <c r="U37" s="841"/>
      <c r="V37" s="841"/>
      <c r="W37" s="841"/>
      <c r="X37" s="841"/>
      <c r="Y37" s="841"/>
      <c r="Z37" s="841"/>
      <c r="AA37" s="841"/>
      <c r="AB37" s="841"/>
      <c r="AC37" s="841"/>
      <c r="AD37" s="841"/>
      <c r="AE37" s="851"/>
      <c r="AF37" s="852"/>
      <c r="AG37" s="853"/>
      <c r="AH37" s="853"/>
      <c r="AI37" s="853"/>
      <c r="AJ37" s="854"/>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34"/>
      <c r="BT37" s="835"/>
      <c r="BU37" s="835"/>
      <c r="BV37" s="835"/>
      <c r="BW37" s="835"/>
      <c r="BX37" s="835"/>
      <c r="BY37" s="835"/>
      <c r="BZ37" s="835"/>
      <c r="CA37" s="835"/>
      <c r="CB37" s="835"/>
      <c r="CC37" s="835"/>
      <c r="CD37" s="835"/>
      <c r="CE37" s="835"/>
      <c r="CF37" s="835"/>
      <c r="CG37" s="836"/>
      <c r="CH37" s="826"/>
      <c r="CI37" s="827"/>
      <c r="CJ37" s="827"/>
      <c r="CK37" s="827"/>
      <c r="CL37" s="828"/>
      <c r="CM37" s="826"/>
      <c r="CN37" s="827"/>
      <c r="CO37" s="827"/>
      <c r="CP37" s="827"/>
      <c r="CQ37" s="828"/>
      <c r="CR37" s="826"/>
      <c r="CS37" s="827"/>
      <c r="CT37" s="827"/>
      <c r="CU37" s="827"/>
      <c r="CV37" s="828"/>
      <c r="CW37" s="826"/>
      <c r="CX37" s="827"/>
      <c r="CY37" s="827"/>
      <c r="CZ37" s="827"/>
      <c r="DA37" s="828"/>
      <c r="DB37" s="826"/>
      <c r="DC37" s="827"/>
      <c r="DD37" s="827"/>
      <c r="DE37" s="827"/>
      <c r="DF37" s="828"/>
      <c r="DG37" s="826"/>
      <c r="DH37" s="827"/>
      <c r="DI37" s="827"/>
      <c r="DJ37" s="827"/>
      <c r="DK37" s="828"/>
      <c r="DL37" s="826"/>
      <c r="DM37" s="827"/>
      <c r="DN37" s="827"/>
      <c r="DO37" s="827"/>
      <c r="DP37" s="828"/>
      <c r="DQ37" s="826"/>
      <c r="DR37" s="827"/>
      <c r="DS37" s="827"/>
      <c r="DT37" s="827"/>
      <c r="DU37" s="828"/>
      <c r="DV37" s="829"/>
      <c r="DW37" s="830"/>
      <c r="DX37" s="830"/>
      <c r="DY37" s="830"/>
      <c r="DZ37" s="831"/>
      <c r="EA37" s="246"/>
    </row>
    <row r="38" spans="1:131" s="247" customFormat="1" ht="26.25" customHeight="1" x14ac:dyDescent="0.15">
      <c r="A38" s="266">
        <v>11</v>
      </c>
      <c r="B38" s="837"/>
      <c r="C38" s="838"/>
      <c r="D38" s="838"/>
      <c r="E38" s="838"/>
      <c r="F38" s="838"/>
      <c r="G38" s="838"/>
      <c r="H38" s="838"/>
      <c r="I38" s="838"/>
      <c r="J38" s="838"/>
      <c r="K38" s="838"/>
      <c r="L38" s="838"/>
      <c r="M38" s="838"/>
      <c r="N38" s="838"/>
      <c r="O38" s="838"/>
      <c r="P38" s="839"/>
      <c r="Q38" s="840"/>
      <c r="R38" s="841"/>
      <c r="S38" s="841"/>
      <c r="T38" s="841"/>
      <c r="U38" s="841"/>
      <c r="V38" s="841"/>
      <c r="W38" s="841"/>
      <c r="X38" s="841"/>
      <c r="Y38" s="841"/>
      <c r="Z38" s="841"/>
      <c r="AA38" s="841"/>
      <c r="AB38" s="841"/>
      <c r="AC38" s="841"/>
      <c r="AD38" s="841"/>
      <c r="AE38" s="851"/>
      <c r="AF38" s="852"/>
      <c r="AG38" s="853"/>
      <c r="AH38" s="853"/>
      <c r="AI38" s="853"/>
      <c r="AJ38" s="854"/>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34"/>
      <c r="BT38" s="835"/>
      <c r="BU38" s="835"/>
      <c r="BV38" s="835"/>
      <c r="BW38" s="835"/>
      <c r="BX38" s="835"/>
      <c r="BY38" s="835"/>
      <c r="BZ38" s="835"/>
      <c r="CA38" s="835"/>
      <c r="CB38" s="835"/>
      <c r="CC38" s="835"/>
      <c r="CD38" s="835"/>
      <c r="CE38" s="835"/>
      <c r="CF38" s="835"/>
      <c r="CG38" s="836"/>
      <c r="CH38" s="826"/>
      <c r="CI38" s="827"/>
      <c r="CJ38" s="827"/>
      <c r="CK38" s="827"/>
      <c r="CL38" s="828"/>
      <c r="CM38" s="826"/>
      <c r="CN38" s="827"/>
      <c r="CO38" s="827"/>
      <c r="CP38" s="827"/>
      <c r="CQ38" s="828"/>
      <c r="CR38" s="826"/>
      <c r="CS38" s="827"/>
      <c r="CT38" s="827"/>
      <c r="CU38" s="827"/>
      <c r="CV38" s="828"/>
      <c r="CW38" s="826"/>
      <c r="CX38" s="827"/>
      <c r="CY38" s="827"/>
      <c r="CZ38" s="827"/>
      <c r="DA38" s="828"/>
      <c r="DB38" s="826"/>
      <c r="DC38" s="827"/>
      <c r="DD38" s="827"/>
      <c r="DE38" s="827"/>
      <c r="DF38" s="828"/>
      <c r="DG38" s="826"/>
      <c r="DH38" s="827"/>
      <c r="DI38" s="827"/>
      <c r="DJ38" s="827"/>
      <c r="DK38" s="828"/>
      <c r="DL38" s="826"/>
      <c r="DM38" s="827"/>
      <c r="DN38" s="827"/>
      <c r="DO38" s="827"/>
      <c r="DP38" s="828"/>
      <c r="DQ38" s="826"/>
      <c r="DR38" s="827"/>
      <c r="DS38" s="827"/>
      <c r="DT38" s="827"/>
      <c r="DU38" s="828"/>
      <c r="DV38" s="829"/>
      <c r="DW38" s="830"/>
      <c r="DX38" s="830"/>
      <c r="DY38" s="830"/>
      <c r="DZ38" s="831"/>
      <c r="EA38" s="246"/>
    </row>
    <row r="39" spans="1:131" s="247" customFormat="1" ht="26.25" customHeight="1" x14ac:dyDescent="0.15">
      <c r="A39" s="266">
        <v>12</v>
      </c>
      <c r="B39" s="837"/>
      <c r="C39" s="838"/>
      <c r="D39" s="838"/>
      <c r="E39" s="838"/>
      <c r="F39" s="838"/>
      <c r="G39" s="838"/>
      <c r="H39" s="838"/>
      <c r="I39" s="838"/>
      <c r="J39" s="838"/>
      <c r="K39" s="838"/>
      <c r="L39" s="838"/>
      <c r="M39" s="838"/>
      <c r="N39" s="838"/>
      <c r="O39" s="838"/>
      <c r="P39" s="839"/>
      <c r="Q39" s="840"/>
      <c r="R39" s="841"/>
      <c r="S39" s="841"/>
      <c r="T39" s="841"/>
      <c r="U39" s="841"/>
      <c r="V39" s="841"/>
      <c r="W39" s="841"/>
      <c r="X39" s="841"/>
      <c r="Y39" s="841"/>
      <c r="Z39" s="841"/>
      <c r="AA39" s="841"/>
      <c r="AB39" s="841"/>
      <c r="AC39" s="841"/>
      <c r="AD39" s="841"/>
      <c r="AE39" s="851"/>
      <c r="AF39" s="852"/>
      <c r="AG39" s="853"/>
      <c r="AH39" s="853"/>
      <c r="AI39" s="853"/>
      <c r="AJ39" s="854"/>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34"/>
      <c r="BT39" s="835"/>
      <c r="BU39" s="835"/>
      <c r="BV39" s="835"/>
      <c r="BW39" s="835"/>
      <c r="BX39" s="835"/>
      <c r="BY39" s="835"/>
      <c r="BZ39" s="835"/>
      <c r="CA39" s="835"/>
      <c r="CB39" s="835"/>
      <c r="CC39" s="835"/>
      <c r="CD39" s="835"/>
      <c r="CE39" s="835"/>
      <c r="CF39" s="835"/>
      <c r="CG39" s="836"/>
      <c r="CH39" s="826"/>
      <c r="CI39" s="827"/>
      <c r="CJ39" s="827"/>
      <c r="CK39" s="827"/>
      <c r="CL39" s="828"/>
      <c r="CM39" s="826"/>
      <c r="CN39" s="827"/>
      <c r="CO39" s="827"/>
      <c r="CP39" s="827"/>
      <c r="CQ39" s="828"/>
      <c r="CR39" s="826"/>
      <c r="CS39" s="827"/>
      <c r="CT39" s="827"/>
      <c r="CU39" s="827"/>
      <c r="CV39" s="828"/>
      <c r="CW39" s="826"/>
      <c r="CX39" s="827"/>
      <c r="CY39" s="827"/>
      <c r="CZ39" s="827"/>
      <c r="DA39" s="828"/>
      <c r="DB39" s="826"/>
      <c r="DC39" s="827"/>
      <c r="DD39" s="827"/>
      <c r="DE39" s="827"/>
      <c r="DF39" s="828"/>
      <c r="DG39" s="826"/>
      <c r="DH39" s="827"/>
      <c r="DI39" s="827"/>
      <c r="DJ39" s="827"/>
      <c r="DK39" s="828"/>
      <c r="DL39" s="826"/>
      <c r="DM39" s="827"/>
      <c r="DN39" s="827"/>
      <c r="DO39" s="827"/>
      <c r="DP39" s="828"/>
      <c r="DQ39" s="826"/>
      <c r="DR39" s="827"/>
      <c r="DS39" s="827"/>
      <c r="DT39" s="827"/>
      <c r="DU39" s="828"/>
      <c r="DV39" s="829"/>
      <c r="DW39" s="830"/>
      <c r="DX39" s="830"/>
      <c r="DY39" s="830"/>
      <c r="DZ39" s="831"/>
      <c r="EA39" s="246"/>
    </row>
    <row r="40" spans="1:131" s="247" customFormat="1" ht="26.25" customHeight="1" x14ac:dyDescent="0.15">
      <c r="A40" s="261">
        <v>13</v>
      </c>
      <c r="B40" s="837"/>
      <c r="C40" s="838"/>
      <c r="D40" s="838"/>
      <c r="E40" s="838"/>
      <c r="F40" s="838"/>
      <c r="G40" s="838"/>
      <c r="H40" s="838"/>
      <c r="I40" s="838"/>
      <c r="J40" s="838"/>
      <c r="K40" s="838"/>
      <c r="L40" s="838"/>
      <c r="M40" s="838"/>
      <c r="N40" s="838"/>
      <c r="O40" s="838"/>
      <c r="P40" s="839"/>
      <c r="Q40" s="840"/>
      <c r="R40" s="841"/>
      <c r="S40" s="841"/>
      <c r="T40" s="841"/>
      <c r="U40" s="841"/>
      <c r="V40" s="841"/>
      <c r="W40" s="841"/>
      <c r="X40" s="841"/>
      <c r="Y40" s="841"/>
      <c r="Z40" s="841"/>
      <c r="AA40" s="841"/>
      <c r="AB40" s="841"/>
      <c r="AC40" s="841"/>
      <c r="AD40" s="841"/>
      <c r="AE40" s="851"/>
      <c r="AF40" s="852"/>
      <c r="AG40" s="853"/>
      <c r="AH40" s="853"/>
      <c r="AI40" s="853"/>
      <c r="AJ40" s="854"/>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34"/>
      <c r="BT40" s="835"/>
      <c r="BU40" s="835"/>
      <c r="BV40" s="835"/>
      <c r="BW40" s="835"/>
      <c r="BX40" s="835"/>
      <c r="BY40" s="835"/>
      <c r="BZ40" s="835"/>
      <c r="CA40" s="835"/>
      <c r="CB40" s="835"/>
      <c r="CC40" s="835"/>
      <c r="CD40" s="835"/>
      <c r="CE40" s="835"/>
      <c r="CF40" s="835"/>
      <c r="CG40" s="836"/>
      <c r="CH40" s="826"/>
      <c r="CI40" s="827"/>
      <c r="CJ40" s="827"/>
      <c r="CK40" s="827"/>
      <c r="CL40" s="828"/>
      <c r="CM40" s="826"/>
      <c r="CN40" s="827"/>
      <c r="CO40" s="827"/>
      <c r="CP40" s="827"/>
      <c r="CQ40" s="828"/>
      <c r="CR40" s="826"/>
      <c r="CS40" s="827"/>
      <c r="CT40" s="827"/>
      <c r="CU40" s="827"/>
      <c r="CV40" s="828"/>
      <c r="CW40" s="826"/>
      <c r="CX40" s="827"/>
      <c r="CY40" s="827"/>
      <c r="CZ40" s="827"/>
      <c r="DA40" s="828"/>
      <c r="DB40" s="826"/>
      <c r="DC40" s="827"/>
      <c r="DD40" s="827"/>
      <c r="DE40" s="827"/>
      <c r="DF40" s="828"/>
      <c r="DG40" s="826"/>
      <c r="DH40" s="827"/>
      <c r="DI40" s="827"/>
      <c r="DJ40" s="827"/>
      <c r="DK40" s="828"/>
      <c r="DL40" s="826"/>
      <c r="DM40" s="827"/>
      <c r="DN40" s="827"/>
      <c r="DO40" s="827"/>
      <c r="DP40" s="828"/>
      <c r="DQ40" s="826"/>
      <c r="DR40" s="827"/>
      <c r="DS40" s="827"/>
      <c r="DT40" s="827"/>
      <c r="DU40" s="828"/>
      <c r="DV40" s="829"/>
      <c r="DW40" s="830"/>
      <c r="DX40" s="830"/>
      <c r="DY40" s="830"/>
      <c r="DZ40" s="831"/>
      <c r="EA40" s="246"/>
    </row>
    <row r="41" spans="1:131" s="247" customFormat="1" ht="26.25" customHeight="1" x14ac:dyDescent="0.15">
      <c r="A41" s="261">
        <v>14</v>
      </c>
      <c r="B41" s="837"/>
      <c r="C41" s="838"/>
      <c r="D41" s="838"/>
      <c r="E41" s="838"/>
      <c r="F41" s="838"/>
      <c r="G41" s="838"/>
      <c r="H41" s="838"/>
      <c r="I41" s="838"/>
      <c r="J41" s="838"/>
      <c r="K41" s="838"/>
      <c r="L41" s="838"/>
      <c r="M41" s="838"/>
      <c r="N41" s="838"/>
      <c r="O41" s="838"/>
      <c r="P41" s="839"/>
      <c r="Q41" s="840"/>
      <c r="R41" s="841"/>
      <c r="S41" s="841"/>
      <c r="T41" s="841"/>
      <c r="U41" s="841"/>
      <c r="V41" s="841"/>
      <c r="W41" s="841"/>
      <c r="X41" s="841"/>
      <c r="Y41" s="841"/>
      <c r="Z41" s="841"/>
      <c r="AA41" s="841"/>
      <c r="AB41" s="841"/>
      <c r="AC41" s="841"/>
      <c r="AD41" s="841"/>
      <c r="AE41" s="851"/>
      <c r="AF41" s="852"/>
      <c r="AG41" s="853"/>
      <c r="AH41" s="853"/>
      <c r="AI41" s="853"/>
      <c r="AJ41" s="854"/>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34"/>
      <c r="BT41" s="835"/>
      <c r="BU41" s="835"/>
      <c r="BV41" s="835"/>
      <c r="BW41" s="835"/>
      <c r="BX41" s="835"/>
      <c r="BY41" s="835"/>
      <c r="BZ41" s="835"/>
      <c r="CA41" s="835"/>
      <c r="CB41" s="835"/>
      <c r="CC41" s="835"/>
      <c r="CD41" s="835"/>
      <c r="CE41" s="835"/>
      <c r="CF41" s="835"/>
      <c r="CG41" s="836"/>
      <c r="CH41" s="826"/>
      <c r="CI41" s="827"/>
      <c r="CJ41" s="827"/>
      <c r="CK41" s="827"/>
      <c r="CL41" s="828"/>
      <c r="CM41" s="826"/>
      <c r="CN41" s="827"/>
      <c r="CO41" s="827"/>
      <c r="CP41" s="827"/>
      <c r="CQ41" s="828"/>
      <c r="CR41" s="826"/>
      <c r="CS41" s="827"/>
      <c r="CT41" s="827"/>
      <c r="CU41" s="827"/>
      <c r="CV41" s="828"/>
      <c r="CW41" s="826"/>
      <c r="CX41" s="827"/>
      <c r="CY41" s="827"/>
      <c r="CZ41" s="827"/>
      <c r="DA41" s="828"/>
      <c r="DB41" s="826"/>
      <c r="DC41" s="827"/>
      <c r="DD41" s="827"/>
      <c r="DE41" s="827"/>
      <c r="DF41" s="828"/>
      <c r="DG41" s="826"/>
      <c r="DH41" s="827"/>
      <c r="DI41" s="827"/>
      <c r="DJ41" s="827"/>
      <c r="DK41" s="828"/>
      <c r="DL41" s="826"/>
      <c r="DM41" s="827"/>
      <c r="DN41" s="827"/>
      <c r="DO41" s="827"/>
      <c r="DP41" s="828"/>
      <c r="DQ41" s="826"/>
      <c r="DR41" s="827"/>
      <c r="DS41" s="827"/>
      <c r="DT41" s="827"/>
      <c r="DU41" s="828"/>
      <c r="DV41" s="829"/>
      <c r="DW41" s="830"/>
      <c r="DX41" s="830"/>
      <c r="DY41" s="830"/>
      <c r="DZ41" s="831"/>
      <c r="EA41" s="246"/>
    </row>
    <row r="42" spans="1:131" s="247" customFormat="1" ht="26.25" customHeight="1" x14ac:dyDescent="0.15">
      <c r="A42" s="261">
        <v>15</v>
      </c>
      <c r="B42" s="837"/>
      <c r="C42" s="838"/>
      <c r="D42" s="838"/>
      <c r="E42" s="838"/>
      <c r="F42" s="838"/>
      <c r="G42" s="838"/>
      <c r="H42" s="838"/>
      <c r="I42" s="838"/>
      <c r="J42" s="838"/>
      <c r="K42" s="838"/>
      <c r="L42" s="838"/>
      <c r="M42" s="838"/>
      <c r="N42" s="838"/>
      <c r="O42" s="838"/>
      <c r="P42" s="839"/>
      <c r="Q42" s="840"/>
      <c r="R42" s="841"/>
      <c r="S42" s="841"/>
      <c r="T42" s="841"/>
      <c r="U42" s="841"/>
      <c r="V42" s="841"/>
      <c r="W42" s="841"/>
      <c r="X42" s="841"/>
      <c r="Y42" s="841"/>
      <c r="Z42" s="841"/>
      <c r="AA42" s="841"/>
      <c r="AB42" s="841"/>
      <c r="AC42" s="841"/>
      <c r="AD42" s="841"/>
      <c r="AE42" s="851"/>
      <c r="AF42" s="852"/>
      <c r="AG42" s="853"/>
      <c r="AH42" s="853"/>
      <c r="AI42" s="853"/>
      <c r="AJ42" s="854"/>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34"/>
      <c r="BT42" s="835"/>
      <c r="BU42" s="835"/>
      <c r="BV42" s="835"/>
      <c r="BW42" s="835"/>
      <c r="BX42" s="835"/>
      <c r="BY42" s="835"/>
      <c r="BZ42" s="835"/>
      <c r="CA42" s="835"/>
      <c r="CB42" s="835"/>
      <c r="CC42" s="835"/>
      <c r="CD42" s="835"/>
      <c r="CE42" s="835"/>
      <c r="CF42" s="835"/>
      <c r="CG42" s="836"/>
      <c r="CH42" s="826"/>
      <c r="CI42" s="827"/>
      <c r="CJ42" s="827"/>
      <c r="CK42" s="827"/>
      <c r="CL42" s="828"/>
      <c r="CM42" s="826"/>
      <c r="CN42" s="827"/>
      <c r="CO42" s="827"/>
      <c r="CP42" s="827"/>
      <c r="CQ42" s="828"/>
      <c r="CR42" s="826"/>
      <c r="CS42" s="827"/>
      <c r="CT42" s="827"/>
      <c r="CU42" s="827"/>
      <c r="CV42" s="828"/>
      <c r="CW42" s="826"/>
      <c r="CX42" s="827"/>
      <c r="CY42" s="827"/>
      <c r="CZ42" s="827"/>
      <c r="DA42" s="828"/>
      <c r="DB42" s="826"/>
      <c r="DC42" s="827"/>
      <c r="DD42" s="827"/>
      <c r="DE42" s="827"/>
      <c r="DF42" s="828"/>
      <c r="DG42" s="826"/>
      <c r="DH42" s="827"/>
      <c r="DI42" s="827"/>
      <c r="DJ42" s="827"/>
      <c r="DK42" s="828"/>
      <c r="DL42" s="826"/>
      <c r="DM42" s="827"/>
      <c r="DN42" s="827"/>
      <c r="DO42" s="827"/>
      <c r="DP42" s="828"/>
      <c r="DQ42" s="826"/>
      <c r="DR42" s="827"/>
      <c r="DS42" s="827"/>
      <c r="DT42" s="827"/>
      <c r="DU42" s="828"/>
      <c r="DV42" s="829"/>
      <c r="DW42" s="830"/>
      <c r="DX42" s="830"/>
      <c r="DY42" s="830"/>
      <c r="DZ42" s="831"/>
      <c r="EA42" s="246"/>
    </row>
    <row r="43" spans="1:131" s="247" customFormat="1" ht="26.25" customHeight="1" x14ac:dyDescent="0.15">
      <c r="A43" s="261">
        <v>16</v>
      </c>
      <c r="B43" s="837"/>
      <c r="C43" s="838"/>
      <c r="D43" s="838"/>
      <c r="E43" s="838"/>
      <c r="F43" s="838"/>
      <c r="G43" s="838"/>
      <c r="H43" s="838"/>
      <c r="I43" s="838"/>
      <c r="J43" s="838"/>
      <c r="K43" s="838"/>
      <c r="L43" s="838"/>
      <c r="M43" s="838"/>
      <c r="N43" s="838"/>
      <c r="O43" s="838"/>
      <c r="P43" s="839"/>
      <c r="Q43" s="840"/>
      <c r="R43" s="841"/>
      <c r="S43" s="841"/>
      <c r="T43" s="841"/>
      <c r="U43" s="841"/>
      <c r="V43" s="841"/>
      <c r="W43" s="841"/>
      <c r="X43" s="841"/>
      <c r="Y43" s="841"/>
      <c r="Z43" s="841"/>
      <c r="AA43" s="841"/>
      <c r="AB43" s="841"/>
      <c r="AC43" s="841"/>
      <c r="AD43" s="841"/>
      <c r="AE43" s="851"/>
      <c r="AF43" s="852"/>
      <c r="AG43" s="853"/>
      <c r="AH43" s="853"/>
      <c r="AI43" s="853"/>
      <c r="AJ43" s="854"/>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34"/>
      <c r="BT43" s="835"/>
      <c r="BU43" s="835"/>
      <c r="BV43" s="835"/>
      <c r="BW43" s="835"/>
      <c r="BX43" s="835"/>
      <c r="BY43" s="835"/>
      <c r="BZ43" s="835"/>
      <c r="CA43" s="835"/>
      <c r="CB43" s="835"/>
      <c r="CC43" s="835"/>
      <c r="CD43" s="835"/>
      <c r="CE43" s="835"/>
      <c r="CF43" s="835"/>
      <c r="CG43" s="836"/>
      <c r="CH43" s="826"/>
      <c r="CI43" s="827"/>
      <c r="CJ43" s="827"/>
      <c r="CK43" s="827"/>
      <c r="CL43" s="828"/>
      <c r="CM43" s="826"/>
      <c r="CN43" s="827"/>
      <c r="CO43" s="827"/>
      <c r="CP43" s="827"/>
      <c r="CQ43" s="828"/>
      <c r="CR43" s="826"/>
      <c r="CS43" s="827"/>
      <c r="CT43" s="827"/>
      <c r="CU43" s="827"/>
      <c r="CV43" s="828"/>
      <c r="CW43" s="826"/>
      <c r="CX43" s="827"/>
      <c r="CY43" s="827"/>
      <c r="CZ43" s="827"/>
      <c r="DA43" s="828"/>
      <c r="DB43" s="826"/>
      <c r="DC43" s="827"/>
      <c r="DD43" s="827"/>
      <c r="DE43" s="827"/>
      <c r="DF43" s="828"/>
      <c r="DG43" s="826"/>
      <c r="DH43" s="827"/>
      <c r="DI43" s="827"/>
      <c r="DJ43" s="827"/>
      <c r="DK43" s="828"/>
      <c r="DL43" s="826"/>
      <c r="DM43" s="827"/>
      <c r="DN43" s="827"/>
      <c r="DO43" s="827"/>
      <c r="DP43" s="828"/>
      <c r="DQ43" s="826"/>
      <c r="DR43" s="827"/>
      <c r="DS43" s="827"/>
      <c r="DT43" s="827"/>
      <c r="DU43" s="828"/>
      <c r="DV43" s="829"/>
      <c r="DW43" s="830"/>
      <c r="DX43" s="830"/>
      <c r="DY43" s="830"/>
      <c r="DZ43" s="831"/>
      <c r="EA43" s="246"/>
    </row>
    <row r="44" spans="1:131" s="247" customFormat="1" ht="26.25" customHeight="1" x14ac:dyDescent="0.15">
      <c r="A44" s="261">
        <v>17</v>
      </c>
      <c r="B44" s="837"/>
      <c r="C44" s="838"/>
      <c r="D44" s="838"/>
      <c r="E44" s="838"/>
      <c r="F44" s="838"/>
      <c r="G44" s="838"/>
      <c r="H44" s="838"/>
      <c r="I44" s="838"/>
      <c r="J44" s="838"/>
      <c r="K44" s="838"/>
      <c r="L44" s="838"/>
      <c r="M44" s="838"/>
      <c r="N44" s="838"/>
      <c r="O44" s="838"/>
      <c r="P44" s="839"/>
      <c r="Q44" s="840"/>
      <c r="R44" s="841"/>
      <c r="S44" s="841"/>
      <c r="T44" s="841"/>
      <c r="U44" s="841"/>
      <c r="V44" s="841"/>
      <c r="W44" s="841"/>
      <c r="X44" s="841"/>
      <c r="Y44" s="841"/>
      <c r="Z44" s="841"/>
      <c r="AA44" s="841"/>
      <c r="AB44" s="841"/>
      <c r="AC44" s="841"/>
      <c r="AD44" s="841"/>
      <c r="AE44" s="851"/>
      <c r="AF44" s="852"/>
      <c r="AG44" s="853"/>
      <c r="AH44" s="853"/>
      <c r="AI44" s="853"/>
      <c r="AJ44" s="854"/>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34"/>
      <c r="BT44" s="835"/>
      <c r="BU44" s="835"/>
      <c r="BV44" s="835"/>
      <c r="BW44" s="835"/>
      <c r="BX44" s="835"/>
      <c r="BY44" s="835"/>
      <c r="BZ44" s="835"/>
      <c r="CA44" s="835"/>
      <c r="CB44" s="835"/>
      <c r="CC44" s="835"/>
      <c r="CD44" s="835"/>
      <c r="CE44" s="835"/>
      <c r="CF44" s="835"/>
      <c r="CG44" s="836"/>
      <c r="CH44" s="826"/>
      <c r="CI44" s="827"/>
      <c r="CJ44" s="827"/>
      <c r="CK44" s="827"/>
      <c r="CL44" s="828"/>
      <c r="CM44" s="826"/>
      <c r="CN44" s="827"/>
      <c r="CO44" s="827"/>
      <c r="CP44" s="827"/>
      <c r="CQ44" s="828"/>
      <c r="CR44" s="826"/>
      <c r="CS44" s="827"/>
      <c r="CT44" s="827"/>
      <c r="CU44" s="827"/>
      <c r="CV44" s="828"/>
      <c r="CW44" s="826"/>
      <c r="CX44" s="827"/>
      <c r="CY44" s="827"/>
      <c r="CZ44" s="827"/>
      <c r="DA44" s="828"/>
      <c r="DB44" s="826"/>
      <c r="DC44" s="827"/>
      <c r="DD44" s="827"/>
      <c r="DE44" s="827"/>
      <c r="DF44" s="828"/>
      <c r="DG44" s="826"/>
      <c r="DH44" s="827"/>
      <c r="DI44" s="827"/>
      <c r="DJ44" s="827"/>
      <c r="DK44" s="828"/>
      <c r="DL44" s="826"/>
      <c r="DM44" s="827"/>
      <c r="DN44" s="827"/>
      <c r="DO44" s="827"/>
      <c r="DP44" s="828"/>
      <c r="DQ44" s="826"/>
      <c r="DR44" s="827"/>
      <c r="DS44" s="827"/>
      <c r="DT44" s="827"/>
      <c r="DU44" s="828"/>
      <c r="DV44" s="829"/>
      <c r="DW44" s="830"/>
      <c r="DX44" s="830"/>
      <c r="DY44" s="830"/>
      <c r="DZ44" s="831"/>
      <c r="EA44" s="246"/>
    </row>
    <row r="45" spans="1:131" s="247" customFormat="1" ht="26.25" customHeight="1" x14ac:dyDescent="0.15">
      <c r="A45" s="261">
        <v>18</v>
      </c>
      <c r="B45" s="837"/>
      <c r="C45" s="838"/>
      <c r="D45" s="838"/>
      <c r="E45" s="838"/>
      <c r="F45" s="838"/>
      <c r="G45" s="838"/>
      <c r="H45" s="838"/>
      <c r="I45" s="838"/>
      <c r="J45" s="838"/>
      <c r="K45" s="838"/>
      <c r="L45" s="838"/>
      <c r="M45" s="838"/>
      <c r="N45" s="838"/>
      <c r="O45" s="838"/>
      <c r="P45" s="839"/>
      <c r="Q45" s="840"/>
      <c r="R45" s="841"/>
      <c r="S45" s="841"/>
      <c r="T45" s="841"/>
      <c r="U45" s="841"/>
      <c r="V45" s="841"/>
      <c r="W45" s="841"/>
      <c r="X45" s="841"/>
      <c r="Y45" s="841"/>
      <c r="Z45" s="841"/>
      <c r="AA45" s="841"/>
      <c r="AB45" s="841"/>
      <c r="AC45" s="841"/>
      <c r="AD45" s="841"/>
      <c r="AE45" s="851"/>
      <c r="AF45" s="852"/>
      <c r="AG45" s="853"/>
      <c r="AH45" s="853"/>
      <c r="AI45" s="853"/>
      <c r="AJ45" s="854"/>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34"/>
      <c r="BT45" s="835"/>
      <c r="BU45" s="835"/>
      <c r="BV45" s="835"/>
      <c r="BW45" s="835"/>
      <c r="BX45" s="835"/>
      <c r="BY45" s="835"/>
      <c r="BZ45" s="835"/>
      <c r="CA45" s="835"/>
      <c r="CB45" s="835"/>
      <c r="CC45" s="835"/>
      <c r="CD45" s="835"/>
      <c r="CE45" s="835"/>
      <c r="CF45" s="835"/>
      <c r="CG45" s="836"/>
      <c r="CH45" s="826"/>
      <c r="CI45" s="827"/>
      <c r="CJ45" s="827"/>
      <c r="CK45" s="827"/>
      <c r="CL45" s="828"/>
      <c r="CM45" s="826"/>
      <c r="CN45" s="827"/>
      <c r="CO45" s="827"/>
      <c r="CP45" s="827"/>
      <c r="CQ45" s="828"/>
      <c r="CR45" s="826"/>
      <c r="CS45" s="827"/>
      <c r="CT45" s="827"/>
      <c r="CU45" s="827"/>
      <c r="CV45" s="828"/>
      <c r="CW45" s="826"/>
      <c r="CX45" s="827"/>
      <c r="CY45" s="827"/>
      <c r="CZ45" s="827"/>
      <c r="DA45" s="828"/>
      <c r="DB45" s="826"/>
      <c r="DC45" s="827"/>
      <c r="DD45" s="827"/>
      <c r="DE45" s="827"/>
      <c r="DF45" s="828"/>
      <c r="DG45" s="826"/>
      <c r="DH45" s="827"/>
      <c r="DI45" s="827"/>
      <c r="DJ45" s="827"/>
      <c r="DK45" s="828"/>
      <c r="DL45" s="826"/>
      <c r="DM45" s="827"/>
      <c r="DN45" s="827"/>
      <c r="DO45" s="827"/>
      <c r="DP45" s="828"/>
      <c r="DQ45" s="826"/>
      <c r="DR45" s="827"/>
      <c r="DS45" s="827"/>
      <c r="DT45" s="827"/>
      <c r="DU45" s="828"/>
      <c r="DV45" s="829"/>
      <c r="DW45" s="830"/>
      <c r="DX45" s="830"/>
      <c r="DY45" s="830"/>
      <c r="DZ45" s="831"/>
      <c r="EA45" s="246"/>
    </row>
    <row r="46" spans="1:131" s="247" customFormat="1" ht="26.25" customHeight="1" x14ac:dyDescent="0.15">
      <c r="A46" s="261">
        <v>19</v>
      </c>
      <c r="B46" s="837"/>
      <c r="C46" s="838"/>
      <c r="D46" s="838"/>
      <c r="E46" s="838"/>
      <c r="F46" s="838"/>
      <c r="G46" s="838"/>
      <c r="H46" s="838"/>
      <c r="I46" s="838"/>
      <c r="J46" s="838"/>
      <c r="K46" s="838"/>
      <c r="L46" s="838"/>
      <c r="M46" s="838"/>
      <c r="N46" s="838"/>
      <c r="O46" s="838"/>
      <c r="P46" s="839"/>
      <c r="Q46" s="840"/>
      <c r="R46" s="841"/>
      <c r="S46" s="841"/>
      <c r="T46" s="841"/>
      <c r="U46" s="841"/>
      <c r="V46" s="841"/>
      <c r="W46" s="841"/>
      <c r="X46" s="841"/>
      <c r="Y46" s="841"/>
      <c r="Z46" s="841"/>
      <c r="AA46" s="841"/>
      <c r="AB46" s="841"/>
      <c r="AC46" s="841"/>
      <c r="AD46" s="841"/>
      <c r="AE46" s="851"/>
      <c r="AF46" s="852"/>
      <c r="AG46" s="853"/>
      <c r="AH46" s="853"/>
      <c r="AI46" s="853"/>
      <c r="AJ46" s="854"/>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34"/>
      <c r="BT46" s="835"/>
      <c r="BU46" s="835"/>
      <c r="BV46" s="835"/>
      <c r="BW46" s="835"/>
      <c r="BX46" s="835"/>
      <c r="BY46" s="835"/>
      <c r="BZ46" s="835"/>
      <c r="CA46" s="835"/>
      <c r="CB46" s="835"/>
      <c r="CC46" s="835"/>
      <c r="CD46" s="835"/>
      <c r="CE46" s="835"/>
      <c r="CF46" s="835"/>
      <c r="CG46" s="836"/>
      <c r="CH46" s="826"/>
      <c r="CI46" s="827"/>
      <c r="CJ46" s="827"/>
      <c r="CK46" s="827"/>
      <c r="CL46" s="828"/>
      <c r="CM46" s="826"/>
      <c r="CN46" s="827"/>
      <c r="CO46" s="827"/>
      <c r="CP46" s="827"/>
      <c r="CQ46" s="828"/>
      <c r="CR46" s="826"/>
      <c r="CS46" s="827"/>
      <c r="CT46" s="827"/>
      <c r="CU46" s="827"/>
      <c r="CV46" s="828"/>
      <c r="CW46" s="826"/>
      <c r="CX46" s="827"/>
      <c r="CY46" s="827"/>
      <c r="CZ46" s="827"/>
      <c r="DA46" s="828"/>
      <c r="DB46" s="826"/>
      <c r="DC46" s="827"/>
      <c r="DD46" s="827"/>
      <c r="DE46" s="827"/>
      <c r="DF46" s="828"/>
      <c r="DG46" s="826"/>
      <c r="DH46" s="827"/>
      <c r="DI46" s="827"/>
      <c r="DJ46" s="827"/>
      <c r="DK46" s="828"/>
      <c r="DL46" s="826"/>
      <c r="DM46" s="827"/>
      <c r="DN46" s="827"/>
      <c r="DO46" s="827"/>
      <c r="DP46" s="828"/>
      <c r="DQ46" s="826"/>
      <c r="DR46" s="827"/>
      <c r="DS46" s="827"/>
      <c r="DT46" s="827"/>
      <c r="DU46" s="828"/>
      <c r="DV46" s="829"/>
      <c r="DW46" s="830"/>
      <c r="DX46" s="830"/>
      <c r="DY46" s="830"/>
      <c r="DZ46" s="831"/>
      <c r="EA46" s="246"/>
    </row>
    <row r="47" spans="1:131" s="247" customFormat="1" ht="26.25" customHeight="1" x14ac:dyDescent="0.15">
      <c r="A47" s="261">
        <v>20</v>
      </c>
      <c r="B47" s="837"/>
      <c r="C47" s="838"/>
      <c r="D47" s="838"/>
      <c r="E47" s="838"/>
      <c r="F47" s="838"/>
      <c r="G47" s="838"/>
      <c r="H47" s="838"/>
      <c r="I47" s="838"/>
      <c r="J47" s="838"/>
      <c r="K47" s="838"/>
      <c r="L47" s="838"/>
      <c r="M47" s="838"/>
      <c r="N47" s="838"/>
      <c r="O47" s="838"/>
      <c r="P47" s="839"/>
      <c r="Q47" s="840"/>
      <c r="R47" s="841"/>
      <c r="S47" s="841"/>
      <c r="T47" s="841"/>
      <c r="U47" s="841"/>
      <c r="V47" s="841"/>
      <c r="W47" s="841"/>
      <c r="X47" s="841"/>
      <c r="Y47" s="841"/>
      <c r="Z47" s="841"/>
      <c r="AA47" s="841"/>
      <c r="AB47" s="841"/>
      <c r="AC47" s="841"/>
      <c r="AD47" s="841"/>
      <c r="AE47" s="851"/>
      <c r="AF47" s="852"/>
      <c r="AG47" s="853"/>
      <c r="AH47" s="853"/>
      <c r="AI47" s="853"/>
      <c r="AJ47" s="854"/>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34"/>
      <c r="BT47" s="835"/>
      <c r="BU47" s="835"/>
      <c r="BV47" s="835"/>
      <c r="BW47" s="835"/>
      <c r="BX47" s="835"/>
      <c r="BY47" s="835"/>
      <c r="BZ47" s="835"/>
      <c r="CA47" s="835"/>
      <c r="CB47" s="835"/>
      <c r="CC47" s="835"/>
      <c r="CD47" s="835"/>
      <c r="CE47" s="835"/>
      <c r="CF47" s="835"/>
      <c r="CG47" s="836"/>
      <c r="CH47" s="826"/>
      <c r="CI47" s="827"/>
      <c r="CJ47" s="827"/>
      <c r="CK47" s="827"/>
      <c r="CL47" s="828"/>
      <c r="CM47" s="826"/>
      <c r="CN47" s="827"/>
      <c r="CO47" s="827"/>
      <c r="CP47" s="827"/>
      <c r="CQ47" s="828"/>
      <c r="CR47" s="826"/>
      <c r="CS47" s="827"/>
      <c r="CT47" s="827"/>
      <c r="CU47" s="827"/>
      <c r="CV47" s="828"/>
      <c r="CW47" s="826"/>
      <c r="CX47" s="827"/>
      <c r="CY47" s="827"/>
      <c r="CZ47" s="827"/>
      <c r="DA47" s="828"/>
      <c r="DB47" s="826"/>
      <c r="DC47" s="827"/>
      <c r="DD47" s="827"/>
      <c r="DE47" s="827"/>
      <c r="DF47" s="828"/>
      <c r="DG47" s="826"/>
      <c r="DH47" s="827"/>
      <c r="DI47" s="827"/>
      <c r="DJ47" s="827"/>
      <c r="DK47" s="828"/>
      <c r="DL47" s="826"/>
      <c r="DM47" s="827"/>
      <c r="DN47" s="827"/>
      <c r="DO47" s="827"/>
      <c r="DP47" s="828"/>
      <c r="DQ47" s="826"/>
      <c r="DR47" s="827"/>
      <c r="DS47" s="827"/>
      <c r="DT47" s="827"/>
      <c r="DU47" s="828"/>
      <c r="DV47" s="829"/>
      <c r="DW47" s="830"/>
      <c r="DX47" s="830"/>
      <c r="DY47" s="830"/>
      <c r="DZ47" s="831"/>
      <c r="EA47" s="246"/>
    </row>
    <row r="48" spans="1:131" s="247" customFormat="1" ht="26.25" customHeight="1" x14ac:dyDescent="0.15">
      <c r="A48" s="261">
        <v>21</v>
      </c>
      <c r="B48" s="837"/>
      <c r="C48" s="838"/>
      <c r="D48" s="838"/>
      <c r="E48" s="838"/>
      <c r="F48" s="838"/>
      <c r="G48" s="838"/>
      <c r="H48" s="838"/>
      <c r="I48" s="838"/>
      <c r="J48" s="838"/>
      <c r="K48" s="838"/>
      <c r="L48" s="838"/>
      <c r="M48" s="838"/>
      <c r="N48" s="838"/>
      <c r="O48" s="838"/>
      <c r="P48" s="839"/>
      <c r="Q48" s="840"/>
      <c r="R48" s="841"/>
      <c r="S48" s="841"/>
      <c r="T48" s="841"/>
      <c r="U48" s="841"/>
      <c r="V48" s="841"/>
      <c r="W48" s="841"/>
      <c r="X48" s="841"/>
      <c r="Y48" s="841"/>
      <c r="Z48" s="841"/>
      <c r="AA48" s="841"/>
      <c r="AB48" s="841"/>
      <c r="AC48" s="841"/>
      <c r="AD48" s="841"/>
      <c r="AE48" s="851"/>
      <c r="AF48" s="852"/>
      <c r="AG48" s="853"/>
      <c r="AH48" s="853"/>
      <c r="AI48" s="853"/>
      <c r="AJ48" s="854"/>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34"/>
      <c r="BT48" s="835"/>
      <c r="BU48" s="835"/>
      <c r="BV48" s="835"/>
      <c r="BW48" s="835"/>
      <c r="BX48" s="835"/>
      <c r="BY48" s="835"/>
      <c r="BZ48" s="835"/>
      <c r="CA48" s="835"/>
      <c r="CB48" s="835"/>
      <c r="CC48" s="835"/>
      <c r="CD48" s="835"/>
      <c r="CE48" s="835"/>
      <c r="CF48" s="835"/>
      <c r="CG48" s="836"/>
      <c r="CH48" s="826"/>
      <c r="CI48" s="827"/>
      <c r="CJ48" s="827"/>
      <c r="CK48" s="827"/>
      <c r="CL48" s="828"/>
      <c r="CM48" s="826"/>
      <c r="CN48" s="827"/>
      <c r="CO48" s="827"/>
      <c r="CP48" s="827"/>
      <c r="CQ48" s="828"/>
      <c r="CR48" s="826"/>
      <c r="CS48" s="827"/>
      <c r="CT48" s="827"/>
      <c r="CU48" s="827"/>
      <c r="CV48" s="828"/>
      <c r="CW48" s="826"/>
      <c r="CX48" s="827"/>
      <c r="CY48" s="827"/>
      <c r="CZ48" s="827"/>
      <c r="DA48" s="828"/>
      <c r="DB48" s="826"/>
      <c r="DC48" s="827"/>
      <c r="DD48" s="827"/>
      <c r="DE48" s="827"/>
      <c r="DF48" s="828"/>
      <c r="DG48" s="826"/>
      <c r="DH48" s="827"/>
      <c r="DI48" s="827"/>
      <c r="DJ48" s="827"/>
      <c r="DK48" s="828"/>
      <c r="DL48" s="826"/>
      <c r="DM48" s="827"/>
      <c r="DN48" s="827"/>
      <c r="DO48" s="827"/>
      <c r="DP48" s="828"/>
      <c r="DQ48" s="826"/>
      <c r="DR48" s="827"/>
      <c r="DS48" s="827"/>
      <c r="DT48" s="827"/>
      <c r="DU48" s="828"/>
      <c r="DV48" s="829"/>
      <c r="DW48" s="830"/>
      <c r="DX48" s="830"/>
      <c r="DY48" s="830"/>
      <c r="DZ48" s="831"/>
      <c r="EA48" s="246"/>
    </row>
    <row r="49" spans="1:131" s="247" customFormat="1" ht="26.25" customHeight="1" x14ac:dyDescent="0.15">
      <c r="A49" s="261">
        <v>22</v>
      </c>
      <c r="B49" s="837"/>
      <c r="C49" s="838"/>
      <c r="D49" s="838"/>
      <c r="E49" s="838"/>
      <c r="F49" s="838"/>
      <c r="G49" s="838"/>
      <c r="H49" s="838"/>
      <c r="I49" s="838"/>
      <c r="J49" s="838"/>
      <c r="K49" s="838"/>
      <c r="L49" s="838"/>
      <c r="M49" s="838"/>
      <c r="N49" s="838"/>
      <c r="O49" s="838"/>
      <c r="P49" s="839"/>
      <c r="Q49" s="840"/>
      <c r="R49" s="841"/>
      <c r="S49" s="841"/>
      <c r="T49" s="841"/>
      <c r="U49" s="841"/>
      <c r="V49" s="841"/>
      <c r="W49" s="841"/>
      <c r="X49" s="841"/>
      <c r="Y49" s="841"/>
      <c r="Z49" s="841"/>
      <c r="AA49" s="841"/>
      <c r="AB49" s="841"/>
      <c r="AC49" s="841"/>
      <c r="AD49" s="841"/>
      <c r="AE49" s="851"/>
      <c r="AF49" s="852"/>
      <c r="AG49" s="853"/>
      <c r="AH49" s="853"/>
      <c r="AI49" s="853"/>
      <c r="AJ49" s="854"/>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34"/>
      <c r="BT49" s="835"/>
      <c r="BU49" s="835"/>
      <c r="BV49" s="835"/>
      <c r="BW49" s="835"/>
      <c r="BX49" s="835"/>
      <c r="BY49" s="835"/>
      <c r="BZ49" s="835"/>
      <c r="CA49" s="835"/>
      <c r="CB49" s="835"/>
      <c r="CC49" s="835"/>
      <c r="CD49" s="835"/>
      <c r="CE49" s="835"/>
      <c r="CF49" s="835"/>
      <c r="CG49" s="836"/>
      <c r="CH49" s="826"/>
      <c r="CI49" s="827"/>
      <c r="CJ49" s="827"/>
      <c r="CK49" s="827"/>
      <c r="CL49" s="828"/>
      <c r="CM49" s="826"/>
      <c r="CN49" s="827"/>
      <c r="CO49" s="827"/>
      <c r="CP49" s="827"/>
      <c r="CQ49" s="828"/>
      <c r="CR49" s="826"/>
      <c r="CS49" s="827"/>
      <c r="CT49" s="827"/>
      <c r="CU49" s="827"/>
      <c r="CV49" s="828"/>
      <c r="CW49" s="826"/>
      <c r="CX49" s="827"/>
      <c r="CY49" s="827"/>
      <c r="CZ49" s="827"/>
      <c r="DA49" s="828"/>
      <c r="DB49" s="826"/>
      <c r="DC49" s="827"/>
      <c r="DD49" s="827"/>
      <c r="DE49" s="827"/>
      <c r="DF49" s="828"/>
      <c r="DG49" s="826"/>
      <c r="DH49" s="827"/>
      <c r="DI49" s="827"/>
      <c r="DJ49" s="827"/>
      <c r="DK49" s="828"/>
      <c r="DL49" s="826"/>
      <c r="DM49" s="827"/>
      <c r="DN49" s="827"/>
      <c r="DO49" s="827"/>
      <c r="DP49" s="828"/>
      <c r="DQ49" s="826"/>
      <c r="DR49" s="827"/>
      <c r="DS49" s="827"/>
      <c r="DT49" s="827"/>
      <c r="DU49" s="828"/>
      <c r="DV49" s="829"/>
      <c r="DW49" s="830"/>
      <c r="DX49" s="830"/>
      <c r="DY49" s="830"/>
      <c r="DZ49" s="831"/>
      <c r="EA49" s="246"/>
    </row>
    <row r="50" spans="1:131" s="247" customFormat="1" ht="26.25" customHeight="1" x14ac:dyDescent="0.15">
      <c r="A50" s="261">
        <v>23</v>
      </c>
      <c r="B50" s="837"/>
      <c r="C50" s="838"/>
      <c r="D50" s="838"/>
      <c r="E50" s="838"/>
      <c r="F50" s="838"/>
      <c r="G50" s="838"/>
      <c r="H50" s="838"/>
      <c r="I50" s="838"/>
      <c r="J50" s="838"/>
      <c r="K50" s="838"/>
      <c r="L50" s="838"/>
      <c r="M50" s="838"/>
      <c r="N50" s="838"/>
      <c r="O50" s="838"/>
      <c r="P50" s="839"/>
      <c r="Q50" s="913"/>
      <c r="R50" s="914"/>
      <c r="S50" s="914"/>
      <c r="T50" s="914"/>
      <c r="U50" s="914"/>
      <c r="V50" s="914"/>
      <c r="W50" s="914"/>
      <c r="X50" s="914"/>
      <c r="Y50" s="914"/>
      <c r="Z50" s="914"/>
      <c r="AA50" s="914"/>
      <c r="AB50" s="914"/>
      <c r="AC50" s="914"/>
      <c r="AD50" s="914"/>
      <c r="AE50" s="915"/>
      <c r="AF50" s="852"/>
      <c r="AG50" s="853"/>
      <c r="AH50" s="853"/>
      <c r="AI50" s="853"/>
      <c r="AJ50" s="854"/>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34"/>
      <c r="BT50" s="835"/>
      <c r="BU50" s="835"/>
      <c r="BV50" s="835"/>
      <c r="BW50" s="835"/>
      <c r="BX50" s="835"/>
      <c r="BY50" s="835"/>
      <c r="BZ50" s="835"/>
      <c r="CA50" s="835"/>
      <c r="CB50" s="835"/>
      <c r="CC50" s="835"/>
      <c r="CD50" s="835"/>
      <c r="CE50" s="835"/>
      <c r="CF50" s="835"/>
      <c r="CG50" s="836"/>
      <c r="CH50" s="826"/>
      <c r="CI50" s="827"/>
      <c r="CJ50" s="827"/>
      <c r="CK50" s="827"/>
      <c r="CL50" s="828"/>
      <c r="CM50" s="826"/>
      <c r="CN50" s="827"/>
      <c r="CO50" s="827"/>
      <c r="CP50" s="827"/>
      <c r="CQ50" s="828"/>
      <c r="CR50" s="826"/>
      <c r="CS50" s="827"/>
      <c r="CT50" s="827"/>
      <c r="CU50" s="827"/>
      <c r="CV50" s="828"/>
      <c r="CW50" s="826"/>
      <c r="CX50" s="827"/>
      <c r="CY50" s="827"/>
      <c r="CZ50" s="827"/>
      <c r="DA50" s="828"/>
      <c r="DB50" s="826"/>
      <c r="DC50" s="827"/>
      <c r="DD50" s="827"/>
      <c r="DE50" s="827"/>
      <c r="DF50" s="828"/>
      <c r="DG50" s="826"/>
      <c r="DH50" s="827"/>
      <c r="DI50" s="827"/>
      <c r="DJ50" s="827"/>
      <c r="DK50" s="828"/>
      <c r="DL50" s="826"/>
      <c r="DM50" s="827"/>
      <c r="DN50" s="827"/>
      <c r="DO50" s="827"/>
      <c r="DP50" s="828"/>
      <c r="DQ50" s="826"/>
      <c r="DR50" s="827"/>
      <c r="DS50" s="827"/>
      <c r="DT50" s="827"/>
      <c r="DU50" s="828"/>
      <c r="DV50" s="829"/>
      <c r="DW50" s="830"/>
      <c r="DX50" s="830"/>
      <c r="DY50" s="830"/>
      <c r="DZ50" s="831"/>
      <c r="EA50" s="246"/>
    </row>
    <row r="51" spans="1:131" s="247" customFormat="1" ht="26.25" customHeight="1" x14ac:dyDescent="0.15">
      <c r="A51" s="261">
        <v>24</v>
      </c>
      <c r="B51" s="837"/>
      <c r="C51" s="838"/>
      <c r="D51" s="838"/>
      <c r="E51" s="838"/>
      <c r="F51" s="838"/>
      <c r="G51" s="838"/>
      <c r="H51" s="838"/>
      <c r="I51" s="838"/>
      <c r="J51" s="838"/>
      <c r="K51" s="838"/>
      <c r="L51" s="838"/>
      <c r="M51" s="838"/>
      <c r="N51" s="838"/>
      <c r="O51" s="838"/>
      <c r="P51" s="839"/>
      <c r="Q51" s="913"/>
      <c r="R51" s="914"/>
      <c r="S51" s="914"/>
      <c r="T51" s="914"/>
      <c r="U51" s="914"/>
      <c r="V51" s="914"/>
      <c r="W51" s="914"/>
      <c r="X51" s="914"/>
      <c r="Y51" s="914"/>
      <c r="Z51" s="914"/>
      <c r="AA51" s="914"/>
      <c r="AB51" s="914"/>
      <c r="AC51" s="914"/>
      <c r="AD51" s="914"/>
      <c r="AE51" s="915"/>
      <c r="AF51" s="852"/>
      <c r="AG51" s="853"/>
      <c r="AH51" s="853"/>
      <c r="AI51" s="853"/>
      <c r="AJ51" s="854"/>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34"/>
      <c r="BT51" s="835"/>
      <c r="BU51" s="835"/>
      <c r="BV51" s="835"/>
      <c r="BW51" s="835"/>
      <c r="BX51" s="835"/>
      <c r="BY51" s="835"/>
      <c r="BZ51" s="835"/>
      <c r="CA51" s="835"/>
      <c r="CB51" s="835"/>
      <c r="CC51" s="835"/>
      <c r="CD51" s="835"/>
      <c r="CE51" s="835"/>
      <c r="CF51" s="835"/>
      <c r="CG51" s="836"/>
      <c r="CH51" s="826"/>
      <c r="CI51" s="827"/>
      <c r="CJ51" s="827"/>
      <c r="CK51" s="827"/>
      <c r="CL51" s="828"/>
      <c r="CM51" s="826"/>
      <c r="CN51" s="827"/>
      <c r="CO51" s="827"/>
      <c r="CP51" s="827"/>
      <c r="CQ51" s="828"/>
      <c r="CR51" s="826"/>
      <c r="CS51" s="827"/>
      <c r="CT51" s="827"/>
      <c r="CU51" s="827"/>
      <c r="CV51" s="828"/>
      <c r="CW51" s="826"/>
      <c r="CX51" s="827"/>
      <c r="CY51" s="827"/>
      <c r="CZ51" s="827"/>
      <c r="DA51" s="828"/>
      <c r="DB51" s="826"/>
      <c r="DC51" s="827"/>
      <c r="DD51" s="827"/>
      <c r="DE51" s="827"/>
      <c r="DF51" s="828"/>
      <c r="DG51" s="826"/>
      <c r="DH51" s="827"/>
      <c r="DI51" s="827"/>
      <c r="DJ51" s="827"/>
      <c r="DK51" s="828"/>
      <c r="DL51" s="826"/>
      <c r="DM51" s="827"/>
      <c r="DN51" s="827"/>
      <c r="DO51" s="827"/>
      <c r="DP51" s="828"/>
      <c r="DQ51" s="826"/>
      <c r="DR51" s="827"/>
      <c r="DS51" s="827"/>
      <c r="DT51" s="827"/>
      <c r="DU51" s="828"/>
      <c r="DV51" s="829"/>
      <c r="DW51" s="830"/>
      <c r="DX51" s="830"/>
      <c r="DY51" s="830"/>
      <c r="DZ51" s="831"/>
      <c r="EA51" s="246"/>
    </row>
    <row r="52" spans="1:131" s="247" customFormat="1" ht="26.25" customHeight="1" x14ac:dyDescent="0.15">
      <c r="A52" s="261">
        <v>25</v>
      </c>
      <c r="B52" s="837"/>
      <c r="C52" s="838"/>
      <c r="D52" s="838"/>
      <c r="E52" s="838"/>
      <c r="F52" s="838"/>
      <c r="G52" s="838"/>
      <c r="H52" s="838"/>
      <c r="I52" s="838"/>
      <c r="J52" s="838"/>
      <c r="K52" s="838"/>
      <c r="L52" s="838"/>
      <c r="M52" s="838"/>
      <c r="N52" s="838"/>
      <c r="O52" s="838"/>
      <c r="P52" s="839"/>
      <c r="Q52" s="913"/>
      <c r="R52" s="914"/>
      <c r="S52" s="914"/>
      <c r="T52" s="914"/>
      <c r="U52" s="914"/>
      <c r="V52" s="914"/>
      <c r="W52" s="914"/>
      <c r="X52" s="914"/>
      <c r="Y52" s="914"/>
      <c r="Z52" s="914"/>
      <c r="AA52" s="914"/>
      <c r="AB52" s="914"/>
      <c r="AC52" s="914"/>
      <c r="AD52" s="914"/>
      <c r="AE52" s="915"/>
      <c r="AF52" s="852"/>
      <c r="AG52" s="853"/>
      <c r="AH52" s="853"/>
      <c r="AI52" s="853"/>
      <c r="AJ52" s="854"/>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34"/>
      <c r="BT52" s="835"/>
      <c r="BU52" s="835"/>
      <c r="BV52" s="835"/>
      <c r="BW52" s="835"/>
      <c r="BX52" s="835"/>
      <c r="BY52" s="835"/>
      <c r="BZ52" s="835"/>
      <c r="CA52" s="835"/>
      <c r="CB52" s="835"/>
      <c r="CC52" s="835"/>
      <c r="CD52" s="835"/>
      <c r="CE52" s="835"/>
      <c r="CF52" s="835"/>
      <c r="CG52" s="836"/>
      <c r="CH52" s="826"/>
      <c r="CI52" s="827"/>
      <c r="CJ52" s="827"/>
      <c r="CK52" s="827"/>
      <c r="CL52" s="828"/>
      <c r="CM52" s="826"/>
      <c r="CN52" s="827"/>
      <c r="CO52" s="827"/>
      <c r="CP52" s="827"/>
      <c r="CQ52" s="828"/>
      <c r="CR52" s="826"/>
      <c r="CS52" s="827"/>
      <c r="CT52" s="827"/>
      <c r="CU52" s="827"/>
      <c r="CV52" s="828"/>
      <c r="CW52" s="826"/>
      <c r="CX52" s="827"/>
      <c r="CY52" s="827"/>
      <c r="CZ52" s="827"/>
      <c r="DA52" s="828"/>
      <c r="DB52" s="826"/>
      <c r="DC52" s="827"/>
      <c r="DD52" s="827"/>
      <c r="DE52" s="827"/>
      <c r="DF52" s="828"/>
      <c r="DG52" s="826"/>
      <c r="DH52" s="827"/>
      <c r="DI52" s="827"/>
      <c r="DJ52" s="827"/>
      <c r="DK52" s="828"/>
      <c r="DL52" s="826"/>
      <c r="DM52" s="827"/>
      <c r="DN52" s="827"/>
      <c r="DO52" s="827"/>
      <c r="DP52" s="828"/>
      <c r="DQ52" s="826"/>
      <c r="DR52" s="827"/>
      <c r="DS52" s="827"/>
      <c r="DT52" s="827"/>
      <c r="DU52" s="828"/>
      <c r="DV52" s="829"/>
      <c r="DW52" s="830"/>
      <c r="DX52" s="830"/>
      <c r="DY52" s="830"/>
      <c r="DZ52" s="831"/>
      <c r="EA52" s="246"/>
    </row>
    <row r="53" spans="1:131" s="247" customFormat="1" ht="26.25" customHeight="1" x14ac:dyDescent="0.15">
      <c r="A53" s="261">
        <v>26</v>
      </c>
      <c r="B53" s="837"/>
      <c r="C53" s="838"/>
      <c r="D53" s="838"/>
      <c r="E53" s="838"/>
      <c r="F53" s="838"/>
      <c r="G53" s="838"/>
      <c r="H53" s="838"/>
      <c r="I53" s="838"/>
      <c r="J53" s="838"/>
      <c r="K53" s="838"/>
      <c r="L53" s="838"/>
      <c r="M53" s="838"/>
      <c r="N53" s="838"/>
      <c r="O53" s="838"/>
      <c r="P53" s="839"/>
      <c r="Q53" s="913"/>
      <c r="R53" s="914"/>
      <c r="S53" s="914"/>
      <c r="T53" s="914"/>
      <c r="U53" s="914"/>
      <c r="V53" s="914"/>
      <c r="W53" s="914"/>
      <c r="X53" s="914"/>
      <c r="Y53" s="914"/>
      <c r="Z53" s="914"/>
      <c r="AA53" s="914"/>
      <c r="AB53" s="914"/>
      <c r="AC53" s="914"/>
      <c r="AD53" s="914"/>
      <c r="AE53" s="915"/>
      <c r="AF53" s="852"/>
      <c r="AG53" s="853"/>
      <c r="AH53" s="853"/>
      <c r="AI53" s="853"/>
      <c r="AJ53" s="854"/>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34"/>
      <c r="BT53" s="835"/>
      <c r="BU53" s="835"/>
      <c r="BV53" s="835"/>
      <c r="BW53" s="835"/>
      <c r="BX53" s="835"/>
      <c r="BY53" s="835"/>
      <c r="BZ53" s="835"/>
      <c r="CA53" s="835"/>
      <c r="CB53" s="835"/>
      <c r="CC53" s="835"/>
      <c r="CD53" s="835"/>
      <c r="CE53" s="835"/>
      <c r="CF53" s="835"/>
      <c r="CG53" s="836"/>
      <c r="CH53" s="826"/>
      <c r="CI53" s="827"/>
      <c r="CJ53" s="827"/>
      <c r="CK53" s="827"/>
      <c r="CL53" s="828"/>
      <c r="CM53" s="826"/>
      <c r="CN53" s="827"/>
      <c r="CO53" s="827"/>
      <c r="CP53" s="827"/>
      <c r="CQ53" s="828"/>
      <c r="CR53" s="826"/>
      <c r="CS53" s="827"/>
      <c r="CT53" s="827"/>
      <c r="CU53" s="827"/>
      <c r="CV53" s="828"/>
      <c r="CW53" s="826"/>
      <c r="CX53" s="827"/>
      <c r="CY53" s="827"/>
      <c r="CZ53" s="827"/>
      <c r="DA53" s="828"/>
      <c r="DB53" s="826"/>
      <c r="DC53" s="827"/>
      <c r="DD53" s="827"/>
      <c r="DE53" s="827"/>
      <c r="DF53" s="828"/>
      <c r="DG53" s="826"/>
      <c r="DH53" s="827"/>
      <c r="DI53" s="827"/>
      <c r="DJ53" s="827"/>
      <c r="DK53" s="828"/>
      <c r="DL53" s="826"/>
      <c r="DM53" s="827"/>
      <c r="DN53" s="827"/>
      <c r="DO53" s="827"/>
      <c r="DP53" s="828"/>
      <c r="DQ53" s="826"/>
      <c r="DR53" s="827"/>
      <c r="DS53" s="827"/>
      <c r="DT53" s="827"/>
      <c r="DU53" s="828"/>
      <c r="DV53" s="829"/>
      <c r="DW53" s="830"/>
      <c r="DX53" s="830"/>
      <c r="DY53" s="830"/>
      <c r="DZ53" s="831"/>
      <c r="EA53" s="246"/>
    </row>
    <row r="54" spans="1:131" s="247" customFormat="1" ht="26.25" customHeight="1" x14ac:dyDescent="0.15">
      <c r="A54" s="261">
        <v>27</v>
      </c>
      <c r="B54" s="837"/>
      <c r="C54" s="838"/>
      <c r="D54" s="838"/>
      <c r="E54" s="838"/>
      <c r="F54" s="838"/>
      <c r="G54" s="838"/>
      <c r="H54" s="838"/>
      <c r="I54" s="838"/>
      <c r="J54" s="838"/>
      <c r="K54" s="838"/>
      <c r="L54" s="838"/>
      <c r="M54" s="838"/>
      <c r="N54" s="838"/>
      <c r="O54" s="838"/>
      <c r="P54" s="839"/>
      <c r="Q54" s="913"/>
      <c r="R54" s="914"/>
      <c r="S54" s="914"/>
      <c r="T54" s="914"/>
      <c r="U54" s="914"/>
      <c r="V54" s="914"/>
      <c r="W54" s="914"/>
      <c r="X54" s="914"/>
      <c r="Y54" s="914"/>
      <c r="Z54" s="914"/>
      <c r="AA54" s="914"/>
      <c r="AB54" s="914"/>
      <c r="AC54" s="914"/>
      <c r="AD54" s="914"/>
      <c r="AE54" s="915"/>
      <c r="AF54" s="852"/>
      <c r="AG54" s="853"/>
      <c r="AH54" s="853"/>
      <c r="AI54" s="853"/>
      <c r="AJ54" s="854"/>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34"/>
      <c r="BT54" s="835"/>
      <c r="BU54" s="835"/>
      <c r="BV54" s="835"/>
      <c r="BW54" s="835"/>
      <c r="BX54" s="835"/>
      <c r="BY54" s="835"/>
      <c r="BZ54" s="835"/>
      <c r="CA54" s="835"/>
      <c r="CB54" s="835"/>
      <c r="CC54" s="835"/>
      <c r="CD54" s="835"/>
      <c r="CE54" s="835"/>
      <c r="CF54" s="835"/>
      <c r="CG54" s="836"/>
      <c r="CH54" s="826"/>
      <c r="CI54" s="827"/>
      <c r="CJ54" s="827"/>
      <c r="CK54" s="827"/>
      <c r="CL54" s="828"/>
      <c r="CM54" s="826"/>
      <c r="CN54" s="827"/>
      <c r="CO54" s="827"/>
      <c r="CP54" s="827"/>
      <c r="CQ54" s="828"/>
      <c r="CR54" s="826"/>
      <c r="CS54" s="827"/>
      <c r="CT54" s="827"/>
      <c r="CU54" s="827"/>
      <c r="CV54" s="828"/>
      <c r="CW54" s="826"/>
      <c r="CX54" s="827"/>
      <c r="CY54" s="827"/>
      <c r="CZ54" s="827"/>
      <c r="DA54" s="828"/>
      <c r="DB54" s="826"/>
      <c r="DC54" s="827"/>
      <c r="DD54" s="827"/>
      <c r="DE54" s="827"/>
      <c r="DF54" s="828"/>
      <c r="DG54" s="826"/>
      <c r="DH54" s="827"/>
      <c r="DI54" s="827"/>
      <c r="DJ54" s="827"/>
      <c r="DK54" s="828"/>
      <c r="DL54" s="826"/>
      <c r="DM54" s="827"/>
      <c r="DN54" s="827"/>
      <c r="DO54" s="827"/>
      <c r="DP54" s="828"/>
      <c r="DQ54" s="826"/>
      <c r="DR54" s="827"/>
      <c r="DS54" s="827"/>
      <c r="DT54" s="827"/>
      <c r="DU54" s="828"/>
      <c r="DV54" s="829"/>
      <c r="DW54" s="830"/>
      <c r="DX54" s="830"/>
      <c r="DY54" s="830"/>
      <c r="DZ54" s="831"/>
      <c r="EA54" s="246"/>
    </row>
    <row r="55" spans="1:131" s="247" customFormat="1" ht="26.25" customHeight="1" x14ac:dyDescent="0.15">
      <c r="A55" s="261">
        <v>28</v>
      </c>
      <c r="B55" s="837"/>
      <c r="C55" s="838"/>
      <c r="D55" s="838"/>
      <c r="E55" s="838"/>
      <c r="F55" s="838"/>
      <c r="G55" s="838"/>
      <c r="H55" s="838"/>
      <c r="I55" s="838"/>
      <c r="J55" s="838"/>
      <c r="K55" s="838"/>
      <c r="L55" s="838"/>
      <c r="M55" s="838"/>
      <c r="N55" s="838"/>
      <c r="O55" s="838"/>
      <c r="P55" s="839"/>
      <c r="Q55" s="913"/>
      <c r="R55" s="914"/>
      <c r="S55" s="914"/>
      <c r="T55" s="914"/>
      <c r="U55" s="914"/>
      <c r="V55" s="914"/>
      <c r="W55" s="914"/>
      <c r="X55" s="914"/>
      <c r="Y55" s="914"/>
      <c r="Z55" s="914"/>
      <c r="AA55" s="914"/>
      <c r="AB55" s="914"/>
      <c r="AC55" s="914"/>
      <c r="AD55" s="914"/>
      <c r="AE55" s="915"/>
      <c r="AF55" s="852"/>
      <c r="AG55" s="853"/>
      <c r="AH55" s="853"/>
      <c r="AI55" s="853"/>
      <c r="AJ55" s="854"/>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34"/>
      <c r="BT55" s="835"/>
      <c r="BU55" s="835"/>
      <c r="BV55" s="835"/>
      <c r="BW55" s="835"/>
      <c r="BX55" s="835"/>
      <c r="BY55" s="835"/>
      <c r="BZ55" s="835"/>
      <c r="CA55" s="835"/>
      <c r="CB55" s="835"/>
      <c r="CC55" s="835"/>
      <c r="CD55" s="835"/>
      <c r="CE55" s="835"/>
      <c r="CF55" s="835"/>
      <c r="CG55" s="836"/>
      <c r="CH55" s="826"/>
      <c r="CI55" s="827"/>
      <c r="CJ55" s="827"/>
      <c r="CK55" s="827"/>
      <c r="CL55" s="828"/>
      <c r="CM55" s="826"/>
      <c r="CN55" s="827"/>
      <c r="CO55" s="827"/>
      <c r="CP55" s="827"/>
      <c r="CQ55" s="828"/>
      <c r="CR55" s="826"/>
      <c r="CS55" s="827"/>
      <c r="CT55" s="827"/>
      <c r="CU55" s="827"/>
      <c r="CV55" s="828"/>
      <c r="CW55" s="826"/>
      <c r="CX55" s="827"/>
      <c r="CY55" s="827"/>
      <c r="CZ55" s="827"/>
      <c r="DA55" s="828"/>
      <c r="DB55" s="826"/>
      <c r="DC55" s="827"/>
      <c r="DD55" s="827"/>
      <c r="DE55" s="827"/>
      <c r="DF55" s="828"/>
      <c r="DG55" s="826"/>
      <c r="DH55" s="827"/>
      <c r="DI55" s="827"/>
      <c r="DJ55" s="827"/>
      <c r="DK55" s="828"/>
      <c r="DL55" s="826"/>
      <c r="DM55" s="827"/>
      <c r="DN55" s="827"/>
      <c r="DO55" s="827"/>
      <c r="DP55" s="828"/>
      <c r="DQ55" s="826"/>
      <c r="DR55" s="827"/>
      <c r="DS55" s="827"/>
      <c r="DT55" s="827"/>
      <c r="DU55" s="828"/>
      <c r="DV55" s="829"/>
      <c r="DW55" s="830"/>
      <c r="DX55" s="830"/>
      <c r="DY55" s="830"/>
      <c r="DZ55" s="831"/>
      <c r="EA55" s="246"/>
    </row>
    <row r="56" spans="1:131" s="247" customFormat="1" ht="26.25" customHeight="1" x14ac:dyDescent="0.15">
      <c r="A56" s="261">
        <v>29</v>
      </c>
      <c r="B56" s="837"/>
      <c r="C56" s="838"/>
      <c r="D56" s="838"/>
      <c r="E56" s="838"/>
      <c r="F56" s="838"/>
      <c r="G56" s="838"/>
      <c r="H56" s="838"/>
      <c r="I56" s="838"/>
      <c r="J56" s="838"/>
      <c r="K56" s="838"/>
      <c r="L56" s="838"/>
      <c r="M56" s="838"/>
      <c r="N56" s="838"/>
      <c r="O56" s="838"/>
      <c r="P56" s="839"/>
      <c r="Q56" s="913"/>
      <c r="R56" s="914"/>
      <c r="S56" s="914"/>
      <c r="T56" s="914"/>
      <c r="U56" s="914"/>
      <c r="V56" s="914"/>
      <c r="W56" s="914"/>
      <c r="X56" s="914"/>
      <c r="Y56" s="914"/>
      <c r="Z56" s="914"/>
      <c r="AA56" s="914"/>
      <c r="AB56" s="914"/>
      <c r="AC56" s="914"/>
      <c r="AD56" s="914"/>
      <c r="AE56" s="915"/>
      <c r="AF56" s="852"/>
      <c r="AG56" s="853"/>
      <c r="AH56" s="853"/>
      <c r="AI56" s="853"/>
      <c r="AJ56" s="854"/>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34"/>
      <c r="BT56" s="835"/>
      <c r="BU56" s="835"/>
      <c r="BV56" s="835"/>
      <c r="BW56" s="835"/>
      <c r="BX56" s="835"/>
      <c r="BY56" s="835"/>
      <c r="BZ56" s="835"/>
      <c r="CA56" s="835"/>
      <c r="CB56" s="835"/>
      <c r="CC56" s="835"/>
      <c r="CD56" s="835"/>
      <c r="CE56" s="835"/>
      <c r="CF56" s="835"/>
      <c r="CG56" s="836"/>
      <c r="CH56" s="826"/>
      <c r="CI56" s="827"/>
      <c r="CJ56" s="827"/>
      <c r="CK56" s="827"/>
      <c r="CL56" s="828"/>
      <c r="CM56" s="826"/>
      <c r="CN56" s="827"/>
      <c r="CO56" s="827"/>
      <c r="CP56" s="827"/>
      <c r="CQ56" s="828"/>
      <c r="CR56" s="826"/>
      <c r="CS56" s="827"/>
      <c r="CT56" s="827"/>
      <c r="CU56" s="827"/>
      <c r="CV56" s="828"/>
      <c r="CW56" s="826"/>
      <c r="CX56" s="827"/>
      <c r="CY56" s="827"/>
      <c r="CZ56" s="827"/>
      <c r="DA56" s="828"/>
      <c r="DB56" s="826"/>
      <c r="DC56" s="827"/>
      <c r="DD56" s="827"/>
      <c r="DE56" s="827"/>
      <c r="DF56" s="828"/>
      <c r="DG56" s="826"/>
      <c r="DH56" s="827"/>
      <c r="DI56" s="827"/>
      <c r="DJ56" s="827"/>
      <c r="DK56" s="828"/>
      <c r="DL56" s="826"/>
      <c r="DM56" s="827"/>
      <c r="DN56" s="827"/>
      <c r="DO56" s="827"/>
      <c r="DP56" s="828"/>
      <c r="DQ56" s="826"/>
      <c r="DR56" s="827"/>
      <c r="DS56" s="827"/>
      <c r="DT56" s="827"/>
      <c r="DU56" s="828"/>
      <c r="DV56" s="829"/>
      <c r="DW56" s="830"/>
      <c r="DX56" s="830"/>
      <c r="DY56" s="830"/>
      <c r="DZ56" s="831"/>
      <c r="EA56" s="246"/>
    </row>
    <row r="57" spans="1:131" s="247" customFormat="1" ht="26.25" customHeight="1" x14ac:dyDescent="0.15">
      <c r="A57" s="261">
        <v>30</v>
      </c>
      <c r="B57" s="837"/>
      <c r="C57" s="838"/>
      <c r="D57" s="838"/>
      <c r="E57" s="838"/>
      <c r="F57" s="838"/>
      <c r="G57" s="838"/>
      <c r="H57" s="838"/>
      <c r="I57" s="838"/>
      <c r="J57" s="838"/>
      <c r="K57" s="838"/>
      <c r="L57" s="838"/>
      <c r="M57" s="838"/>
      <c r="N57" s="838"/>
      <c r="O57" s="838"/>
      <c r="P57" s="839"/>
      <c r="Q57" s="913"/>
      <c r="R57" s="914"/>
      <c r="S57" s="914"/>
      <c r="T57" s="914"/>
      <c r="U57" s="914"/>
      <c r="V57" s="914"/>
      <c r="W57" s="914"/>
      <c r="X57" s="914"/>
      <c r="Y57" s="914"/>
      <c r="Z57" s="914"/>
      <c r="AA57" s="914"/>
      <c r="AB57" s="914"/>
      <c r="AC57" s="914"/>
      <c r="AD57" s="914"/>
      <c r="AE57" s="915"/>
      <c r="AF57" s="852"/>
      <c r="AG57" s="853"/>
      <c r="AH57" s="853"/>
      <c r="AI57" s="853"/>
      <c r="AJ57" s="854"/>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34"/>
      <c r="BT57" s="835"/>
      <c r="BU57" s="835"/>
      <c r="BV57" s="835"/>
      <c r="BW57" s="835"/>
      <c r="BX57" s="835"/>
      <c r="BY57" s="835"/>
      <c r="BZ57" s="835"/>
      <c r="CA57" s="835"/>
      <c r="CB57" s="835"/>
      <c r="CC57" s="835"/>
      <c r="CD57" s="835"/>
      <c r="CE57" s="835"/>
      <c r="CF57" s="835"/>
      <c r="CG57" s="836"/>
      <c r="CH57" s="826"/>
      <c r="CI57" s="827"/>
      <c r="CJ57" s="827"/>
      <c r="CK57" s="827"/>
      <c r="CL57" s="828"/>
      <c r="CM57" s="826"/>
      <c r="CN57" s="827"/>
      <c r="CO57" s="827"/>
      <c r="CP57" s="827"/>
      <c r="CQ57" s="828"/>
      <c r="CR57" s="826"/>
      <c r="CS57" s="827"/>
      <c r="CT57" s="827"/>
      <c r="CU57" s="827"/>
      <c r="CV57" s="828"/>
      <c r="CW57" s="826"/>
      <c r="CX57" s="827"/>
      <c r="CY57" s="827"/>
      <c r="CZ57" s="827"/>
      <c r="DA57" s="828"/>
      <c r="DB57" s="826"/>
      <c r="DC57" s="827"/>
      <c r="DD57" s="827"/>
      <c r="DE57" s="827"/>
      <c r="DF57" s="828"/>
      <c r="DG57" s="826"/>
      <c r="DH57" s="827"/>
      <c r="DI57" s="827"/>
      <c r="DJ57" s="827"/>
      <c r="DK57" s="828"/>
      <c r="DL57" s="826"/>
      <c r="DM57" s="827"/>
      <c r="DN57" s="827"/>
      <c r="DO57" s="827"/>
      <c r="DP57" s="828"/>
      <c r="DQ57" s="826"/>
      <c r="DR57" s="827"/>
      <c r="DS57" s="827"/>
      <c r="DT57" s="827"/>
      <c r="DU57" s="828"/>
      <c r="DV57" s="829"/>
      <c r="DW57" s="830"/>
      <c r="DX57" s="830"/>
      <c r="DY57" s="830"/>
      <c r="DZ57" s="831"/>
      <c r="EA57" s="246"/>
    </row>
    <row r="58" spans="1:131" s="247" customFormat="1" ht="26.25" customHeight="1" x14ac:dyDescent="0.15">
      <c r="A58" s="261">
        <v>31</v>
      </c>
      <c r="B58" s="837"/>
      <c r="C58" s="838"/>
      <c r="D58" s="838"/>
      <c r="E58" s="838"/>
      <c r="F58" s="838"/>
      <c r="G58" s="838"/>
      <c r="H58" s="838"/>
      <c r="I58" s="838"/>
      <c r="J58" s="838"/>
      <c r="K58" s="838"/>
      <c r="L58" s="838"/>
      <c r="M58" s="838"/>
      <c r="N58" s="838"/>
      <c r="O58" s="838"/>
      <c r="P58" s="839"/>
      <c r="Q58" s="913"/>
      <c r="R58" s="914"/>
      <c r="S58" s="914"/>
      <c r="T58" s="914"/>
      <c r="U58" s="914"/>
      <c r="V58" s="914"/>
      <c r="W58" s="914"/>
      <c r="X58" s="914"/>
      <c r="Y58" s="914"/>
      <c r="Z58" s="914"/>
      <c r="AA58" s="914"/>
      <c r="AB58" s="914"/>
      <c r="AC58" s="914"/>
      <c r="AD58" s="914"/>
      <c r="AE58" s="915"/>
      <c r="AF58" s="852"/>
      <c r="AG58" s="853"/>
      <c r="AH58" s="853"/>
      <c r="AI58" s="853"/>
      <c r="AJ58" s="854"/>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34"/>
      <c r="BT58" s="835"/>
      <c r="BU58" s="835"/>
      <c r="BV58" s="835"/>
      <c r="BW58" s="835"/>
      <c r="BX58" s="835"/>
      <c r="BY58" s="835"/>
      <c r="BZ58" s="835"/>
      <c r="CA58" s="835"/>
      <c r="CB58" s="835"/>
      <c r="CC58" s="835"/>
      <c r="CD58" s="835"/>
      <c r="CE58" s="835"/>
      <c r="CF58" s="835"/>
      <c r="CG58" s="836"/>
      <c r="CH58" s="826"/>
      <c r="CI58" s="827"/>
      <c r="CJ58" s="827"/>
      <c r="CK58" s="827"/>
      <c r="CL58" s="828"/>
      <c r="CM58" s="826"/>
      <c r="CN58" s="827"/>
      <c r="CO58" s="827"/>
      <c r="CP58" s="827"/>
      <c r="CQ58" s="828"/>
      <c r="CR58" s="826"/>
      <c r="CS58" s="827"/>
      <c r="CT58" s="827"/>
      <c r="CU58" s="827"/>
      <c r="CV58" s="828"/>
      <c r="CW58" s="826"/>
      <c r="CX58" s="827"/>
      <c r="CY58" s="827"/>
      <c r="CZ58" s="827"/>
      <c r="DA58" s="828"/>
      <c r="DB58" s="826"/>
      <c r="DC58" s="827"/>
      <c r="DD58" s="827"/>
      <c r="DE58" s="827"/>
      <c r="DF58" s="828"/>
      <c r="DG58" s="826"/>
      <c r="DH58" s="827"/>
      <c r="DI58" s="827"/>
      <c r="DJ58" s="827"/>
      <c r="DK58" s="828"/>
      <c r="DL58" s="826"/>
      <c r="DM58" s="827"/>
      <c r="DN58" s="827"/>
      <c r="DO58" s="827"/>
      <c r="DP58" s="828"/>
      <c r="DQ58" s="826"/>
      <c r="DR58" s="827"/>
      <c r="DS58" s="827"/>
      <c r="DT58" s="827"/>
      <c r="DU58" s="828"/>
      <c r="DV58" s="829"/>
      <c r="DW58" s="830"/>
      <c r="DX58" s="830"/>
      <c r="DY58" s="830"/>
      <c r="DZ58" s="831"/>
      <c r="EA58" s="246"/>
    </row>
    <row r="59" spans="1:131" s="247" customFormat="1" ht="26.25" customHeight="1" x14ac:dyDescent="0.15">
      <c r="A59" s="261">
        <v>32</v>
      </c>
      <c r="B59" s="837"/>
      <c r="C59" s="838"/>
      <c r="D59" s="838"/>
      <c r="E59" s="838"/>
      <c r="F59" s="838"/>
      <c r="G59" s="838"/>
      <c r="H59" s="838"/>
      <c r="I59" s="838"/>
      <c r="J59" s="838"/>
      <c r="K59" s="838"/>
      <c r="L59" s="838"/>
      <c r="M59" s="838"/>
      <c r="N59" s="838"/>
      <c r="O59" s="838"/>
      <c r="P59" s="839"/>
      <c r="Q59" s="913"/>
      <c r="R59" s="914"/>
      <c r="S59" s="914"/>
      <c r="T59" s="914"/>
      <c r="U59" s="914"/>
      <c r="V59" s="914"/>
      <c r="W59" s="914"/>
      <c r="X59" s="914"/>
      <c r="Y59" s="914"/>
      <c r="Z59" s="914"/>
      <c r="AA59" s="914"/>
      <c r="AB59" s="914"/>
      <c r="AC59" s="914"/>
      <c r="AD59" s="914"/>
      <c r="AE59" s="915"/>
      <c r="AF59" s="852"/>
      <c r="AG59" s="853"/>
      <c r="AH59" s="853"/>
      <c r="AI59" s="853"/>
      <c r="AJ59" s="854"/>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34"/>
      <c r="BT59" s="835"/>
      <c r="BU59" s="835"/>
      <c r="BV59" s="835"/>
      <c r="BW59" s="835"/>
      <c r="BX59" s="835"/>
      <c r="BY59" s="835"/>
      <c r="BZ59" s="835"/>
      <c r="CA59" s="835"/>
      <c r="CB59" s="835"/>
      <c r="CC59" s="835"/>
      <c r="CD59" s="835"/>
      <c r="CE59" s="835"/>
      <c r="CF59" s="835"/>
      <c r="CG59" s="836"/>
      <c r="CH59" s="826"/>
      <c r="CI59" s="827"/>
      <c r="CJ59" s="827"/>
      <c r="CK59" s="827"/>
      <c r="CL59" s="828"/>
      <c r="CM59" s="826"/>
      <c r="CN59" s="827"/>
      <c r="CO59" s="827"/>
      <c r="CP59" s="827"/>
      <c r="CQ59" s="828"/>
      <c r="CR59" s="826"/>
      <c r="CS59" s="827"/>
      <c r="CT59" s="827"/>
      <c r="CU59" s="827"/>
      <c r="CV59" s="828"/>
      <c r="CW59" s="826"/>
      <c r="CX59" s="827"/>
      <c r="CY59" s="827"/>
      <c r="CZ59" s="827"/>
      <c r="DA59" s="828"/>
      <c r="DB59" s="826"/>
      <c r="DC59" s="827"/>
      <c r="DD59" s="827"/>
      <c r="DE59" s="827"/>
      <c r="DF59" s="828"/>
      <c r="DG59" s="826"/>
      <c r="DH59" s="827"/>
      <c r="DI59" s="827"/>
      <c r="DJ59" s="827"/>
      <c r="DK59" s="828"/>
      <c r="DL59" s="826"/>
      <c r="DM59" s="827"/>
      <c r="DN59" s="827"/>
      <c r="DO59" s="827"/>
      <c r="DP59" s="828"/>
      <c r="DQ59" s="826"/>
      <c r="DR59" s="827"/>
      <c r="DS59" s="827"/>
      <c r="DT59" s="827"/>
      <c r="DU59" s="828"/>
      <c r="DV59" s="829"/>
      <c r="DW59" s="830"/>
      <c r="DX59" s="830"/>
      <c r="DY59" s="830"/>
      <c r="DZ59" s="831"/>
      <c r="EA59" s="246"/>
    </row>
    <row r="60" spans="1:131" s="247" customFormat="1" ht="26.25" customHeight="1" x14ac:dyDescent="0.15">
      <c r="A60" s="261">
        <v>33</v>
      </c>
      <c r="B60" s="837"/>
      <c r="C60" s="838"/>
      <c r="D60" s="838"/>
      <c r="E60" s="838"/>
      <c r="F60" s="838"/>
      <c r="G60" s="838"/>
      <c r="H60" s="838"/>
      <c r="I60" s="838"/>
      <c r="J60" s="838"/>
      <c r="K60" s="838"/>
      <c r="L60" s="838"/>
      <c r="M60" s="838"/>
      <c r="N60" s="838"/>
      <c r="O60" s="838"/>
      <c r="P60" s="839"/>
      <c r="Q60" s="913"/>
      <c r="R60" s="914"/>
      <c r="S60" s="914"/>
      <c r="T60" s="914"/>
      <c r="U60" s="914"/>
      <c r="V60" s="914"/>
      <c r="W60" s="914"/>
      <c r="X60" s="914"/>
      <c r="Y60" s="914"/>
      <c r="Z60" s="914"/>
      <c r="AA60" s="914"/>
      <c r="AB60" s="914"/>
      <c r="AC60" s="914"/>
      <c r="AD60" s="914"/>
      <c r="AE60" s="915"/>
      <c r="AF60" s="852"/>
      <c r="AG60" s="853"/>
      <c r="AH60" s="853"/>
      <c r="AI60" s="853"/>
      <c r="AJ60" s="854"/>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34"/>
      <c r="BT60" s="835"/>
      <c r="BU60" s="835"/>
      <c r="BV60" s="835"/>
      <c r="BW60" s="835"/>
      <c r="BX60" s="835"/>
      <c r="BY60" s="835"/>
      <c r="BZ60" s="835"/>
      <c r="CA60" s="835"/>
      <c r="CB60" s="835"/>
      <c r="CC60" s="835"/>
      <c r="CD60" s="835"/>
      <c r="CE60" s="835"/>
      <c r="CF60" s="835"/>
      <c r="CG60" s="836"/>
      <c r="CH60" s="826"/>
      <c r="CI60" s="827"/>
      <c r="CJ60" s="827"/>
      <c r="CK60" s="827"/>
      <c r="CL60" s="828"/>
      <c r="CM60" s="826"/>
      <c r="CN60" s="827"/>
      <c r="CO60" s="827"/>
      <c r="CP60" s="827"/>
      <c r="CQ60" s="828"/>
      <c r="CR60" s="826"/>
      <c r="CS60" s="827"/>
      <c r="CT60" s="827"/>
      <c r="CU60" s="827"/>
      <c r="CV60" s="828"/>
      <c r="CW60" s="826"/>
      <c r="CX60" s="827"/>
      <c r="CY60" s="827"/>
      <c r="CZ60" s="827"/>
      <c r="DA60" s="828"/>
      <c r="DB60" s="826"/>
      <c r="DC60" s="827"/>
      <c r="DD60" s="827"/>
      <c r="DE60" s="827"/>
      <c r="DF60" s="828"/>
      <c r="DG60" s="826"/>
      <c r="DH60" s="827"/>
      <c r="DI60" s="827"/>
      <c r="DJ60" s="827"/>
      <c r="DK60" s="828"/>
      <c r="DL60" s="826"/>
      <c r="DM60" s="827"/>
      <c r="DN60" s="827"/>
      <c r="DO60" s="827"/>
      <c r="DP60" s="828"/>
      <c r="DQ60" s="826"/>
      <c r="DR60" s="827"/>
      <c r="DS60" s="827"/>
      <c r="DT60" s="827"/>
      <c r="DU60" s="828"/>
      <c r="DV60" s="829"/>
      <c r="DW60" s="830"/>
      <c r="DX60" s="830"/>
      <c r="DY60" s="830"/>
      <c r="DZ60" s="831"/>
      <c r="EA60" s="246"/>
    </row>
    <row r="61" spans="1:131" s="247" customFormat="1" ht="26.25" customHeight="1" thickBot="1" x14ac:dyDescent="0.2">
      <c r="A61" s="261">
        <v>34</v>
      </c>
      <c r="B61" s="837"/>
      <c r="C61" s="838"/>
      <c r="D61" s="838"/>
      <c r="E61" s="838"/>
      <c r="F61" s="838"/>
      <c r="G61" s="838"/>
      <c r="H61" s="838"/>
      <c r="I61" s="838"/>
      <c r="J61" s="838"/>
      <c r="K61" s="838"/>
      <c r="L61" s="838"/>
      <c r="M61" s="838"/>
      <c r="N61" s="838"/>
      <c r="O61" s="838"/>
      <c r="P61" s="839"/>
      <c r="Q61" s="913"/>
      <c r="R61" s="914"/>
      <c r="S61" s="914"/>
      <c r="T61" s="914"/>
      <c r="U61" s="914"/>
      <c r="V61" s="914"/>
      <c r="W61" s="914"/>
      <c r="X61" s="914"/>
      <c r="Y61" s="914"/>
      <c r="Z61" s="914"/>
      <c r="AA61" s="914"/>
      <c r="AB61" s="914"/>
      <c r="AC61" s="914"/>
      <c r="AD61" s="914"/>
      <c r="AE61" s="915"/>
      <c r="AF61" s="852"/>
      <c r="AG61" s="853"/>
      <c r="AH61" s="853"/>
      <c r="AI61" s="853"/>
      <c r="AJ61" s="854"/>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34"/>
      <c r="BT61" s="835"/>
      <c r="BU61" s="835"/>
      <c r="BV61" s="835"/>
      <c r="BW61" s="835"/>
      <c r="BX61" s="835"/>
      <c r="BY61" s="835"/>
      <c r="BZ61" s="835"/>
      <c r="CA61" s="835"/>
      <c r="CB61" s="835"/>
      <c r="CC61" s="835"/>
      <c r="CD61" s="835"/>
      <c r="CE61" s="835"/>
      <c r="CF61" s="835"/>
      <c r="CG61" s="836"/>
      <c r="CH61" s="826"/>
      <c r="CI61" s="827"/>
      <c r="CJ61" s="827"/>
      <c r="CK61" s="827"/>
      <c r="CL61" s="828"/>
      <c r="CM61" s="826"/>
      <c r="CN61" s="827"/>
      <c r="CO61" s="827"/>
      <c r="CP61" s="827"/>
      <c r="CQ61" s="828"/>
      <c r="CR61" s="826"/>
      <c r="CS61" s="827"/>
      <c r="CT61" s="827"/>
      <c r="CU61" s="827"/>
      <c r="CV61" s="828"/>
      <c r="CW61" s="826"/>
      <c r="CX61" s="827"/>
      <c r="CY61" s="827"/>
      <c r="CZ61" s="827"/>
      <c r="DA61" s="828"/>
      <c r="DB61" s="826"/>
      <c r="DC61" s="827"/>
      <c r="DD61" s="827"/>
      <c r="DE61" s="827"/>
      <c r="DF61" s="828"/>
      <c r="DG61" s="826"/>
      <c r="DH61" s="827"/>
      <c r="DI61" s="827"/>
      <c r="DJ61" s="827"/>
      <c r="DK61" s="828"/>
      <c r="DL61" s="826"/>
      <c r="DM61" s="827"/>
      <c r="DN61" s="827"/>
      <c r="DO61" s="827"/>
      <c r="DP61" s="828"/>
      <c r="DQ61" s="826"/>
      <c r="DR61" s="827"/>
      <c r="DS61" s="827"/>
      <c r="DT61" s="827"/>
      <c r="DU61" s="828"/>
      <c r="DV61" s="829"/>
      <c r="DW61" s="830"/>
      <c r="DX61" s="830"/>
      <c r="DY61" s="830"/>
      <c r="DZ61" s="831"/>
      <c r="EA61" s="246"/>
    </row>
    <row r="62" spans="1:131" s="247" customFormat="1" ht="26.25" customHeight="1" x14ac:dyDescent="0.15">
      <c r="A62" s="261">
        <v>35</v>
      </c>
      <c r="B62" s="837"/>
      <c r="C62" s="838"/>
      <c r="D62" s="838"/>
      <c r="E62" s="838"/>
      <c r="F62" s="838"/>
      <c r="G62" s="838"/>
      <c r="H62" s="838"/>
      <c r="I62" s="838"/>
      <c r="J62" s="838"/>
      <c r="K62" s="838"/>
      <c r="L62" s="838"/>
      <c r="M62" s="838"/>
      <c r="N62" s="838"/>
      <c r="O62" s="838"/>
      <c r="P62" s="839"/>
      <c r="Q62" s="913"/>
      <c r="R62" s="914"/>
      <c r="S62" s="914"/>
      <c r="T62" s="914"/>
      <c r="U62" s="914"/>
      <c r="V62" s="914"/>
      <c r="W62" s="914"/>
      <c r="X62" s="914"/>
      <c r="Y62" s="914"/>
      <c r="Z62" s="914"/>
      <c r="AA62" s="914"/>
      <c r="AB62" s="914"/>
      <c r="AC62" s="914"/>
      <c r="AD62" s="914"/>
      <c r="AE62" s="915"/>
      <c r="AF62" s="852"/>
      <c r="AG62" s="853"/>
      <c r="AH62" s="853"/>
      <c r="AI62" s="853"/>
      <c r="AJ62" s="854"/>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34"/>
      <c r="BT62" s="835"/>
      <c r="BU62" s="835"/>
      <c r="BV62" s="835"/>
      <c r="BW62" s="835"/>
      <c r="BX62" s="835"/>
      <c r="BY62" s="835"/>
      <c r="BZ62" s="835"/>
      <c r="CA62" s="835"/>
      <c r="CB62" s="835"/>
      <c r="CC62" s="835"/>
      <c r="CD62" s="835"/>
      <c r="CE62" s="835"/>
      <c r="CF62" s="835"/>
      <c r="CG62" s="836"/>
      <c r="CH62" s="826"/>
      <c r="CI62" s="827"/>
      <c r="CJ62" s="827"/>
      <c r="CK62" s="827"/>
      <c r="CL62" s="828"/>
      <c r="CM62" s="826"/>
      <c r="CN62" s="827"/>
      <c r="CO62" s="827"/>
      <c r="CP62" s="827"/>
      <c r="CQ62" s="828"/>
      <c r="CR62" s="826"/>
      <c r="CS62" s="827"/>
      <c r="CT62" s="827"/>
      <c r="CU62" s="827"/>
      <c r="CV62" s="828"/>
      <c r="CW62" s="826"/>
      <c r="CX62" s="827"/>
      <c r="CY62" s="827"/>
      <c r="CZ62" s="827"/>
      <c r="DA62" s="828"/>
      <c r="DB62" s="826"/>
      <c r="DC62" s="827"/>
      <c r="DD62" s="827"/>
      <c r="DE62" s="827"/>
      <c r="DF62" s="828"/>
      <c r="DG62" s="826"/>
      <c r="DH62" s="827"/>
      <c r="DI62" s="827"/>
      <c r="DJ62" s="827"/>
      <c r="DK62" s="828"/>
      <c r="DL62" s="826"/>
      <c r="DM62" s="827"/>
      <c r="DN62" s="827"/>
      <c r="DO62" s="827"/>
      <c r="DP62" s="828"/>
      <c r="DQ62" s="826"/>
      <c r="DR62" s="827"/>
      <c r="DS62" s="827"/>
      <c r="DT62" s="827"/>
      <c r="DU62" s="828"/>
      <c r="DV62" s="829"/>
      <c r="DW62" s="830"/>
      <c r="DX62" s="830"/>
      <c r="DY62" s="830"/>
      <c r="DZ62" s="831"/>
      <c r="EA62" s="246"/>
    </row>
    <row r="63" spans="1:131" s="247" customFormat="1" ht="26.25" customHeight="1" thickBot="1" x14ac:dyDescent="0.2">
      <c r="A63" s="264" t="s">
        <v>388</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172</v>
      </c>
      <c r="AG63" s="922"/>
      <c r="AH63" s="922"/>
      <c r="AI63" s="922"/>
      <c r="AJ63" s="923"/>
      <c r="AK63" s="924"/>
      <c r="AL63" s="919"/>
      <c r="AM63" s="919"/>
      <c r="AN63" s="919"/>
      <c r="AO63" s="919"/>
      <c r="AP63" s="922">
        <v>1457</v>
      </c>
      <c r="AQ63" s="922"/>
      <c r="AR63" s="922"/>
      <c r="AS63" s="922"/>
      <c r="AT63" s="922"/>
      <c r="AU63" s="922">
        <v>1129</v>
      </c>
      <c r="AV63" s="922"/>
      <c r="AW63" s="922"/>
      <c r="AX63" s="922"/>
      <c r="AY63" s="922"/>
      <c r="AZ63" s="935"/>
      <c r="BA63" s="935"/>
      <c r="BB63" s="935"/>
      <c r="BC63" s="935"/>
      <c r="BD63" s="935"/>
      <c r="BE63" s="936"/>
      <c r="BF63" s="936"/>
      <c r="BG63" s="936"/>
      <c r="BH63" s="936"/>
      <c r="BI63" s="937"/>
      <c r="BJ63" s="938" t="s">
        <v>130</v>
      </c>
      <c r="BK63" s="939"/>
      <c r="BL63" s="939"/>
      <c r="BM63" s="939"/>
      <c r="BN63" s="940"/>
      <c r="BO63" s="265"/>
      <c r="BP63" s="265"/>
      <c r="BQ63" s="262">
        <v>57</v>
      </c>
      <c r="BR63" s="263"/>
      <c r="BS63" s="834"/>
      <c r="BT63" s="835"/>
      <c r="BU63" s="835"/>
      <c r="BV63" s="835"/>
      <c r="BW63" s="835"/>
      <c r="BX63" s="835"/>
      <c r="BY63" s="835"/>
      <c r="BZ63" s="835"/>
      <c r="CA63" s="835"/>
      <c r="CB63" s="835"/>
      <c r="CC63" s="835"/>
      <c r="CD63" s="835"/>
      <c r="CE63" s="835"/>
      <c r="CF63" s="835"/>
      <c r="CG63" s="836"/>
      <c r="CH63" s="826"/>
      <c r="CI63" s="827"/>
      <c r="CJ63" s="827"/>
      <c r="CK63" s="827"/>
      <c r="CL63" s="828"/>
      <c r="CM63" s="826"/>
      <c r="CN63" s="827"/>
      <c r="CO63" s="827"/>
      <c r="CP63" s="827"/>
      <c r="CQ63" s="828"/>
      <c r="CR63" s="826"/>
      <c r="CS63" s="827"/>
      <c r="CT63" s="827"/>
      <c r="CU63" s="827"/>
      <c r="CV63" s="828"/>
      <c r="CW63" s="826"/>
      <c r="CX63" s="827"/>
      <c r="CY63" s="827"/>
      <c r="CZ63" s="827"/>
      <c r="DA63" s="828"/>
      <c r="DB63" s="826"/>
      <c r="DC63" s="827"/>
      <c r="DD63" s="827"/>
      <c r="DE63" s="827"/>
      <c r="DF63" s="828"/>
      <c r="DG63" s="826"/>
      <c r="DH63" s="827"/>
      <c r="DI63" s="827"/>
      <c r="DJ63" s="827"/>
      <c r="DK63" s="828"/>
      <c r="DL63" s="826"/>
      <c r="DM63" s="827"/>
      <c r="DN63" s="827"/>
      <c r="DO63" s="827"/>
      <c r="DP63" s="828"/>
      <c r="DQ63" s="826"/>
      <c r="DR63" s="827"/>
      <c r="DS63" s="827"/>
      <c r="DT63" s="827"/>
      <c r="DU63" s="828"/>
      <c r="DV63" s="829"/>
      <c r="DW63" s="830"/>
      <c r="DX63" s="830"/>
      <c r="DY63" s="830"/>
      <c r="DZ63" s="831"/>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34"/>
      <c r="BT64" s="835"/>
      <c r="BU64" s="835"/>
      <c r="BV64" s="835"/>
      <c r="BW64" s="835"/>
      <c r="BX64" s="835"/>
      <c r="BY64" s="835"/>
      <c r="BZ64" s="835"/>
      <c r="CA64" s="835"/>
      <c r="CB64" s="835"/>
      <c r="CC64" s="835"/>
      <c r="CD64" s="835"/>
      <c r="CE64" s="835"/>
      <c r="CF64" s="835"/>
      <c r="CG64" s="836"/>
      <c r="CH64" s="826"/>
      <c r="CI64" s="827"/>
      <c r="CJ64" s="827"/>
      <c r="CK64" s="827"/>
      <c r="CL64" s="828"/>
      <c r="CM64" s="826"/>
      <c r="CN64" s="827"/>
      <c r="CO64" s="827"/>
      <c r="CP64" s="827"/>
      <c r="CQ64" s="828"/>
      <c r="CR64" s="826"/>
      <c r="CS64" s="827"/>
      <c r="CT64" s="827"/>
      <c r="CU64" s="827"/>
      <c r="CV64" s="828"/>
      <c r="CW64" s="826"/>
      <c r="CX64" s="827"/>
      <c r="CY64" s="827"/>
      <c r="CZ64" s="827"/>
      <c r="DA64" s="828"/>
      <c r="DB64" s="826"/>
      <c r="DC64" s="827"/>
      <c r="DD64" s="827"/>
      <c r="DE64" s="827"/>
      <c r="DF64" s="828"/>
      <c r="DG64" s="826"/>
      <c r="DH64" s="827"/>
      <c r="DI64" s="827"/>
      <c r="DJ64" s="827"/>
      <c r="DK64" s="828"/>
      <c r="DL64" s="826"/>
      <c r="DM64" s="827"/>
      <c r="DN64" s="827"/>
      <c r="DO64" s="827"/>
      <c r="DP64" s="828"/>
      <c r="DQ64" s="826"/>
      <c r="DR64" s="827"/>
      <c r="DS64" s="827"/>
      <c r="DT64" s="827"/>
      <c r="DU64" s="828"/>
      <c r="DV64" s="829"/>
      <c r="DW64" s="830"/>
      <c r="DX64" s="830"/>
      <c r="DY64" s="830"/>
      <c r="DZ64" s="831"/>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34"/>
      <c r="BT65" s="835"/>
      <c r="BU65" s="835"/>
      <c r="BV65" s="835"/>
      <c r="BW65" s="835"/>
      <c r="BX65" s="835"/>
      <c r="BY65" s="835"/>
      <c r="BZ65" s="835"/>
      <c r="CA65" s="835"/>
      <c r="CB65" s="835"/>
      <c r="CC65" s="835"/>
      <c r="CD65" s="835"/>
      <c r="CE65" s="835"/>
      <c r="CF65" s="835"/>
      <c r="CG65" s="836"/>
      <c r="CH65" s="826"/>
      <c r="CI65" s="827"/>
      <c r="CJ65" s="827"/>
      <c r="CK65" s="827"/>
      <c r="CL65" s="828"/>
      <c r="CM65" s="826"/>
      <c r="CN65" s="827"/>
      <c r="CO65" s="827"/>
      <c r="CP65" s="827"/>
      <c r="CQ65" s="828"/>
      <c r="CR65" s="826"/>
      <c r="CS65" s="827"/>
      <c r="CT65" s="827"/>
      <c r="CU65" s="827"/>
      <c r="CV65" s="828"/>
      <c r="CW65" s="826"/>
      <c r="CX65" s="827"/>
      <c r="CY65" s="827"/>
      <c r="CZ65" s="827"/>
      <c r="DA65" s="828"/>
      <c r="DB65" s="826"/>
      <c r="DC65" s="827"/>
      <c r="DD65" s="827"/>
      <c r="DE65" s="827"/>
      <c r="DF65" s="828"/>
      <c r="DG65" s="826"/>
      <c r="DH65" s="827"/>
      <c r="DI65" s="827"/>
      <c r="DJ65" s="827"/>
      <c r="DK65" s="828"/>
      <c r="DL65" s="826"/>
      <c r="DM65" s="827"/>
      <c r="DN65" s="827"/>
      <c r="DO65" s="827"/>
      <c r="DP65" s="828"/>
      <c r="DQ65" s="826"/>
      <c r="DR65" s="827"/>
      <c r="DS65" s="827"/>
      <c r="DT65" s="827"/>
      <c r="DU65" s="828"/>
      <c r="DV65" s="829"/>
      <c r="DW65" s="830"/>
      <c r="DX65" s="830"/>
      <c r="DY65" s="830"/>
      <c r="DZ65" s="831"/>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46" t="s">
        <v>396</v>
      </c>
      <c r="AG66" s="893"/>
      <c r="AH66" s="893"/>
      <c r="AI66" s="893"/>
      <c r="AJ66" s="947"/>
      <c r="AK66" s="797" t="s">
        <v>416</v>
      </c>
      <c r="AL66" s="821"/>
      <c r="AM66" s="821"/>
      <c r="AN66" s="821"/>
      <c r="AO66" s="822"/>
      <c r="AP66" s="797" t="s">
        <v>417</v>
      </c>
      <c r="AQ66" s="798"/>
      <c r="AR66" s="798"/>
      <c r="AS66" s="798"/>
      <c r="AT66" s="799"/>
      <c r="AU66" s="797" t="s">
        <v>418</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29"/>
      <c r="BT66" s="930"/>
      <c r="BU66" s="930"/>
      <c r="BV66" s="930"/>
      <c r="BW66" s="930"/>
      <c r="BX66" s="930"/>
      <c r="BY66" s="930"/>
      <c r="BZ66" s="930"/>
      <c r="CA66" s="930"/>
      <c r="CB66" s="930"/>
      <c r="CC66" s="930"/>
      <c r="CD66" s="930"/>
      <c r="CE66" s="930"/>
      <c r="CF66" s="930"/>
      <c r="CG66" s="931"/>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26"/>
      <c r="DW66" s="927"/>
      <c r="DX66" s="927"/>
      <c r="DY66" s="927"/>
      <c r="DZ66" s="928"/>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48"/>
      <c r="AG67" s="896"/>
      <c r="AH67" s="896"/>
      <c r="AI67" s="896"/>
      <c r="AJ67" s="949"/>
      <c r="AK67" s="950"/>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29"/>
      <c r="BT67" s="930"/>
      <c r="BU67" s="930"/>
      <c r="BV67" s="930"/>
      <c r="BW67" s="930"/>
      <c r="BX67" s="930"/>
      <c r="BY67" s="930"/>
      <c r="BZ67" s="930"/>
      <c r="CA67" s="930"/>
      <c r="CB67" s="930"/>
      <c r="CC67" s="930"/>
      <c r="CD67" s="930"/>
      <c r="CE67" s="930"/>
      <c r="CF67" s="930"/>
      <c r="CG67" s="931"/>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26"/>
      <c r="DW67" s="927"/>
      <c r="DX67" s="927"/>
      <c r="DY67" s="927"/>
      <c r="DZ67" s="928"/>
      <c r="EA67" s="246"/>
    </row>
    <row r="68" spans="1:131" s="247" customFormat="1" ht="26.25" customHeight="1" thickTop="1" x14ac:dyDescent="0.15">
      <c r="A68" s="258">
        <v>1</v>
      </c>
      <c r="B68" s="943" t="s">
        <v>576</v>
      </c>
      <c r="C68" s="944"/>
      <c r="D68" s="944"/>
      <c r="E68" s="944"/>
      <c r="F68" s="944"/>
      <c r="G68" s="944"/>
      <c r="H68" s="944"/>
      <c r="I68" s="944"/>
      <c r="J68" s="944"/>
      <c r="K68" s="944"/>
      <c r="L68" s="944"/>
      <c r="M68" s="944"/>
      <c r="N68" s="944"/>
      <c r="O68" s="944"/>
      <c r="P68" s="945"/>
      <c r="Q68" s="941">
        <v>5372</v>
      </c>
      <c r="R68" s="942"/>
      <c r="S68" s="942"/>
      <c r="T68" s="942"/>
      <c r="U68" s="942"/>
      <c r="V68" s="942">
        <v>5270</v>
      </c>
      <c r="W68" s="942"/>
      <c r="X68" s="942"/>
      <c r="Y68" s="942"/>
      <c r="Z68" s="942"/>
      <c r="AA68" s="942">
        <v>101</v>
      </c>
      <c r="AB68" s="942"/>
      <c r="AC68" s="942"/>
      <c r="AD68" s="942"/>
      <c r="AE68" s="942"/>
      <c r="AF68" s="942">
        <v>98</v>
      </c>
      <c r="AG68" s="942"/>
      <c r="AH68" s="942"/>
      <c r="AI68" s="942"/>
      <c r="AJ68" s="942"/>
      <c r="AK68" s="942">
        <v>433</v>
      </c>
      <c r="AL68" s="942"/>
      <c r="AM68" s="942"/>
      <c r="AN68" s="942"/>
      <c r="AO68" s="942"/>
      <c r="AP68" s="942">
        <v>2524</v>
      </c>
      <c r="AQ68" s="942"/>
      <c r="AR68" s="942"/>
      <c r="AS68" s="942"/>
      <c r="AT68" s="942"/>
      <c r="AU68" s="942">
        <v>73</v>
      </c>
      <c r="AV68" s="942"/>
      <c r="AW68" s="942"/>
      <c r="AX68" s="942"/>
      <c r="AY68" s="942"/>
      <c r="AZ68" s="953" t="s">
        <v>585</v>
      </c>
      <c r="BA68" s="953"/>
      <c r="BB68" s="953"/>
      <c r="BC68" s="953"/>
      <c r="BD68" s="954"/>
      <c r="BE68" s="265"/>
      <c r="BF68" s="265"/>
      <c r="BG68" s="265"/>
      <c r="BH68" s="265"/>
      <c r="BI68" s="265"/>
      <c r="BJ68" s="265"/>
      <c r="BK68" s="265"/>
      <c r="BL68" s="265"/>
      <c r="BM68" s="265"/>
      <c r="BN68" s="265"/>
      <c r="BO68" s="265"/>
      <c r="BP68" s="265"/>
      <c r="BQ68" s="262">
        <v>62</v>
      </c>
      <c r="BR68" s="267"/>
      <c r="BS68" s="929"/>
      <c r="BT68" s="930"/>
      <c r="BU68" s="930"/>
      <c r="BV68" s="930"/>
      <c r="BW68" s="930"/>
      <c r="BX68" s="930"/>
      <c r="BY68" s="930"/>
      <c r="BZ68" s="930"/>
      <c r="CA68" s="930"/>
      <c r="CB68" s="930"/>
      <c r="CC68" s="930"/>
      <c r="CD68" s="930"/>
      <c r="CE68" s="930"/>
      <c r="CF68" s="930"/>
      <c r="CG68" s="931"/>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26"/>
      <c r="DW68" s="927"/>
      <c r="DX68" s="927"/>
      <c r="DY68" s="927"/>
      <c r="DZ68" s="928"/>
      <c r="EA68" s="246"/>
    </row>
    <row r="69" spans="1:131" s="247" customFormat="1" ht="26.25" customHeight="1" x14ac:dyDescent="0.15">
      <c r="A69" s="261">
        <v>2</v>
      </c>
      <c r="B69" s="956" t="s">
        <v>577</v>
      </c>
      <c r="C69" s="957"/>
      <c r="D69" s="957"/>
      <c r="E69" s="957"/>
      <c r="F69" s="957"/>
      <c r="G69" s="957"/>
      <c r="H69" s="957"/>
      <c r="I69" s="957"/>
      <c r="J69" s="957"/>
      <c r="K69" s="957"/>
      <c r="L69" s="957"/>
      <c r="M69" s="957"/>
      <c r="N69" s="957"/>
      <c r="O69" s="957"/>
      <c r="P69" s="958"/>
      <c r="Q69" s="955">
        <v>67</v>
      </c>
      <c r="R69" s="911"/>
      <c r="S69" s="911"/>
      <c r="T69" s="911"/>
      <c r="U69" s="911"/>
      <c r="V69" s="911">
        <v>63</v>
      </c>
      <c r="W69" s="911"/>
      <c r="X69" s="911"/>
      <c r="Y69" s="911"/>
      <c r="Z69" s="911"/>
      <c r="AA69" s="911">
        <v>4</v>
      </c>
      <c r="AB69" s="911"/>
      <c r="AC69" s="911"/>
      <c r="AD69" s="911"/>
      <c r="AE69" s="911"/>
      <c r="AF69" s="911">
        <v>4</v>
      </c>
      <c r="AG69" s="911"/>
      <c r="AH69" s="911"/>
      <c r="AI69" s="911"/>
      <c r="AJ69" s="911"/>
      <c r="AK69" s="911" t="s">
        <v>588</v>
      </c>
      <c r="AL69" s="911"/>
      <c r="AM69" s="911"/>
      <c r="AN69" s="911"/>
      <c r="AO69" s="911"/>
      <c r="AP69" s="911">
        <v>0</v>
      </c>
      <c r="AQ69" s="911"/>
      <c r="AR69" s="911"/>
      <c r="AS69" s="911"/>
      <c r="AT69" s="911"/>
      <c r="AU69" s="911" t="s">
        <v>587</v>
      </c>
      <c r="AV69" s="911"/>
      <c r="AW69" s="911"/>
      <c r="AX69" s="911"/>
      <c r="AY69" s="911"/>
      <c r="AZ69" s="951"/>
      <c r="BA69" s="951"/>
      <c r="BB69" s="951"/>
      <c r="BC69" s="951"/>
      <c r="BD69" s="952"/>
      <c r="BE69" s="265"/>
      <c r="BF69" s="265"/>
      <c r="BG69" s="265"/>
      <c r="BH69" s="265"/>
      <c r="BI69" s="265"/>
      <c r="BJ69" s="265"/>
      <c r="BK69" s="265"/>
      <c r="BL69" s="265"/>
      <c r="BM69" s="265"/>
      <c r="BN69" s="265"/>
      <c r="BO69" s="265"/>
      <c r="BP69" s="265"/>
      <c r="BQ69" s="262">
        <v>63</v>
      </c>
      <c r="BR69" s="267"/>
      <c r="BS69" s="929"/>
      <c r="BT69" s="930"/>
      <c r="BU69" s="930"/>
      <c r="BV69" s="930"/>
      <c r="BW69" s="930"/>
      <c r="BX69" s="930"/>
      <c r="BY69" s="930"/>
      <c r="BZ69" s="930"/>
      <c r="CA69" s="930"/>
      <c r="CB69" s="930"/>
      <c r="CC69" s="930"/>
      <c r="CD69" s="930"/>
      <c r="CE69" s="930"/>
      <c r="CF69" s="930"/>
      <c r="CG69" s="931"/>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26"/>
      <c r="DW69" s="927"/>
      <c r="DX69" s="927"/>
      <c r="DY69" s="927"/>
      <c r="DZ69" s="928"/>
      <c r="EA69" s="246"/>
    </row>
    <row r="70" spans="1:131" s="247" customFormat="1" ht="26.25" customHeight="1" x14ac:dyDescent="0.15">
      <c r="A70" s="261">
        <v>3</v>
      </c>
      <c r="B70" s="956" t="s">
        <v>578</v>
      </c>
      <c r="C70" s="957"/>
      <c r="D70" s="957"/>
      <c r="E70" s="957"/>
      <c r="F70" s="957"/>
      <c r="G70" s="957"/>
      <c r="H70" s="957"/>
      <c r="I70" s="957"/>
      <c r="J70" s="957"/>
      <c r="K70" s="957"/>
      <c r="L70" s="957"/>
      <c r="M70" s="957"/>
      <c r="N70" s="957"/>
      <c r="O70" s="957"/>
      <c r="P70" s="958"/>
      <c r="Q70" s="955">
        <v>7030</v>
      </c>
      <c r="R70" s="911"/>
      <c r="S70" s="911"/>
      <c r="T70" s="911"/>
      <c r="U70" s="911"/>
      <c r="V70" s="911">
        <v>6979</v>
      </c>
      <c r="W70" s="911"/>
      <c r="X70" s="911"/>
      <c r="Y70" s="911"/>
      <c r="Z70" s="911"/>
      <c r="AA70" s="911">
        <v>51</v>
      </c>
      <c r="AB70" s="911"/>
      <c r="AC70" s="911"/>
      <c r="AD70" s="911"/>
      <c r="AE70" s="911"/>
      <c r="AF70" s="911">
        <v>51</v>
      </c>
      <c r="AG70" s="911"/>
      <c r="AH70" s="911"/>
      <c r="AI70" s="911"/>
      <c r="AJ70" s="911"/>
      <c r="AK70" s="911" t="s">
        <v>589</v>
      </c>
      <c r="AL70" s="911"/>
      <c r="AM70" s="911"/>
      <c r="AN70" s="911"/>
      <c r="AO70" s="911"/>
      <c r="AP70" s="911">
        <v>0</v>
      </c>
      <c r="AQ70" s="911"/>
      <c r="AR70" s="911"/>
      <c r="AS70" s="911"/>
      <c r="AT70" s="911"/>
      <c r="AU70" s="911" t="s">
        <v>593</v>
      </c>
      <c r="AV70" s="911"/>
      <c r="AW70" s="911"/>
      <c r="AX70" s="911"/>
      <c r="AY70" s="911"/>
      <c r="AZ70" s="951"/>
      <c r="BA70" s="951"/>
      <c r="BB70" s="951"/>
      <c r="BC70" s="951"/>
      <c r="BD70" s="952"/>
      <c r="BE70" s="265"/>
      <c r="BF70" s="265"/>
      <c r="BG70" s="265"/>
      <c r="BH70" s="265"/>
      <c r="BI70" s="265"/>
      <c r="BJ70" s="265"/>
      <c r="BK70" s="265"/>
      <c r="BL70" s="265"/>
      <c r="BM70" s="265"/>
      <c r="BN70" s="265"/>
      <c r="BO70" s="265"/>
      <c r="BP70" s="265"/>
      <c r="BQ70" s="262">
        <v>64</v>
      </c>
      <c r="BR70" s="267"/>
      <c r="BS70" s="929"/>
      <c r="BT70" s="930"/>
      <c r="BU70" s="930"/>
      <c r="BV70" s="930"/>
      <c r="BW70" s="930"/>
      <c r="BX70" s="930"/>
      <c r="BY70" s="930"/>
      <c r="BZ70" s="930"/>
      <c r="CA70" s="930"/>
      <c r="CB70" s="930"/>
      <c r="CC70" s="930"/>
      <c r="CD70" s="930"/>
      <c r="CE70" s="930"/>
      <c r="CF70" s="930"/>
      <c r="CG70" s="931"/>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26"/>
      <c r="DW70" s="927"/>
      <c r="DX70" s="927"/>
      <c r="DY70" s="927"/>
      <c r="DZ70" s="928"/>
      <c r="EA70" s="246"/>
    </row>
    <row r="71" spans="1:131" s="247" customFormat="1" ht="26.25" customHeight="1" x14ac:dyDescent="0.15">
      <c r="A71" s="261">
        <v>4</v>
      </c>
      <c r="B71" s="956" t="s">
        <v>579</v>
      </c>
      <c r="C71" s="957"/>
      <c r="D71" s="957"/>
      <c r="E71" s="957"/>
      <c r="F71" s="957"/>
      <c r="G71" s="957"/>
      <c r="H71" s="957"/>
      <c r="I71" s="957"/>
      <c r="J71" s="957"/>
      <c r="K71" s="957"/>
      <c r="L71" s="957"/>
      <c r="M71" s="957"/>
      <c r="N71" s="957"/>
      <c r="O71" s="957"/>
      <c r="P71" s="958"/>
      <c r="Q71" s="955">
        <v>78</v>
      </c>
      <c r="R71" s="911"/>
      <c r="S71" s="911"/>
      <c r="T71" s="911"/>
      <c r="U71" s="911"/>
      <c r="V71" s="911">
        <v>72</v>
      </c>
      <c r="W71" s="911"/>
      <c r="X71" s="911"/>
      <c r="Y71" s="911"/>
      <c r="Z71" s="911"/>
      <c r="AA71" s="911">
        <v>6</v>
      </c>
      <c r="AB71" s="911"/>
      <c r="AC71" s="911"/>
      <c r="AD71" s="911"/>
      <c r="AE71" s="911"/>
      <c r="AF71" s="911">
        <v>6</v>
      </c>
      <c r="AG71" s="911"/>
      <c r="AH71" s="911"/>
      <c r="AI71" s="911"/>
      <c r="AJ71" s="911"/>
      <c r="AK71" s="911" t="s">
        <v>588</v>
      </c>
      <c r="AL71" s="911"/>
      <c r="AM71" s="911"/>
      <c r="AN71" s="911"/>
      <c r="AO71" s="911"/>
      <c r="AP71" s="911">
        <v>48</v>
      </c>
      <c r="AQ71" s="911"/>
      <c r="AR71" s="911"/>
      <c r="AS71" s="911"/>
      <c r="AT71" s="911"/>
      <c r="AU71" s="911">
        <v>27</v>
      </c>
      <c r="AV71" s="911"/>
      <c r="AW71" s="911"/>
      <c r="AX71" s="911"/>
      <c r="AY71" s="911"/>
      <c r="AZ71" s="951"/>
      <c r="BA71" s="951"/>
      <c r="BB71" s="951"/>
      <c r="BC71" s="951"/>
      <c r="BD71" s="952"/>
      <c r="BE71" s="265"/>
      <c r="BF71" s="265"/>
      <c r="BG71" s="265"/>
      <c r="BH71" s="265"/>
      <c r="BI71" s="265"/>
      <c r="BJ71" s="265"/>
      <c r="BK71" s="265"/>
      <c r="BL71" s="265"/>
      <c r="BM71" s="265"/>
      <c r="BN71" s="265"/>
      <c r="BO71" s="265"/>
      <c r="BP71" s="265"/>
      <c r="BQ71" s="262">
        <v>65</v>
      </c>
      <c r="BR71" s="267"/>
      <c r="BS71" s="929"/>
      <c r="BT71" s="930"/>
      <c r="BU71" s="930"/>
      <c r="BV71" s="930"/>
      <c r="BW71" s="930"/>
      <c r="BX71" s="930"/>
      <c r="BY71" s="930"/>
      <c r="BZ71" s="930"/>
      <c r="CA71" s="930"/>
      <c r="CB71" s="930"/>
      <c r="CC71" s="930"/>
      <c r="CD71" s="930"/>
      <c r="CE71" s="930"/>
      <c r="CF71" s="930"/>
      <c r="CG71" s="931"/>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26"/>
      <c r="DW71" s="927"/>
      <c r="DX71" s="927"/>
      <c r="DY71" s="927"/>
      <c r="DZ71" s="928"/>
      <c r="EA71" s="246"/>
    </row>
    <row r="72" spans="1:131" s="247" customFormat="1" ht="26.25" customHeight="1" x14ac:dyDescent="0.15">
      <c r="A72" s="261">
        <v>5</v>
      </c>
      <c r="B72" s="956" t="s">
        <v>580</v>
      </c>
      <c r="C72" s="957"/>
      <c r="D72" s="957"/>
      <c r="E72" s="957"/>
      <c r="F72" s="957"/>
      <c r="G72" s="957"/>
      <c r="H72" s="957"/>
      <c r="I72" s="957"/>
      <c r="J72" s="957"/>
      <c r="K72" s="957"/>
      <c r="L72" s="957"/>
      <c r="M72" s="957"/>
      <c r="N72" s="957"/>
      <c r="O72" s="957"/>
      <c r="P72" s="958"/>
      <c r="Q72" s="955">
        <v>2981</v>
      </c>
      <c r="R72" s="911"/>
      <c r="S72" s="911"/>
      <c r="T72" s="911"/>
      <c r="U72" s="911"/>
      <c r="V72" s="911">
        <v>2845</v>
      </c>
      <c r="W72" s="911"/>
      <c r="X72" s="911"/>
      <c r="Y72" s="911"/>
      <c r="Z72" s="911"/>
      <c r="AA72" s="911">
        <v>136</v>
      </c>
      <c r="AB72" s="911"/>
      <c r="AC72" s="911"/>
      <c r="AD72" s="911"/>
      <c r="AE72" s="911"/>
      <c r="AF72" s="911">
        <v>136</v>
      </c>
      <c r="AG72" s="911"/>
      <c r="AH72" s="911"/>
      <c r="AI72" s="911"/>
      <c r="AJ72" s="911"/>
      <c r="AK72" s="911">
        <v>100</v>
      </c>
      <c r="AL72" s="911"/>
      <c r="AM72" s="911"/>
      <c r="AN72" s="911"/>
      <c r="AO72" s="911"/>
      <c r="AP72" s="911">
        <v>640</v>
      </c>
      <c r="AQ72" s="911"/>
      <c r="AR72" s="911"/>
      <c r="AS72" s="911"/>
      <c r="AT72" s="911"/>
      <c r="AU72" s="911">
        <v>24</v>
      </c>
      <c r="AV72" s="911"/>
      <c r="AW72" s="911"/>
      <c r="AX72" s="911"/>
      <c r="AY72" s="911"/>
      <c r="AZ72" s="959" t="s">
        <v>586</v>
      </c>
      <c r="BA72" s="960"/>
      <c r="BB72" s="960"/>
      <c r="BC72" s="960"/>
      <c r="BD72" s="961"/>
      <c r="BE72" s="265"/>
      <c r="BF72" s="265"/>
      <c r="BG72" s="265"/>
      <c r="BH72" s="265"/>
      <c r="BI72" s="265"/>
      <c r="BJ72" s="265"/>
      <c r="BK72" s="265"/>
      <c r="BL72" s="265"/>
      <c r="BM72" s="265"/>
      <c r="BN72" s="265"/>
      <c r="BO72" s="265"/>
      <c r="BP72" s="265"/>
      <c r="BQ72" s="262">
        <v>66</v>
      </c>
      <c r="BR72" s="267"/>
      <c r="BS72" s="929"/>
      <c r="BT72" s="930"/>
      <c r="BU72" s="930"/>
      <c r="BV72" s="930"/>
      <c r="BW72" s="930"/>
      <c r="BX72" s="930"/>
      <c r="BY72" s="930"/>
      <c r="BZ72" s="930"/>
      <c r="CA72" s="930"/>
      <c r="CB72" s="930"/>
      <c r="CC72" s="930"/>
      <c r="CD72" s="930"/>
      <c r="CE72" s="930"/>
      <c r="CF72" s="930"/>
      <c r="CG72" s="931"/>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26"/>
      <c r="DW72" s="927"/>
      <c r="DX72" s="927"/>
      <c r="DY72" s="927"/>
      <c r="DZ72" s="928"/>
      <c r="EA72" s="246"/>
    </row>
    <row r="73" spans="1:131" s="247" customFormat="1" ht="26.25" customHeight="1" x14ac:dyDescent="0.15">
      <c r="A73" s="261">
        <v>6</v>
      </c>
      <c r="B73" s="956" t="s">
        <v>581</v>
      </c>
      <c r="C73" s="957"/>
      <c r="D73" s="957"/>
      <c r="E73" s="957"/>
      <c r="F73" s="957"/>
      <c r="G73" s="957"/>
      <c r="H73" s="957"/>
      <c r="I73" s="957"/>
      <c r="J73" s="957"/>
      <c r="K73" s="957"/>
      <c r="L73" s="957"/>
      <c r="M73" s="957"/>
      <c r="N73" s="957"/>
      <c r="O73" s="957"/>
      <c r="P73" s="958"/>
      <c r="Q73" s="955">
        <v>455</v>
      </c>
      <c r="R73" s="911"/>
      <c r="S73" s="911"/>
      <c r="T73" s="911"/>
      <c r="U73" s="911"/>
      <c r="V73" s="911">
        <v>454</v>
      </c>
      <c r="W73" s="911"/>
      <c r="X73" s="911"/>
      <c r="Y73" s="911"/>
      <c r="Z73" s="911"/>
      <c r="AA73" s="911">
        <v>1</v>
      </c>
      <c r="AB73" s="911"/>
      <c r="AC73" s="911"/>
      <c r="AD73" s="911"/>
      <c r="AE73" s="911"/>
      <c r="AF73" s="911">
        <v>596</v>
      </c>
      <c r="AG73" s="911"/>
      <c r="AH73" s="911"/>
      <c r="AI73" s="911"/>
      <c r="AJ73" s="911"/>
      <c r="AK73" s="911" t="s">
        <v>590</v>
      </c>
      <c r="AL73" s="911"/>
      <c r="AM73" s="911"/>
      <c r="AN73" s="911"/>
      <c r="AO73" s="911"/>
      <c r="AP73" s="911">
        <v>0</v>
      </c>
      <c r="AQ73" s="911"/>
      <c r="AR73" s="911"/>
      <c r="AS73" s="911"/>
      <c r="AT73" s="911"/>
      <c r="AU73" s="911" t="s">
        <v>588</v>
      </c>
      <c r="AV73" s="911"/>
      <c r="AW73" s="911"/>
      <c r="AX73" s="911"/>
      <c r="AY73" s="911"/>
      <c r="AZ73" s="951" t="s">
        <v>594</v>
      </c>
      <c r="BA73" s="951"/>
      <c r="BB73" s="951"/>
      <c r="BC73" s="951"/>
      <c r="BD73" s="952"/>
      <c r="BE73" s="265"/>
      <c r="BF73" s="265"/>
      <c r="BG73" s="265"/>
      <c r="BH73" s="265"/>
      <c r="BI73" s="265"/>
      <c r="BJ73" s="265"/>
      <c r="BK73" s="265"/>
      <c r="BL73" s="265"/>
      <c r="BM73" s="265"/>
      <c r="BN73" s="265"/>
      <c r="BO73" s="265"/>
      <c r="BP73" s="265"/>
      <c r="BQ73" s="262">
        <v>67</v>
      </c>
      <c r="BR73" s="267"/>
      <c r="BS73" s="929"/>
      <c r="BT73" s="930"/>
      <c r="BU73" s="930"/>
      <c r="BV73" s="930"/>
      <c r="BW73" s="930"/>
      <c r="BX73" s="930"/>
      <c r="BY73" s="930"/>
      <c r="BZ73" s="930"/>
      <c r="CA73" s="930"/>
      <c r="CB73" s="930"/>
      <c r="CC73" s="930"/>
      <c r="CD73" s="930"/>
      <c r="CE73" s="930"/>
      <c r="CF73" s="930"/>
      <c r="CG73" s="931"/>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26"/>
      <c r="DW73" s="927"/>
      <c r="DX73" s="927"/>
      <c r="DY73" s="927"/>
      <c r="DZ73" s="928"/>
      <c r="EA73" s="246"/>
    </row>
    <row r="74" spans="1:131" s="247" customFormat="1" ht="26.25" customHeight="1" x14ac:dyDescent="0.15">
      <c r="A74" s="261">
        <v>7</v>
      </c>
      <c r="B74" s="956" t="s">
        <v>582</v>
      </c>
      <c r="C74" s="957"/>
      <c r="D74" s="957"/>
      <c r="E74" s="957"/>
      <c r="F74" s="957"/>
      <c r="G74" s="957"/>
      <c r="H74" s="957"/>
      <c r="I74" s="957"/>
      <c r="J74" s="957"/>
      <c r="K74" s="957"/>
      <c r="L74" s="957"/>
      <c r="M74" s="957"/>
      <c r="N74" s="957"/>
      <c r="O74" s="957"/>
      <c r="P74" s="958"/>
      <c r="Q74" s="955">
        <v>254</v>
      </c>
      <c r="R74" s="911"/>
      <c r="S74" s="911"/>
      <c r="T74" s="911"/>
      <c r="U74" s="911"/>
      <c r="V74" s="911">
        <v>245</v>
      </c>
      <c r="W74" s="911"/>
      <c r="X74" s="911"/>
      <c r="Y74" s="911"/>
      <c r="Z74" s="911"/>
      <c r="AA74" s="911">
        <v>10</v>
      </c>
      <c r="AB74" s="911"/>
      <c r="AC74" s="911"/>
      <c r="AD74" s="911"/>
      <c r="AE74" s="911"/>
      <c r="AF74" s="911">
        <v>10</v>
      </c>
      <c r="AG74" s="911"/>
      <c r="AH74" s="911"/>
      <c r="AI74" s="911"/>
      <c r="AJ74" s="911"/>
      <c r="AK74" s="911" t="s">
        <v>588</v>
      </c>
      <c r="AL74" s="911"/>
      <c r="AM74" s="911"/>
      <c r="AN74" s="911"/>
      <c r="AO74" s="911"/>
      <c r="AP74" s="911">
        <v>0</v>
      </c>
      <c r="AQ74" s="911"/>
      <c r="AR74" s="911"/>
      <c r="AS74" s="911"/>
      <c r="AT74" s="911"/>
      <c r="AU74" s="911" t="s">
        <v>588</v>
      </c>
      <c r="AV74" s="911"/>
      <c r="AW74" s="911"/>
      <c r="AX74" s="911"/>
      <c r="AY74" s="911"/>
      <c r="AZ74" s="951"/>
      <c r="BA74" s="951"/>
      <c r="BB74" s="951"/>
      <c r="BC74" s="951"/>
      <c r="BD74" s="952"/>
      <c r="BE74" s="265"/>
      <c r="BF74" s="265"/>
      <c r="BG74" s="265"/>
      <c r="BH74" s="265"/>
      <c r="BI74" s="265"/>
      <c r="BJ74" s="265"/>
      <c r="BK74" s="265"/>
      <c r="BL74" s="265"/>
      <c r="BM74" s="265"/>
      <c r="BN74" s="265"/>
      <c r="BO74" s="265"/>
      <c r="BP74" s="265"/>
      <c r="BQ74" s="262">
        <v>68</v>
      </c>
      <c r="BR74" s="267"/>
      <c r="BS74" s="929"/>
      <c r="BT74" s="930"/>
      <c r="BU74" s="930"/>
      <c r="BV74" s="930"/>
      <c r="BW74" s="930"/>
      <c r="BX74" s="930"/>
      <c r="BY74" s="930"/>
      <c r="BZ74" s="930"/>
      <c r="CA74" s="930"/>
      <c r="CB74" s="930"/>
      <c r="CC74" s="930"/>
      <c r="CD74" s="930"/>
      <c r="CE74" s="930"/>
      <c r="CF74" s="930"/>
      <c r="CG74" s="931"/>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26"/>
      <c r="DW74" s="927"/>
      <c r="DX74" s="927"/>
      <c r="DY74" s="927"/>
      <c r="DZ74" s="928"/>
      <c r="EA74" s="246"/>
    </row>
    <row r="75" spans="1:131" s="247" customFormat="1" ht="26.25" customHeight="1" x14ac:dyDescent="0.15">
      <c r="A75" s="261">
        <v>8</v>
      </c>
      <c r="B75" s="956" t="s">
        <v>583</v>
      </c>
      <c r="C75" s="957"/>
      <c r="D75" s="957"/>
      <c r="E75" s="957"/>
      <c r="F75" s="957"/>
      <c r="G75" s="957"/>
      <c r="H75" s="957"/>
      <c r="I75" s="957"/>
      <c r="J75" s="957"/>
      <c r="K75" s="957"/>
      <c r="L75" s="957"/>
      <c r="M75" s="957"/>
      <c r="N75" s="957"/>
      <c r="O75" s="957"/>
      <c r="P75" s="958"/>
      <c r="Q75" s="962">
        <v>257193</v>
      </c>
      <c r="R75" s="963"/>
      <c r="S75" s="963"/>
      <c r="T75" s="963"/>
      <c r="U75" s="910"/>
      <c r="V75" s="964">
        <v>247302</v>
      </c>
      <c r="W75" s="963"/>
      <c r="X75" s="963"/>
      <c r="Y75" s="963"/>
      <c r="Z75" s="910"/>
      <c r="AA75" s="964">
        <v>9891</v>
      </c>
      <c r="AB75" s="963"/>
      <c r="AC75" s="963"/>
      <c r="AD75" s="963"/>
      <c r="AE75" s="910"/>
      <c r="AF75" s="964">
        <v>9891</v>
      </c>
      <c r="AG75" s="963"/>
      <c r="AH75" s="963"/>
      <c r="AI75" s="963"/>
      <c r="AJ75" s="910"/>
      <c r="AK75" s="964" t="s">
        <v>588</v>
      </c>
      <c r="AL75" s="963"/>
      <c r="AM75" s="963"/>
      <c r="AN75" s="963"/>
      <c r="AO75" s="910"/>
      <c r="AP75" s="964">
        <v>0</v>
      </c>
      <c r="AQ75" s="963"/>
      <c r="AR75" s="963"/>
      <c r="AS75" s="963"/>
      <c r="AT75" s="910"/>
      <c r="AU75" s="964" t="s">
        <v>588</v>
      </c>
      <c r="AV75" s="963"/>
      <c r="AW75" s="963"/>
      <c r="AX75" s="963"/>
      <c r="AY75" s="910"/>
      <c r="AZ75" s="951"/>
      <c r="BA75" s="951"/>
      <c r="BB75" s="951"/>
      <c r="BC75" s="951"/>
      <c r="BD75" s="952"/>
      <c r="BE75" s="265"/>
      <c r="BF75" s="265"/>
      <c r="BG75" s="265"/>
      <c r="BH75" s="265"/>
      <c r="BI75" s="265"/>
      <c r="BJ75" s="265"/>
      <c r="BK75" s="265"/>
      <c r="BL75" s="265"/>
      <c r="BM75" s="265"/>
      <c r="BN75" s="265"/>
      <c r="BO75" s="265"/>
      <c r="BP75" s="265"/>
      <c r="BQ75" s="262">
        <v>69</v>
      </c>
      <c r="BR75" s="267"/>
      <c r="BS75" s="929"/>
      <c r="BT75" s="930"/>
      <c r="BU75" s="930"/>
      <c r="BV75" s="930"/>
      <c r="BW75" s="930"/>
      <c r="BX75" s="930"/>
      <c r="BY75" s="930"/>
      <c r="BZ75" s="930"/>
      <c r="CA75" s="930"/>
      <c r="CB75" s="930"/>
      <c r="CC75" s="930"/>
      <c r="CD75" s="930"/>
      <c r="CE75" s="930"/>
      <c r="CF75" s="930"/>
      <c r="CG75" s="931"/>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26"/>
      <c r="DW75" s="927"/>
      <c r="DX75" s="927"/>
      <c r="DY75" s="927"/>
      <c r="DZ75" s="928"/>
      <c r="EA75" s="246"/>
    </row>
    <row r="76" spans="1:131" s="247" customFormat="1" ht="26.25" customHeight="1" x14ac:dyDescent="0.15">
      <c r="A76" s="261">
        <v>9</v>
      </c>
      <c r="B76" s="956" t="s">
        <v>584</v>
      </c>
      <c r="C76" s="957"/>
      <c r="D76" s="957"/>
      <c r="E76" s="957"/>
      <c r="F76" s="957"/>
      <c r="G76" s="957"/>
      <c r="H76" s="957"/>
      <c r="I76" s="957"/>
      <c r="J76" s="957"/>
      <c r="K76" s="957"/>
      <c r="L76" s="957"/>
      <c r="M76" s="957"/>
      <c r="N76" s="957"/>
      <c r="O76" s="957"/>
      <c r="P76" s="958"/>
      <c r="Q76" s="962">
        <v>43</v>
      </c>
      <c r="R76" s="963"/>
      <c r="S76" s="963"/>
      <c r="T76" s="963"/>
      <c r="U76" s="910"/>
      <c r="V76" s="964">
        <v>37</v>
      </c>
      <c r="W76" s="963"/>
      <c r="X76" s="963"/>
      <c r="Y76" s="963"/>
      <c r="Z76" s="910"/>
      <c r="AA76" s="964">
        <v>6</v>
      </c>
      <c r="AB76" s="963"/>
      <c r="AC76" s="963"/>
      <c r="AD76" s="963"/>
      <c r="AE76" s="910"/>
      <c r="AF76" s="964">
        <v>6</v>
      </c>
      <c r="AG76" s="963"/>
      <c r="AH76" s="963"/>
      <c r="AI76" s="963"/>
      <c r="AJ76" s="910"/>
      <c r="AK76" s="964" t="s">
        <v>591</v>
      </c>
      <c r="AL76" s="963"/>
      <c r="AM76" s="963"/>
      <c r="AN76" s="963"/>
      <c r="AO76" s="910"/>
      <c r="AP76" s="964">
        <v>0</v>
      </c>
      <c r="AQ76" s="963"/>
      <c r="AR76" s="963"/>
      <c r="AS76" s="963"/>
      <c r="AT76" s="910"/>
      <c r="AU76" s="964" t="s">
        <v>588</v>
      </c>
      <c r="AV76" s="963"/>
      <c r="AW76" s="963"/>
      <c r="AX76" s="963"/>
      <c r="AY76" s="910"/>
      <c r="AZ76" s="951"/>
      <c r="BA76" s="951"/>
      <c r="BB76" s="951"/>
      <c r="BC76" s="951"/>
      <c r="BD76" s="952"/>
      <c r="BE76" s="265"/>
      <c r="BF76" s="265"/>
      <c r="BG76" s="265"/>
      <c r="BH76" s="265"/>
      <c r="BI76" s="265"/>
      <c r="BJ76" s="265"/>
      <c r="BK76" s="265"/>
      <c r="BL76" s="265"/>
      <c r="BM76" s="265"/>
      <c r="BN76" s="265"/>
      <c r="BO76" s="265"/>
      <c r="BP76" s="265"/>
      <c r="BQ76" s="262">
        <v>70</v>
      </c>
      <c r="BR76" s="267"/>
      <c r="BS76" s="929"/>
      <c r="BT76" s="930"/>
      <c r="BU76" s="930"/>
      <c r="BV76" s="930"/>
      <c r="BW76" s="930"/>
      <c r="BX76" s="930"/>
      <c r="BY76" s="930"/>
      <c r="BZ76" s="930"/>
      <c r="CA76" s="930"/>
      <c r="CB76" s="930"/>
      <c r="CC76" s="930"/>
      <c r="CD76" s="930"/>
      <c r="CE76" s="930"/>
      <c r="CF76" s="930"/>
      <c r="CG76" s="931"/>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26"/>
      <c r="DW76" s="927"/>
      <c r="DX76" s="927"/>
      <c r="DY76" s="927"/>
      <c r="DZ76" s="928"/>
      <c r="EA76" s="246"/>
    </row>
    <row r="77" spans="1:131" s="247" customFormat="1" ht="26.25" customHeight="1" x14ac:dyDescent="0.15">
      <c r="A77" s="261">
        <v>10</v>
      </c>
      <c r="B77" s="956"/>
      <c r="C77" s="957"/>
      <c r="D77" s="957"/>
      <c r="E77" s="957"/>
      <c r="F77" s="957"/>
      <c r="G77" s="957"/>
      <c r="H77" s="957"/>
      <c r="I77" s="957"/>
      <c r="J77" s="957"/>
      <c r="K77" s="957"/>
      <c r="L77" s="957"/>
      <c r="M77" s="957"/>
      <c r="N77" s="957"/>
      <c r="O77" s="957"/>
      <c r="P77" s="958"/>
      <c r="Q77" s="962"/>
      <c r="R77" s="963"/>
      <c r="S77" s="963"/>
      <c r="T77" s="963"/>
      <c r="U77" s="910"/>
      <c r="V77" s="964"/>
      <c r="W77" s="963"/>
      <c r="X77" s="963"/>
      <c r="Y77" s="963"/>
      <c r="Z77" s="910"/>
      <c r="AA77" s="964"/>
      <c r="AB77" s="963"/>
      <c r="AC77" s="963"/>
      <c r="AD77" s="963"/>
      <c r="AE77" s="910"/>
      <c r="AF77" s="964"/>
      <c r="AG77" s="963"/>
      <c r="AH77" s="963"/>
      <c r="AI77" s="963"/>
      <c r="AJ77" s="910"/>
      <c r="AK77" s="964"/>
      <c r="AL77" s="963"/>
      <c r="AM77" s="963"/>
      <c r="AN77" s="963"/>
      <c r="AO77" s="910"/>
      <c r="AP77" s="964"/>
      <c r="AQ77" s="963"/>
      <c r="AR77" s="963"/>
      <c r="AS77" s="963"/>
      <c r="AT77" s="910"/>
      <c r="AU77" s="964"/>
      <c r="AV77" s="963"/>
      <c r="AW77" s="963"/>
      <c r="AX77" s="963"/>
      <c r="AY77" s="910"/>
      <c r="AZ77" s="951"/>
      <c r="BA77" s="951"/>
      <c r="BB77" s="951"/>
      <c r="BC77" s="951"/>
      <c r="BD77" s="952"/>
      <c r="BE77" s="265"/>
      <c r="BF77" s="265"/>
      <c r="BG77" s="265"/>
      <c r="BH77" s="265"/>
      <c r="BI77" s="265"/>
      <c r="BJ77" s="265"/>
      <c r="BK77" s="265"/>
      <c r="BL77" s="265"/>
      <c r="BM77" s="265"/>
      <c r="BN77" s="265"/>
      <c r="BO77" s="265"/>
      <c r="BP77" s="265"/>
      <c r="BQ77" s="262">
        <v>71</v>
      </c>
      <c r="BR77" s="267"/>
      <c r="BS77" s="929"/>
      <c r="BT77" s="930"/>
      <c r="BU77" s="930"/>
      <c r="BV77" s="930"/>
      <c r="BW77" s="930"/>
      <c r="BX77" s="930"/>
      <c r="BY77" s="930"/>
      <c r="BZ77" s="930"/>
      <c r="CA77" s="930"/>
      <c r="CB77" s="930"/>
      <c r="CC77" s="930"/>
      <c r="CD77" s="930"/>
      <c r="CE77" s="930"/>
      <c r="CF77" s="930"/>
      <c r="CG77" s="931"/>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26"/>
      <c r="DW77" s="927"/>
      <c r="DX77" s="927"/>
      <c r="DY77" s="927"/>
      <c r="DZ77" s="928"/>
      <c r="EA77" s="246"/>
    </row>
    <row r="78" spans="1:131" s="247" customFormat="1" ht="26.25" customHeight="1" x14ac:dyDescent="0.15">
      <c r="A78" s="261">
        <v>11</v>
      </c>
      <c r="B78" s="956"/>
      <c r="C78" s="957"/>
      <c r="D78" s="957"/>
      <c r="E78" s="957"/>
      <c r="F78" s="957"/>
      <c r="G78" s="957"/>
      <c r="H78" s="957"/>
      <c r="I78" s="957"/>
      <c r="J78" s="957"/>
      <c r="K78" s="957"/>
      <c r="L78" s="957"/>
      <c r="M78" s="957"/>
      <c r="N78" s="957"/>
      <c r="O78" s="957"/>
      <c r="P78" s="958"/>
      <c r="Q78" s="955"/>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1"/>
      <c r="BA78" s="951"/>
      <c r="BB78" s="951"/>
      <c r="BC78" s="951"/>
      <c r="BD78" s="952"/>
      <c r="BE78" s="265"/>
      <c r="BF78" s="265"/>
      <c r="BG78" s="265"/>
      <c r="BH78" s="265"/>
      <c r="BI78" s="265"/>
      <c r="BJ78" s="268"/>
      <c r="BK78" s="268"/>
      <c r="BL78" s="268"/>
      <c r="BM78" s="268"/>
      <c r="BN78" s="268"/>
      <c r="BO78" s="265"/>
      <c r="BP78" s="265"/>
      <c r="BQ78" s="262">
        <v>72</v>
      </c>
      <c r="BR78" s="267"/>
      <c r="BS78" s="929"/>
      <c r="BT78" s="930"/>
      <c r="BU78" s="930"/>
      <c r="BV78" s="930"/>
      <c r="BW78" s="930"/>
      <c r="BX78" s="930"/>
      <c r="BY78" s="930"/>
      <c r="BZ78" s="930"/>
      <c r="CA78" s="930"/>
      <c r="CB78" s="930"/>
      <c r="CC78" s="930"/>
      <c r="CD78" s="930"/>
      <c r="CE78" s="930"/>
      <c r="CF78" s="930"/>
      <c r="CG78" s="931"/>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26"/>
      <c r="DW78" s="927"/>
      <c r="DX78" s="927"/>
      <c r="DY78" s="927"/>
      <c r="DZ78" s="928"/>
      <c r="EA78" s="246"/>
    </row>
    <row r="79" spans="1:131" s="247" customFormat="1" ht="26.25" customHeight="1" x14ac:dyDescent="0.15">
      <c r="A79" s="261">
        <v>12</v>
      </c>
      <c r="B79" s="956"/>
      <c r="C79" s="957"/>
      <c r="D79" s="957"/>
      <c r="E79" s="957"/>
      <c r="F79" s="957"/>
      <c r="G79" s="957"/>
      <c r="H79" s="957"/>
      <c r="I79" s="957"/>
      <c r="J79" s="957"/>
      <c r="K79" s="957"/>
      <c r="L79" s="957"/>
      <c r="M79" s="957"/>
      <c r="N79" s="957"/>
      <c r="O79" s="957"/>
      <c r="P79" s="958"/>
      <c r="Q79" s="955"/>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1"/>
      <c r="BA79" s="951"/>
      <c r="BB79" s="951"/>
      <c r="BC79" s="951"/>
      <c r="BD79" s="952"/>
      <c r="BE79" s="265"/>
      <c r="BF79" s="265"/>
      <c r="BG79" s="265"/>
      <c r="BH79" s="265"/>
      <c r="BI79" s="265"/>
      <c r="BJ79" s="268"/>
      <c r="BK79" s="268"/>
      <c r="BL79" s="268"/>
      <c r="BM79" s="268"/>
      <c r="BN79" s="268"/>
      <c r="BO79" s="265"/>
      <c r="BP79" s="265"/>
      <c r="BQ79" s="262">
        <v>73</v>
      </c>
      <c r="BR79" s="267"/>
      <c r="BS79" s="929"/>
      <c r="BT79" s="930"/>
      <c r="BU79" s="930"/>
      <c r="BV79" s="930"/>
      <c r="BW79" s="930"/>
      <c r="BX79" s="930"/>
      <c r="BY79" s="930"/>
      <c r="BZ79" s="930"/>
      <c r="CA79" s="930"/>
      <c r="CB79" s="930"/>
      <c r="CC79" s="930"/>
      <c r="CD79" s="930"/>
      <c r="CE79" s="930"/>
      <c r="CF79" s="930"/>
      <c r="CG79" s="931"/>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26"/>
      <c r="DW79" s="927"/>
      <c r="DX79" s="927"/>
      <c r="DY79" s="927"/>
      <c r="DZ79" s="928"/>
      <c r="EA79" s="246"/>
    </row>
    <row r="80" spans="1:131" s="247" customFormat="1" ht="26.25" customHeight="1" x14ac:dyDescent="0.15">
      <c r="A80" s="261">
        <v>13</v>
      </c>
      <c r="B80" s="956"/>
      <c r="C80" s="957"/>
      <c r="D80" s="957"/>
      <c r="E80" s="957"/>
      <c r="F80" s="957"/>
      <c r="G80" s="957"/>
      <c r="H80" s="957"/>
      <c r="I80" s="957"/>
      <c r="J80" s="957"/>
      <c r="K80" s="957"/>
      <c r="L80" s="957"/>
      <c r="M80" s="957"/>
      <c r="N80" s="957"/>
      <c r="O80" s="957"/>
      <c r="P80" s="958"/>
      <c r="Q80" s="955"/>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1"/>
      <c r="BA80" s="951"/>
      <c r="BB80" s="951"/>
      <c r="BC80" s="951"/>
      <c r="BD80" s="952"/>
      <c r="BE80" s="265"/>
      <c r="BF80" s="265"/>
      <c r="BG80" s="265"/>
      <c r="BH80" s="265"/>
      <c r="BI80" s="265"/>
      <c r="BJ80" s="265"/>
      <c r="BK80" s="265"/>
      <c r="BL80" s="265"/>
      <c r="BM80" s="265"/>
      <c r="BN80" s="265"/>
      <c r="BO80" s="265"/>
      <c r="BP80" s="265"/>
      <c r="BQ80" s="262">
        <v>74</v>
      </c>
      <c r="BR80" s="267"/>
      <c r="BS80" s="929"/>
      <c r="BT80" s="930"/>
      <c r="BU80" s="930"/>
      <c r="BV80" s="930"/>
      <c r="BW80" s="930"/>
      <c r="BX80" s="930"/>
      <c r="BY80" s="930"/>
      <c r="BZ80" s="930"/>
      <c r="CA80" s="930"/>
      <c r="CB80" s="930"/>
      <c r="CC80" s="930"/>
      <c r="CD80" s="930"/>
      <c r="CE80" s="930"/>
      <c r="CF80" s="930"/>
      <c r="CG80" s="931"/>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26"/>
      <c r="DW80" s="927"/>
      <c r="DX80" s="927"/>
      <c r="DY80" s="927"/>
      <c r="DZ80" s="928"/>
      <c r="EA80" s="246"/>
    </row>
    <row r="81" spans="1:131" s="247" customFormat="1" ht="26.25" customHeight="1" x14ac:dyDescent="0.15">
      <c r="A81" s="261">
        <v>14</v>
      </c>
      <c r="B81" s="956"/>
      <c r="C81" s="957"/>
      <c r="D81" s="957"/>
      <c r="E81" s="957"/>
      <c r="F81" s="957"/>
      <c r="G81" s="957"/>
      <c r="H81" s="957"/>
      <c r="I81" s="957"/>
      <c r="J81" s="957"/>
      <c r="K81" s="957"/>
      <c r="L81" s="957"/>
      <c r="M81" s="957"/>
      <c r="N81" s="957"/>
      <c r="O81" s="957"/>
      <c r="P81" s="958"/>
      <c r="Q81" s="955"/>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1"/>
      <c r="BA81" s="951"/>
      <c r="BB81" s="951"/>
      <c r="BC81" s="951"/>
      <c r="BD81" s="952"/>
      <c r="BE81" s="265"/>
      <c r="BF81" s="265"/>
      <c r="BG81" s="265"/>
      <c r="BH81" s="265"/>
      <c r="BI81" s="265"/>
      <c r="BJ81" s="265"/>
      <c r="BK81" s="265"/>
      <c r="BL81" s="265"/>
      <c r="BM81" s="265"/>
      <c r="BN81" s="265"/>
      <c r="BO81" s="265"/>
      <c r="BP81" s="265"/>
      <c r="BQ81" s="262">
        <v>75</v>
      </c>
      <c r="BR81" s="267"/>
      <c r="BS81" s="929"/>
      <c r="BT81" s="930"/>
      <c r="BU81" s="930"/>
      <c r="BV81" s="930"/>
      <c r="BW81" s="930"/>
      <c r="BX81" s="930"/>
      <c r="BY81" s="930"/>
      <c r="BZ81" s="930"/>
      <c r="CA81" s="930"/>
      <c r="CB81" s="930"/>
      <c r="CC81" s="930"/>
      <c r="CD81" s="930"/>
      <c r="CE81" s="930"/>
      <c r="CF81" s="930"/>
      <c r="CG81" s="931"/>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26"/>
      <c r="DW81" s="927"/>
      <c r="DX81" s="927"/>
      <c r="DY81" s="927"/>
      <c r="DZ81" s="928"/>
      <c r="EA81" s="246"/>
    </row>
    <row r="82" spans="1:131" s="247" customFormat="1" ht="26.25" customHeight="1" x14ac:dyDescent="0.15">
      <c r="A82" s="261">
        <v>15</v>
      </c>
      <c r="B82" s="956"/>
      <c r="C82" s="957"/>
      <c r="D82" s="957"/>
      <c r="E82" s="957"/>
      <c r="F82" s="957"/>
      <c r="G82" s="957"/>
      <c r="H82" s="957"/>
      <c r="I82" s="957"/>
      <c r="J82" s="957"/>
      <c r="K82" s="957"/>
      <c r="L82" s="957"/>
      <c r="M82" s="957"/>
      <c r="N82" s="957"/>
      <c r="O82" s="957"/>
      <c r="P82" s="958"/>
      <c r="Q82" s="955"/>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1"/>
      <c r="BA82" s="951"/>
      <c r="BB82" s="951"/>
      <c r="BC82" s="951"/>
      <c r="BD82" s="952"/>
      <c r="BE82" s="265"/>
      <c r="BF82" s="265"/>
      <c r="BG82" s="265"/>
      <c r="BH82" s="265"/>
      <c r="BI82" s="265"/>
      <c r="BJ82" s="265"/>
      <c r="BK82" s="265"/>
      <c r="BL82" s="265"/>
      <c r="BM82" s="265"/>
      <c r="BN82" s="265"/>
      <c r="BO82" s="265"/>
      <c r="BP82" s="265"/>
      <c r="BQ82" s="262">
        <v>76</v>
      </c>
      <c r="BR82" s="267"/>
      <c r="BS82" s="929"/>
      <c r="BT82" s="930"/>
      <c r="BU82" s="930"/>
      <c r="BV82" s="930"/>
      <c r="BW82" s="930"/>
      <c r="BX82" s="930"/>
      <c r="BY82" s="930"/>
      <c r="BZ82" s="930"/>
      <c r="CA82" s="930"/>
      <c r="CB82" s="930"/>
      <c r="CC82" s="930"/>
      <c r="CD82" s="930"/>
      <c r="CE82" s="930"/>
      <c r="CF82" s="930"/>
      <c r="CG82" s="931"/>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26"/>
      <c r="DW82" s="927"/>
      <c r="DX82" s="927"/>
      <c r="DY82" s="927"/>
      <c r="DZ82" s="928"/>
      <c r="EA82" s="246"/>
    </row>
    <row r="83" spans="1:131" s="247" customFormat="1" ht="26.25" customHeight="1" x14ac:dyDescent="0.15">
      <c r="A83" s="261">
        <v>16</v>
      </c>
      <c r="B83" s="956"/>
      <c r="C83" s="957"/>
      <c r="D83" s="957"/>
      <c r="E83" s="957"/>
      <c r="F83" s="957"/>
      <c r="G83" s="957"/>
      <c r="H83" s="957"/>
      <c r="I83" s="957"/>
      <c r="J83" s="957"/>
      <c r="K83" s="957"/>
      <c r="L83" s="957"/>
      <c r="M83" s="957"/>
      <c r="N83" s="957"/>
      <c r="O83" s="957"/>
      <c r="P83" s="958"/>
      <c r="Q83" s="955"/>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1"/>
      <c r="BA83" s="951"/>
      <c r="BB83" s="951"/>
      <c r="BC83" s="951"/>
      <c r="BD83" s="952"/>
      <c r="BE83" s="265"/>
      <c r="BF83" s="265"/>
      <c r="BG83" s="265"/>
      <c r="BH83" s="265"/>
      <c r="BI83" s="265"/>
      <c r="BJ83" s="265"/>
      <c r="BK83" s="265"/>
      <c r="BL83" s="265"/>
      <c r="BM83" s="265"/>
      <c r="BN83" s="265"/>
      <c r="BO83" s="265"/>
      <c r="BP83" s="265"/>
      <c r="BQ83" s="262">
        <v>77</v>
      </c>
      <c r="BR83" s="267"/>
      <c r="BS83" s="929"/>
      <c r="BT83" s="930"/>
      <c r="BU83" s="930"/>
      <c r="BV83" s="930"/>
      <c r="BW83" s="930"/>
      <c r="BX83" s="930"/>
      <c r="BY83" s="930"/>
      <c r="BZ83" s="930"/>
      <c r="CA83" s="930"/>
      <c r="CB83" s="930"/>
      <c r="CC83" s="930"/>
      <c r="CD83" s="930"/>
      <c r="CE83" s="930"/>
      <c r="CF83" s="930"/>
      <c r="CG83" s="931"/>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26"/>
      <c r="DW83" s="927"/>
      <c r="DX83" s="927"/>
      <c r="DY83" s="927"/>
      <c r="DZ83" s="928"/>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5"/>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1"/>
      <c r="BA84" s="951"/>
      <c r="BB84" s="951"/>
      <c r="BC84" s="951"/>
      <c r="BD84" s="952"/>
      <c r="BE84" s="265"/>
      <c r="BF84" s="265"/>
      <c r="BG84" s="265"/>
      <c r="BH84" s="265"/>
      <c r="BI84" s="265"/>
      <c r="BJ84" s="265"/>
      <c r="BK84" s="265"/>
      <c r="BL84" s="265"/>
      <c r="BM84" s="265"/>
      <c r="BN84" s="265"/>
      <c r="BO84" s="265"/>
      <c r="BP84" s="265"/>
      <c r="BQ84" s="262">
        <v>78</v>
      </c>
      <c r="BR84" s="267"/>
      <c r="BS84" s="929"/>
      <c r="BT84" s="930"/>
      <c r="BU84" s="930"/>
      <c r="BV84" s="930"/>
      <c r="BW84" s="930"/>
      <c r="BX84" s="930"/>
      <c r="BY84" s="930"/>
      <c r="BZ84" s="930"/>
      <c r="CA84" s="930"/>
      <c r="CB84" s="930"/>
      <c r="CC84" s="930"/>
      <c r="CD84" s="930"/>
      <c r="CE84" s="930"/>
      <c r="CF84" s="930"/>
      <c r="CG84" s="931"/>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26"/>
      <c r="DW84" s="927"/>
      <c r="DX84" s="927"/>
      <c r="DY84" s="927"/>
      <c r="DZ84" s="928"/>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5"/>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1"/>
      <c r="BA85" s="951"/>
      <c r="BB85" s="951"/>
      <c r="BC85" s="951"/>
      <c r="BD85" s="952"/>
      <c r="BE85" s="265"/>
      <c r="BF85" s="265"/>
      <c r="BG85" s="265"/>
      <c r="BH85" s="265"/>
      <c r="BI85" s="265"/>
      <c r="BJ85" s="265"/>
      <c r="BK85" s="265"/>
      <c r="BL85" s="265"/>
      <c r="BM85" s="265"/>
      <c r="BN85" s="265"/>
      <c r="BO85" s="265"/>
      <c r="BP85" s="265"/>
      <c r="BQ85" s="262">
        <v>79</v>
      </c>
      <c r="BR85" s="267"/>
      <c r="BS85" s="929"/>
      <c r="BT85" s="930"/>
      <c r="BU85" s="930"/>
      <c r="BV85" s="930"/>
      <c r="BW85" s="930"/>
      <c r="BX85" s="930"/>
      <c r="BY85" s="930"/>
      <c r="BZ85" s="930"/>
      <c r="CA85" s="930"/>
      <c r="CB85" s="930"/>
      <c r="CC85" s="930"/>
      <c r="CD85" s="930"/>
      <c r="CE85" s="930"/>
      <c r="CF85" s="930"/>
      <c r="CG85" s="931"/>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26"/>
      <c r="DW85" s="927"/>
      <c r="DX85" s="927"/>
      <c r="DY85" s="927"/>
      <c r="DZ85" s="928"/>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5"/>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1"/>
      <c r="BA86" s="951"/>
      <c r="BB86" s="951"/>
      <c r="BC86" s="951"/>
      <c r="BD86" s="952"/>
      <c r="BE86" s="265"/>
      <c r="BF86" s="265"/>
      <c r="BG86" s="265"/>
      <c r="BH86" s="265"/>
      <c r="BI86" s="265"/>
      <c r="BJ86" s="265"/>
      <c r="BK86" s="265"/>
      <c r="BL86" s="265"/>
      <c r="BM86" s="265"/>
      <c r="BN86" s="265"/>
      <c r="BO86" s="265"/>
      <c r="BP86" s="265"/>
      <c r="BQ86" s="262">
        <v>80</v>
      </c>
      <c r="BR86" s="267"/>
      <c r="BS86" s="929"/>
      <c r="BT86" s="930"/>
      <c r="BU86" s="930"/>
      <c r="BV86" s="930"/>
      <c r="BW86" s="930"/>
      <c r="BX86" s="930"/>
      <c r="BY86" s="930"/>
      <c r="BZ86" s="930"/>
      <c r="CA86" s="930"/>
      <c r="CB86" s="930"/>
      <c r="CC86" s="930"/>
      <c r="CD86" s="930"/>
      <c r="CE86" s="930"/>
      <c r="CF86" s="930"/>
      <c r="CG86" s="931"/>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26"/>
      <c r="DW86" s="927"/>
      <c r="DX86" s="927"/>
      <c r="DY86" s="927"/>
      <c r="DZ86" s="928"/>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29"/>
      <c r="BT87" s="930"/>
      <c r="BU87" s="930"/>
      <c r="BV87" s="930"/>
      <c r="BW87" s="930"/>
      <c r="BX87" s="930"/>
      <c r="BY87" s="930"/>
      <c r="BZ87" s="930"/>
      <c r="CA87" s="930"/>
      <c r="CB87" s="930"/>
      <c r="CC87" s="930"/>
      <c r="CD87" s="930"/>
      <c r="CE87" s="930"/>
      <c r="CF87" s="930"/>
      <c r="CG87" s="931"/>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26"/>
      <c r="DW87" s="927"/>
      <c r="DX87" s="927"/>
      <c r="DY87" s="927"/>
      <c r="DZ87" s="928"/>
      <c r="EA87" s="246"/>
    </row>
    <row r="88" spans="1:131" s="247" customFormat="1" ht="26.25" customHeight="1" thickBot="1" x14ac:dyDescent="0.2">
      <c r="A88" s="264" t="s">
        <v>388</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10798</v>
      </c>
      <c r="AG88" s="922"/>
      <c r="AH88" s="922"/>
      <c r="AI88" s="922"/>
      <c r="AJ88" s="922"/>
      <c r="AK88" s="919"/>
      <c r="AL88" s="919"/>
      <c r="AM88" s="919"/>
      <c r="AN88" s="919"/>
      <c r="AO88" s="919"/>
      <c r="AP88" s="922">
        <v>3212</v>
      </c>
      <c r="AQ88" s="922"/>
      <c r="AR88" s="922"/>
      <c r="AS88" s="922"/>
      <c r="AT88" s="922"/>
      <c r="AU88" s="922">
        <v>124</v>
      </c>
      <c r="AV88" s="922"/>
      <c r="AW88" s="922"/>
      <c r="AX88" s="922"/>
      <c r="AY88" s="922"/>
      <c r="AZ88" s="936"/>
      <c r="BA88" s="936"/>
      <c r="BB88" s="936"/>
      <c r="BC88" s="936"/>
      <c r="BD88" s="937"/>
      <c r="BE88" s="265"/>
      <c r="BF88" s="265"/>
      <c r="BG88" s="265"/>
      <c r="BH88" s="265"/>
      <c r="BI88" s="265"/>
      <c r="BJ88" s="265"/>
      <c r="BK88" s="265"/>
      <c r="BL88" s="265"/>
      <c r="BM88" s="265"/>
      <c r="BN88" s="265"/>
      <c r="BO88" s="265"/>
      <c r="BP88" s="265"/>
      <c r="BQ88" s="262">
        <v>82</v>
      </c>
      <c r="BR88" s="267"/>
      <c r="BS88" s="929"/>
      <c r="BT88" s="930"/>
      <c r="BU88" s="930"/>
      <c r="BV88" s="930"/>
      <c r="BW88" s="930"/>
      <c r="BX88" s="930"/>
      <c r="BY88" s="930"/>
      <c r="BZ88" s="930"/>
      <c r="CA88" s="930"/>
      <c r="CB88" s="930"/>
      <c r="CC88" s="930"/>
      <c r="CD88" s="930"/>
      <c r="CE88" s="930"/>
      <c r="CF88" s="930"/>
      <c r="CG88" s="931"/>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26"/>
      <c r="DW88" s="927"/>
      <c r="DX88" s="927"/>
      <c r="DY88" s="927"/>
      <c r="DZ88" s="92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29"/>
      <c r="BT89" s="930"/>
      <c r="BU89" s="930"/>
      <c r="BV89" s="930"/>
      <c r="BW89" s="930"/>
      <c r="BX89" s="930"/>
      <c r="BY89" s="930"/>
      <c r="BZ89" s="930"/>
      <c r="CA89" s="930"/>
      <c r="CB89" s="930"/>
      <c r="CC89" s="930"/>
      <c r="CD89" s="930"/>
      <c r="CE89" s="930"/>
      <c r="CF89" s="930"/>
      <c r="CG89" s="931"/>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26"/>
      <c r="DW89" s="927"/>
      <c r="DX89" s="927"/>
      <c r="DY89" s="927"/>
      <c r="DZ89" s="92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29"/>
      <c r="BT90" s="930"/>
      <c r="BU90" s="930"/>
      <c r="BV90" s="930"/>
      <c r="BW90" s="930"/>
      <c r="BX90" s="930"/>
      <c r="BY90" s="930"/>
      <c r="BZ90" s="930"/>
      <c r="CA90" s="930"/>
      <c r="CB90" s="930"/>
      <c r="CC90" s="930"/>
      <c r="CD90" s="930"/>
      <c r="CE90" s="930"/>
      <c r="CF90" s="930"/>
      <c r="CG90" s="931"/>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26"/>
      <c r="DW90" s="927"/>
      <c r="DX90" s="927"/>
      <c r="DY90" s="927"/>
      <c r="DZ90" s="92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29"/>
      <c r="BT91" s="930"/>
      <c r="BU91" s="930"/>
      <c r="BV91" s="930"/>
      <c r="BW91" s="930"/>
      <c r="BX91" s="930"/>
      <c r="BY91" s="930"/>
      <c r="BZ91" s="930"/>
      <c r="CA91" s="930"/>
      <c r="CB91" s="930"/>
      <c r="CC91" s="930"/>
      <c r="CD91" s="930"/>
      <c r="CE91" s="930"/>
      <c r="CF91" s="930"/>
      <c r="CG91" s="931"/>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26"/>
      <c r="DW91" s="927"/>
      <c r="DX91" s="927"/>
      <c r="DY91" s="927"/>
      <c r="DZ91" s="92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29"/>
      <c r="BT92" s="930"/>
      <c r="BU92" s="930"/>
      <c r="BV92" s="930"/>
      <c r="BW92" s="930"/>
      <c r="BX92" s="930"/>
      <c r="BY92" s="930"/>
      <c r="BZ92" s="930"/>
      <c r="CA92" s="930"/>
      <c r="CB92" s="930"/>
      <c r="CC92" s="930"/>
      <c r="CD92" s="930"/>
      <c r="CE92" s="930"/>
      <c r="CF92" s="930"/>
      <c r="CG92" s="931"/>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26"/>
      <c r="DW92" s="927"/>
      <c r="DX92" s="927"/>
      <c r="DY92" s="927"/>
      <c r="DZ92" s="92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29"/>
      <c r="BT93" s="930"/>
      <c r="BU93" s="930"/>
      <c r="BV93" s="930"/>
      <c r="BW93" s="930"/>
      <c r="BX93" s="930"/>
      <c r="BY93" s="930"/>
      <c r="BZ93" s="930"/>
      <c r="CA93" s="930"/>
      <c r="CB93" s="930"/>
      <c r="CC93" s="930"/>
      <c r="CD93" s="930"/>
      <c r="CE93" s="930"/>
      <c r="CF93" s="930"/>
      <c r="CG93" s="931"/>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26"/>
      <c r="DW93" s="927"/>
      <c r="DX93" s="927"/>
      <c r="DY93" s="927"/>
      <c r="DZ93" s="92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29"/>
      <c r="BT94" s="930"/>
      <c r="BU94" s="930"/>
      <c r="BV94" s="930"/>
      <c r="BW94" s="930"/>
      <c r="BX94" s="930"/>
      <c r="BY94" s="930"/>
      <c r="BZ94" s="930"/>
      <c r="CA94" s="930"/>
      <c r="CB94" s="930"/>
      <c r="CC94" s="930"/>
      <c r="CD94" s="930"/>
      <c r="CE94" s="930"/>
      <c r="CF94" s="930"/>
      <c r="CG94" s="931"/>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26"/>
      <c r="DW94" s="927"/>
      <c r="DX94" s="927"/>
      <c r="DY94" s="927"/>
      <c r="DZ94" s="92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29"/>
      <c r="BT95" s="930"/>
      <c r="BU95" s="930"/>
      <c r="BV95" s="930"/>
      <c r="BW95" s="930"/>
      <c r="BX95" s="930"/>
      <c r="BY95" s="930"/>
      <c r="BZ95" s="930"/>
      <c r="CA95" s="930"/>
      <c r="CB95" s="930"/>
      <c r="CC95" s="930"/>
      <c r="CD95" s="930"/>
      <c r="CE95" s="930"/>
      <c r="CF95" s="930"/>
      <c r="CG95" s="931"/>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26"/>
      <c r="DW95" s="927"/>
      <c r="DX95" s="927"/>
      <c r="DY95" s="927"/>
      <c r="DZ95" s="92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29"/>
      <c r="BT96" s="930"/>
      <c r="BU96" s="930"/>
      <c r="BV96" s="930"/>
      <c r="BW96" s="930"/>
      <c r="BX96" s="930"/>
      <c r="BY96" s="930"/>
      <c r="BZ96" s="930"/>
      <c r="CA96" s="930"/>
      <c r="CB96" s="930"/>
      <c r="CC96" s="930"/>
      <c r="CD96" s="930"/>
      <c r="CE96" s="930"/>
      <c r="CF96" s="930"/>
      <c r="CG96" s="931"/>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26"/>
      <c r="DW96" s="927"/>
      <c r="DX96" s="927"/>
      <c r="DY96" s="927"/>
      <c r="DZ96" s="92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29"/>
      <c r="BT97" s="930"/>
      <c r="BU97" s="930"/>
      <c r="BV97" s="930"/>
      <c r="BW97" s="930"/>
      <c r="BX97" s="930"/>
      <c r="BY97" s="930"/>
      <c r="BZ97" s="930"/>
      <c r="CA97" s="930"/>
      <c r="CB97" s="930"/>
      <c r="CC97" s="930"/>
      <c r="CD97" s="930"/>
      <c r="CE97" s="930"/>
      <c r="CF97" s="930"/>
      <c r="CG97" s="931"/>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26"/>
      <c r="DW97" s="927"/>
      <c r="DX97" s="927"/>
      <c r="DY97" s="927"/>
      <c r="DZ97" s="92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29"/>
      <c r="BT98" s="930"/>
      <c r="BU98" s="930"/>
      <c r="BV98" s="930"/>
      <c r="BW98" s="930"/>
      <c r="BX98" s="930"/>
      <c r="BY98" s="930"/>
      <c r="BZ98" s="930"/>
      <c r="CA98" s="930"/>
      <c r="CB98" s="930"/>
      <c r="CC98" s="930"/>
      <c r="CD98" s="930"/>
      <c r="CE98" s="930"/>
      <c r="CF98" s="930"/>
      <c r="CG98" s="931"/>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26"/>
      <c r="DW98" s="927"/>
      <c r="DX98" s="927"/>
      <c r="DY98" s="927"/>
      <c r="DZ98" s="92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29"/>
      <c r="BT99" s="930"/>
      <c r="BU99" s="930"/>
      <c r="BV99" s="930"/>
      <c r="BW99" s="930"/>
      <c r="BX99" s="930"/>
      <c r="BY99" s="930"/>
      <c r="BZ99" s="930"/>
      <c r="CA99" s="930"/>
      <c r="CB99" s="930"/>
      <c r="CC99" s="930"/>
      <c r="CD99" s="930"/>
      <c r="CE99" s="930"/>
      <c r="CF99" s="930"/>
      <c r="CG99" s="931"/>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26"/>
      <c r="DW99" s="927"/>
      <c r="DX99" s="927"/>
      <c r="DY99" s="927"/>
      <c r="DZ99" s="92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29"/>
      <c r="BT100" s="930"/>
      <c r="BU100" s="930"/>
      <c r="BV100" s="930"/>
      <c r="BW100" s="930"/>
      <c r="BX100" s="930"/>
      <c r="BY100" s="930"/>
      <c r="BZ100" s="930"/>
      <c r="CA100" s="930"/>
      <c r="CB100" s="930"/>
      <c r="CC100" s="930"/>
      <c r="CD100" s="930"/>
      <c r="CE100" s="930"/>
      <c r="CF100" s="930"/>
      <c r="CG100" s="931"/>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26"/>
      <c r="DW100" s="927"/>
      <c r="DX100" s="927"/>
      <c r="DY100" s="927"/>
      <c r="DZ100" s="92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29"/>
      <c r="BT101" s="930"/>
      <c r="BU101" s="930"/>
      <c r="BV101" s="930"/>
      <c r="BW101" s="930"/>
      <c r="BX101" s="930"/>
      <c r="BY101" s="930"/>
      <c r="BZ101" s="930"/>
      <c r="CA101" s="930"/>
      <c r="CB101" s="930"/>
      <c r="CC101" s="930"/>
      <c r="CD101" s="930"/>
      <c r="CE101" s="930"/>
      <c r="CF101" s="930"/>
      <c r="CG101" s="931"/>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26"/>
      <c r="DW101" s="927"/>
      <c r="DX101" s="927"/>
      <c r="DY101" s="927"/>
      <c r="DZ101" s="92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420</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4</v>
      </c>
      <c r="CS102" s="939"/>
      <c r="CT102" s="939"/>
      <c r="CU102" s="939"/>
      <c r="CV102" s="976"/>
      <c r="CW102" s="975">
        <v>6</v>
      </c>
      <c r="CX102" s="939"/>
      <c r="CY102" s="939"/>
      <c r="CZ102" s="939"/>
      <c r="DA102" s="976"/>
      <c r="DB102" s="975">
        <v>14</v>
      </c>
      <c r="DC102" s="939"/>
      <c r="DD102" s="939"/>
      <c r="DE102" s="939"/>
      <c r="DF102" s="976"/>
      <c r="DG102" s="975"/>
      <c r="DH102" s="939"/>
      <c r="DI102" s="939"/>
      <c r="DJ102" s="939"/>
      <c r="DK102" s="976"/>
      <c r="DL102" s="975"/>
      <c r="DM102" s="939"/>
      <c r="DN102" s="939"/>
      <c r="DO102" s="939"/>
      <c r="DP102" s="976"/>
      <c r="DQ102" s="975"/>
      <c r="DR102" s="939"/>
      <c r="DS102" s="939"/>
      <c r="DT102" s="939"/>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421</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422</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425</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426</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427</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428</v>
      </c>
      <c r="AB109" s="978"/>
      <c r="AC109" s="978"/>
      <c r="AD109" s="978"/>
      <c r="AE109" s="979"/>
      <c r="AF109" s="977" t="s">
        <v>307</v>
      </c>
      <c r="AG109" s="978"/>
      <c r="AH109" s="978"/>
      <c r="AI109" s="978"/>
      <c r="AJ109" s="979"/>
      <c r="AK109" s="977" t="s">
        <v>306</v>
      </c>
      <c r="AL109" s="978"/>
      <c r="AM109" s="978"/>
      <c r="AN109" s="978"/>
      <c r="AO109" s="979"/>
      <c r="AP109" s="977" t="s">
        <v>429</v>
      </c>
      <c r="AQ109" s="978"/>
      <c r="AR109" s="978"/>
      <c r="AS109" s="978"/>
      <c r="AT109" s="980"/>
      <c r="AU109" s="997" t="s">
        <v>427</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428</v>
      </c>
      <c r="BR109" s="978"/>
      <c r="BS109" s="978"/>
      <c r="BT109" s="978"/>
      <c r="BU109" s="979"/>
      <c r="BV109" s="977" t="s">
        <v>307</v>
      </c>
      <c r="BW109" s="978"/>
      <c r="BX109" s="978"/>
      <c r="BY109" s="978"/>
      <c r="BZ109" s="979"/>
      <c r="CA109" s="977" t="s">
        <v>306</v>
      </c>
      <c r="CB109" s="978"/>
      <c r="CC109" s="978"/>
      <c r="CD109" s="978"/>
      <c r="CE109" s="979"/>
      <c r="CF109" s="998" t="s">
        <v>429</v>
      </c>
      <c r="CG109" s="998"/>
      <c r="CH109" s="998"/>
      <c r="CI109" s="998"/>
      <c r="CJ109" s="998"/>
      <c r="CK109" s="977" t="s">
        <v>430</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428</v>
      </c>
      <c r="DH109" s="978"/>
      <c r="DI109" s="978"/>
      <c r="DJ109" s="978"/>
      <c r="DK109" s="979"/>
      <c r="DL109" s="977" t="s">
        <v>307</v>
      </c>
      <c r="DM109" s="978"/>
      <c r="DN109" s="978"/>
      <c r="DO109" s="978"/>
      <c r="DP109" s="979"/>
      <c r="DQ109" s="977" t="s">
        <v>306</v>
      </c>
      <c r="DR109" s="978"/>
      <c r="DS109" s="978"/>
      <c r="DT109" s="978"/>
      <c r="DU109" s="979"/>
      <c r="DV109" s="977" t="s">
        <v>429</v>
      </c>
      <c r="DW109" s="978"/>
      <c r="DX109" s="978"/>
      <c r="DY109" s="978"/>
      <c r="DZ109" s="980"/>
    </row>
    <row r="110" spans="1:131" s="246" customFormat="1" ht="26.25" customHeight="1" x14ac:dyDescent="0.15">
      <c r="A110" s="981" t="s">
        <v>431</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266225</v>
      </c>
      <c r="AB110" s="985"/>
      <c r="AC110" s="985"/>
      <c r="AD110" s="985"/>
      <c r="AE110" s="986"/>
      <c r="AF110" s="987">
        <v>259429</v>
      </c>
      <c r="AG110" s="985"/>
      <c r="AH110" s="985"/>
      <c r="AI110" s="985"/>
      <c r="AJ110" s="986"/>
      <c r="AK110" s="987">
        <v>263875</v>
      </c>
      <c r="AL110" s="985"/>
      <c r="AM110" s="985"/>
      <c r="AN110" s="985"/>
      <c r="AO110" s="986"/>
      <c r="AP110" s="988">
        <v>15.6</v>
      </c>
      <c r="AQ110" s="989"/>
      <c r="AR110" s="989"/>
      <c r="AS110" s="989"/>
      <c r="AT110" s="990"/>
      <c r="AU110" s="991" t="s">
        <v>73</v>
      </c>
      <c r="AV110" s="992"/>
      <c r="AW110" s="992"/>
      <c r="AX110" s="992"/>
      <c r="AY110" s="992"/>
      <c r="AZ110" s="1033" t="s">
        <v>432</v>
      </c>
      <c r="BA110" s="982"/>
      <c r="BB110" s="982"/>
      <c r="BC110" s="982"/>
      <c r="BD110" s="982"/>
      <c r="BE110" s="982"/>
      <c r="BF110" s="982"/>
      <c r="BG110" s="982"/>
      <c r="BH110" s="982"/>
      <c r="BI110" s="982"/>
      <c r="BJ110" s="982"/>
      <c r="BK110" s="982"/>
      <c r="BL110" s="982"/>
      <c r="BM110" s="982"/>
      <c r="BN110" s="982"/>
      <c r="BO110" s="982"/>
      <c r="BP110" s="983"/>
      <c r="BQ110" s="1019">
        <v>2369784</v>
      </c>
      <c r="BR110" s="1020"/>
      <c r="BS110" s="1020"/>
      <c r="BT110" s="1020"/>
      <c r="BU110" s="1020"/>
      <c r="BV110" s="1020">
        <v>2252352</v>
      </c>
      <c r="BW110" s="1020"/>
      <c r="BX110" s="1020"/>
      <c r="BY110" s="1020"/>
      <c r="BZ110" s="1020"/>
      <c r="CA110" s="1020">
        <v>2171261</v>
      </c>
      <c r="CB110" s="1020"/>
      <c r="CC110" s="1020"/>
      <c r="CD110" s="1020"/>
      <c r="CE110" s="1020"/>
      <c r="CF110" s="1034">
        <v>128.30000000000001</v>
      </c>
      <c r="CG110" s="1035"/>
      <c r="CH110" s="1035"/>
      <c r="CI110" s="1035"/>
      <c r="CJ110" s="1035"/>
      <c r="CK110" s="1036" t="s">
        <v>433</v>
      </c>
      <c r="CL110" s="1037"/>
      <c r="CM110" s="1016" t="s">
        <v>434</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390</v>
      </c>
      <c r="DH110" s="1020"/>
      <c r="DI110" s="1020"/>
      <c r="DJ110" s="1020"/>
      <c r="DK110" s="1020"/>
      <c r="DL110" s="1020" t="s">
        <v>130</v>
      </c>
      <c r="DM110" s="1020"/>
      <c r="DN110" s="1020"/>
      <c r="DO110" s="1020"/>
      <c r="DP110" s="1020"/>
      <c r="DQ110" s="1020" t="s">
        <v>130</v>
      </c>
      <c r="DR110" s="1020"/>
      <c r="DS110" s="1020"/>
      <c r="DT110" s="1020"/>
      <c r="DU110" s="1020"/>
      <c r="DV110" s="1021" t="s">
        <v>130</v>
      </c>
      <c r="DW110" s="1021"/>
      <c r="DX110" s="1021"/>
      <c r="DY110" s="1021"/>
      <c r="DZ110" s="1022"/>
    </row>
    <row r="111" spans="1:131" s="246" customFormat="1" ht="26.25" customHeight="1" x14ac:dyDescent="0.15">
      <c r="A111" s="1023" t="s">
        <v>435</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390</v>
      </c>
      <c r="AB111" s="1027"/>
      <c r="AC111" s="1027"/>
      <c r="AD111" s="1027"/>
      <c r="AE111" s="1028"/>
      <c r="AF111" s="1029" t="s">
        <v>390</v>
      </c>
      <c r="AG111" s="1027"/>
      <c r="AH111" s="1027"/>
      <c r="AI111" s="1027"/>
      <c r="AJ111" s="1028"/>
      <c r="AK111" s="1029" t="s">
        <v>130</v>
      </c>
      <c r="AL111" s="1027"/>
      <c r="AM111" s="1027"/>
      <c r="AN111" s="1027"/>
      <c r="AO111" s="1028"/>
      <c r="AP111" s="1030" t="s">
        <v>390</v>
      </c>
      <c r="AQ111" s="1031"/>
      <c r="AR111" s="1031"/>
      <c r="AS111" s="1031"/>
      <c r="AT111" s="1032"/>
      <c r="AU111" s="993"/>
      <c r="AV111" s="994"/>
      <c r="AW111" s="994"/>
      <c r="AX111" s="994"/>
      <c r="AY111" s="994"/>
      <c r="AZ111" s="1042" t="s">
        <v>436</v>
      </c>
      <c r="BA111" s="1043"/>
      <c r="BB111" s="1043"/>
      <c r="BC111" s="1043"/>
      <c r="BD111" s="1043"/>
      <c r="BE111" s="1043"/>
      <c r="BF111" s="1043"/>
      <c r="BG111" s="1043"/>
      <c r="BH111" s="1043"/>
      <c r="BI111" s="1043"/>
      <c r="BJ111" s="1043"/>
      <c r="BK111" s="1043"/>
      <c r="BL111" s="1043"/>
      <c r="BM111" s="1043"/>
      <c r="BN111" s="1043"/>
      <c r="BO111" s="1043"/>
      <c r="BP111" s="1044"/>
      <c r="BQ111" s="1012">
        <v>17610</v>
      </c>
      <c r="BR111" s="1013"/>
      <c r="BS111" s="1013"/>
      <c r="BT111" s="1013"/>
      <c r="BU111" s="1013"/>
      <c r="BV111" s="1013">
        <v>9061</v>
      </c>
      <c r="BW111" s="1013"/>
      <c r="BX111" s="1013"/>
      <c r="BY111" s="1013"/>
      <c r="BZ111" s="1013"/>
      <c r="CA111" s="1013" t="s">
        <v>130</v>
      </c>
      <c r="CB111" s="1013"/>
      <c r="CC111" s="1013"/>
      <c r="CD111" s="1013"/>
      <c r="CE111" s="1013"/>
      <c r="CF111" s="1007" t="s">
        <v>130</v>
      </c>
      <c r="CG111" s="1008"/>
      <c r="CH111" s="1008"/>
      <c r="CI111" s="1008"/>
      <c r="CJ111" s="1008"/>
      <c r="CK111" s="1038"/>
      <c r="CL111" s="1039"/>
      <c r="CM111" s="1009" t="s">
        <v>437</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390</v>
      </c>
      <c r="DH111" s="1013"/>
      <c r="DI111" s="1013"/>
      <c r="DJ111" s="1013"/>
      <c r="DK111" s="1013"/>
      <c r="DL111" s="1013" t="s">
        <v>390</v>
      </c>
      <c r="DM111" s="1013"/>
      <c r="DN111" s="1013"/>
      <c r="DO111" s="1013"/>
      <c r="DP111" s="1013"/>
      <c r="DQ111" s="1013" t="s">
        <v>438</v>
      </c>
      <c r="DR111" s="1013"/>
      <c r="DS111" s="1013"/>
      <c r="DT111" s="1013"/>
      <c r="DU111" s="1013"/>
      <c r="DV111" s="1014" t="s">
        <v>130</v>
      </c>
      <c r="DW111" s="1014"/>
      <c r="DX111" s="1014"/>
      <c r="DY111" s="1014"/>
      <c r="DZ111" s="1015"/>
    </row>
    <row r="112" spans="1:131" s="246" customFormat="1" ht="26.25" customHeight="1" x14ac:dyDescent="0.15">
      <c r="A112" s="1045" t="s">
        <v>439</v>
      </c>
      <c r="B112" s="1046"/>
      <c r="C112" s="1043" t="s">
        <v>440</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130</v>
      </c>
      <c r="AB112" s="1052"/>
      <c r="AC112" s="1052"/>
      <c r="AD112" s="1052"/>
      <c r="AE112" s="1053"/>
      <c r="AF112" s="1054" t="s">
        <v>130</v>
      </c>
      <c r="AG112" s="1052"/>
      <c r="AH112" s="1052"/>
      <c r="AI112" s="1052"/>
      <c r="AJ112" s="1053"/>
      <c r="AK112" s="1054" t="s">
        <v>130</v>
      </c>
      <c r="AL112" s="1052"/>
      <c r="AM112" s="1052"/>
      <c r="AN112" s="1052"/>
      <c r="AO112" s="1053"/>
      <c r="AP112" s="1055" t="s">
        <v>130</v>
      </c>
      <c r="AQ112" s="1056"/>
      <c r="AR112" s="1056"/>
      <c r="AS112" s="1056"/>
      <c r="AT112" s="1057"/>
      <c r="AU112" s="993"/>
      <c r="AV112" s="994"/>
      <c r="AW112" s="994"/>
      <c r="AX112" s="994"/>
      <c r="AY112" s="994"/>
      <c r="AZ112" s="1042" t="s">
        <v>441</v>
      </c>
      <c r="BA112" s="1043"/>
      <c r="BB112" s="1043"/>
      <c r="BC112" s="1043"/>
      <c r="BD112" s="1043"/>
      <c r="BE112" s="1043"/>
      <c r="BF112" s="1043"/>
      <c r="BG112" s="1043"/>
      <c r="BH112" s="1043"/>
      <c r="BI112" s="1043"/>
      <c r="BJ112" s="1043"/>
      <c r="BK112" s="1043"/>
      <c r="BL112" s="1043"/>
      <c r="BM112" s="1043"/>
      <c r="BN112" s="1043"/>
      <c r="BO112" s="1043"/>
      <c r="BP112" s="1044"/>
      <c r="BQ112" s="1012">
        <v>1380805</v>
      </c>
      <c r="BR112" s="1013"/>
      <c r="BS112" s="1013"/>
      <c r="BT112" s="1013"/>
      <c r="BU112" s="1013"/>
      <c r="BV112" s="1013">
        <v>1250259</v>
      </c>
      <c r="BW112" s="1013"/>
      <c r="BX112" s="1013"/>
      <c r="BY112" s="1013"/>
      <c r="BZ112" s="1013"/>
      <c r="CA112" s="1013">
        <v>1128469</v>
      </c>
      <c r="CB112" s="1013"/>
      <c r="CC112" s="1013"/>
      <c r="CD112" s="1013"/>
      <c r="CE112" s="1013"/>
      <c r="CF112" s="1007">
        <v>66.7</v>
      </c>
      <c r="CG112" s="1008"/>
      <c r="CH112" s="1008"/>
      <c r="CI112" s="1008"/>
      <c r="CJ112" s="1008"/>
      <c r="CK112" s="1038"/>
      <c r="CL112" s="1039"/>
      <c r="CM112" s="1009" t="s">
        <v>442</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130</v>
      </c>
      <c r="DH112" s="1013"/>
      <c r="DI112" s="1013"/>
      <c r="DJ112" s="1013"/>
      <c r="DK112" s="1013"/>
      <c r="DL112" s="1013" t="s">
        <v>438</v>
      </c>
      <c r="DM112" s="1013"/>
      <c r="DN112" s="1013"/>
      <c r="DO112" s="1013"/>
      <c r="DP112" s="1013"/>
      <c r="DQ112" s="1013" t="s">
        <v>130</v>
      </c>
      <c r="DR112" s="1013"/>
      <c r="DS112" s="1013"/>
      <c r="DT112" s="1013"/>
      <c r="DU112" s="1013"/>
      <c r="DV112" s="1014" t="s">
        <v>130</v>
      </c>
      <c r="DW112" s="1014"/>
      <c r="DX112" s="1014"/>
      <c r="DY112" s="1014"/>
      <c r="DZ112" s="1015"/>
    </row>
    <row r="113" spans="1:130" s="246" customFormat="1" ht="26.25" customHeight="1" x14ac:dyDescent="0.15">
      <c r="A113" s="1047"/>
      <c r="B113" s="1048"/>
      <c r="C113" s="1043" t="s">
        <v>443</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166220</v>
      </c>
      <c r="AB113" s="1027"/>
      <c r="AC113" s="1027"/>
      <c r="AD113" s="1027"/>
      <c r="AE113" s="1028"/>
      <c r="AF113" s="1029">
        <v>166851</v>
      </c>
      <c r="AG113" s="1027"/>
      <c r="AH113" s="1027"/>
      <c r="AI113" s="1027"/>
      <c r="AJ113" s="1028"/>
      <c r="AK113" s="1029">
        <v>166081</v>
      </c>
      <c r="AL113" s="1027"/>
      <c r="AM113" s="1027"/>
      <c r="AN113" s="1027"/>
      <c r="AO113" s="1028"/>
      <c r="AP113" s="1030">
        <v>9.8000000000000007</v>
      </c>
      <c r="AQ113" s="1031"/>
      <c r="AR113" s="1031"/>
      <c r="AS113" s="1031"/>
      <c r="AT113" s="1032"/>
      <c r="AU113" s="993"/>
      <c r="AV113" s="994"/>
      <c r="AW113" s="994"/>
      <c r="AX113" s="994"/>
      <c r="AY113" s="994"/>
      <c r="AZ113" s="1042" t="s">
        <v>444</v>
      </c>
      <c r="BA113" s="1043"/>
      <c r="BB113" s="1043"/>
      <c r="BC113" s="1043"/>
      <c r="BD113" s="1043"/>
      <c r="BE113" s="1043"/>
      <c r="BF113" s="1043"/>
      <c r="BG113" s="1043"/>
      <c r="BH113" s="1043"/>
      <c r="BI113" s="1043"/>
      <c r="BJ113" s="1043"/>
      <c r="BK113" s="1043"/>
      <c r="BL113" s="1043"/>
      <c r="BM113" s="1043"/>
      <c r="BN113" s="1043"/>
      <c r="BO113" s="1043"/>
      <c r="BP113" s="1044"/>
      <c r="BQ113" s="1012">
        <v>85473</v>
      </c>
      <c r="BR113" s="1013"/>
      <c r="BS113" s="1013"/>
      <c r="BT113" s="1013"/>
      <c r="BU113" s="1013"/>
      <c r="BV113" s="1013">
        <v>72354</v>
      </c>
      <c r="BW113" s="1013"/>
      <c r="BX113" s="1013"/>
      <c r="BY113" s="1013"/>
      <c r="BZ113" s="1013"/>
      <c r="CA113" s="1013">
        <v>124270</v>
      </c>
      <c r="CB113" s="1013"/>
      <c r="CC113" s="1013"/>
      <c r="CD113" s="1013"/>
      <c r="CE113" s="1013"/>
      <c r="CF113" s="1007">
        <v>7.3</v>
      </c>
      <c r="CG113" s="1008"/>
      <c r="CH113" s="1008"/>
      <c r="CI113" s="1008"/>
      <c r="CJ113" s="1008"/>
      <c r="CK113" s="1038"/>
      <c r="CL113" s="1039"/>
      <c r="CM113" s="1009" t="s">
        <v>445</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v>9160</v>
      </c>
      <c r="DH113" s="1052"/>
      <c r="DI113" s="1052"/>
      <c r="DJ113" s="1052"/>
      <c r="DK113" s="1053"/>
      <c r="DL113" s="1054">
        <v>4348</v>
      </c>
      <c r="DM113" s="1052"/>
      <c r="DN113" s="1052"/>
      <c r="DO113" s="1052"/>
      <c r="DP113" s="1053"/>
      <c r="DQ113" s="1054" t="s">
        <v>438</v>
      </c>
      <c r="DR113" s="1052"/>
      <c r="DS113" s="1052"/>
      <c r="DT113" s="1052"/>
      <c r="DU113" s="1053"/>
      <c r="DV113" s="1055" t="s">
        <v>390</v>
      </c>
      <c r="DW113" s="1056"/>
      <c r="DX113" s="1056"/>
      <c r="DY113" s="1056"/>
      <c r="DZ113" s="1057"/>
    </row>
    <row r="114" spans="1:130" s="246" customFormat="1" ht="26.25" customHeight="1" x14ac:dyDescent="0.15">
      <c r="A114" s="1047"/>
      <c r="B114" s="1048"/>
      <c r="C114" s="1043" t="s">
        <v>446</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18098</v>
      </c>
      <c r="AB114" s="1052"/>
      <c r="AC114" s="1052"/>
      <c r="AD114" s="1052"/>
      <c r="AE114" s="1053"/>
      <c r="AF114" s="1054">
        <v>18916</v>
      </c>
      <c r="AG114" s="1052"/>
      <c r="AH114" s="1052"/>
      <c r="AI114" s="1052"/>
      <c r="AJ114" s="1053"/>
      <c r="AK114" s="1054">
        <v>16290</v>
      </c>
      <c r="AL114" s="1052"/>
      <c r="AM114" s="1052"/>
      <c r="AN114" s="1052"/>
      <c r="AO114" s="1053"/>
      <c r="AP114" s="1055">
        <v>1</v>
      </c>
      <c r="AQ114" s="1056"/>
      <c r="AR114" s="1056"/>
      <c r="AS114" s="1056"/>
      <c r="AT114" s="1057"/>
      <c r="AU114" s="993"/>
      <c r="AV114" s="994"/>
      <c r="AW114" s="994"/>
      <c r="AX114" s="994"/>
      <c r="AY114" s="994"/>
      <c r="AZ114" s="1042" t="s">
        <v>447</v>
      </c>
      <c r="BA114" s="1043"/>
      <c r="BB114" s="1043"/>
      <c r="BC114" s="1043"/>
      <c r="BD114" s="1043"/>
      <c r="BE114" s="1043"/>
      <c r="BF114" s="1043"/>
      <c r="BG114" s="1043"/>
      <c r="BH114" s="1043"/>
      <c r="BI114" s="1043"/>
      <c r="BJ114" s="1043"/>
      <c r="BK114" s="1043"/>
      <c r="BL114" s="1043"/>
      <c r="BM114" s="1043"/>
      <c r="BN114" s="1043"/>
      <c r="BO114" s="1043"/>
      <c r="BP114" s="1044"/>
      <c r="BQ114" s="1012">
        <v>50027</v>
      </c>
      <c r="BR114" s="1013"/>
      <c r="BS114" s="1013"/>
      <c r="BT114" s="1013"/>
      <c r="BU114" s="1013"/>
      <c r="BV114" s="1013">
        <v>81764</v>
      </c>
      <c r="BW114" s="1013"/>
      <c r="BX114" s="1013"/>
      <c r="BY114" s="1013"/>
      <c r="BZ114" s="1013"/>
      <c r="CA114" s="1013" t="s">
        <v>130</v>
      </c>
      <c r="CB114" s="1013"/>
      <c r="CC114" s="1013"/>
      <c r="CD114" s="1013"/>
      <c r="CE114" s="1013"/>
      <c r="CF114" s="1007" t="s">
        <v>130</v>
      </c>
      <c r="CG114" s="1008"/>
      <c r="CH114" s="1008"/>
      <c r="CI114" s="1008"/>
      <c r="CJ114" s="1008"/>
      <c r="CK114" s="1038"/>
      <c r="CL114" s="1039"/>
      <c r="CM114" s="1009" t="s">
        <v>448</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130</v>
      </c>
      <c r="DH114" s="1052"/>
      <c r="DI114" s="1052"/>
      <c r="DJ114" s="1052"/>
      <c r="DK114" s="1053"/>
      <c r="DL114" s="1054" t="s">
        <v>130</v>
      </c>
      <c r="DM114" s="1052"/>
      <c r="DN114" s="1052"/>
      <c r="DO114" s="1052"/>
      <c r="DP114" s="1053"/>
      <c r="DQ114" s="1054" t="s">
        <v>130</v>
      </c>
      <c r="DR114" s="1052"/>
      <c r="DS114" s="1052"/>
      <c r="DT114" s="1052"/>
      <c r="DU114" s="1053"/>
      <c r="DV114" s="1055" t="s">
        <v>390</v>
      </c>
      <c r="DW114" s="1056"/>
      <c r="DX114" s="1056"/>
      <c r="DY114" s="1056"/>
      <c r="DZ114" s="1057"/>
    </row>
    <row r="115" spans="1:130" s="246" customFormat="1" ht="26.25" customHeight="1" x14ac:dyDescent="0.15">
      <c r="A115" s="1047"/>
      <c r="B115" s="1048"/>
      <c r="C115" s="1043" t="s">
        <v>449</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9061</v>
      </c>
      <c r="AB115" s="1027"/>
      <c r="AC115" s="1027"/>
      <c r="AD115" s="1027"/>
      <c r="AE115" s="1028"/>
      <c r="AF115" s="1029">
        <v>9061</v>
      </c>
      <c r="AG115" s="1027"/>
      <c r="AH115" s="1027"/>
      <c r="AI115" s="1027"/>
      <c r="AJ115" s="1028"/>
      <c r="AK115" s="1029">
        <v>9061</v>
      </c>
      <c r="AL115" s="1027"/>
      <c r="AM115" s="1027"/>
      <c r="AN115" s="1027"/>
      <c r="AO115" s="1028"/>
      <c r="AP115" s="1030">
        <v>0.5</v>
      </c>
      <c r="AQ115" s="1031"/>
      <c r="AR115" s="1031"/>
      <c r="AS115" s="1031"/>
      <c r="AT115" s="1032"/>
      <c r="AU115" s="993"/>
      <c r="AV115" s="994"/>
      <c r="AW115" s="994"/>
      <c r="AX115" s="994"/>
      <c r="AY115" s="994"/>
      <c r="AZ115" s="1042" t="s">
        <v>450</v>
      </c>
      <c r="BA115" s="1043"/>
      <c r="BB115" s="1043"/>
      <c r="BC115" s="1043"/>
      <c r="BD115" s="1043"/>
      <c r="BE115" s="1043"/>
      <c r="BF115" s="1043"/>
      <c r="BG115" s="1043"/>
      <c r="BH115" s="1043"/>
      <c r="BI115" s="1043"/>
      <c r="BJ115" s="1043"/>
      <c r="BK115" s="1043"/>
      <c r="BL115" s="1043"/>
      <c r="BM115" s="1043"/>
      <c r="BN115" s="1043"/>
      <c r="BO115" s="1043"/>
      <c r="BP115" s="1044"/>
      <c r="BQ115" s="1012" t="s">
        <v>130</v>
      </c>
      <c r="BR115" s="1013"/>
      <c r="BS115" s="1013"/>
      <c r="BT115" s="1013"/>
      <c r="BU115" s="1013"/>
      <c r="BV115" s="1013" t="s">
        <v>130</v>
      </c>
      <c r="BW115" s="1013"/>
      <c r="BX115" s="1013"/>
      <c r="BY115" s="1013"/>
      <c r="BZ115" s="1013"/>
      <c r="CA115" s="1013" t="s">
        <v>130</v>
      </c>
      <c r="CB115" s="1013"/>
      <c r="CC115" s="1013"/>
      <c r="CD115" s="1013"/>
      <c r="CE115" s="1013"/>
      <c r="CF115" s="1007" t="s">
        <v>130</v>
      </c>
      <c r="CG115" s="1008"/>
      <c r="CH115" s="1008"/>
      <c r="CI115" s="1008"/>
      <c r="CJ115" s="1008"/>
      <c r="CK115" s="1038"/>
      <c r="CL115" s="1039"/>
      <c r="CM115" s="1042" t="s">
        <v>451</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130</v>
      </c>
      <c r="DH115" s="1052"/>
      <c r="DI115" s="1052"/>
      <c r="DJ115" s="1052"/>
      <c r="DK115" s="1053"/>
      <c r="DL115" s="1054" t="s">
        <v>130</v>
      </c>
      <c r="DM115" s="1052"/>
      <c r="DN115" s="1052"/>
      <c r="DO115" s="1052"/>
      <c r="DP115" s="1053"/>
      <c r="DQ115" s="1054" t="s">
        <v>390</v>
      </c>
      <c r="DR115" s="1052"/>
      <c r="DS115" s="1052"/>
      <c r="DT115" s="1052"/>
      <c r="DU115" s="1053"/>
      <c r="DV115" s="1055" t="s">
        <v>390</v>
      </c>
      <c r="DW115" s="1056"/>
      <c r="DX115" s="1056"/>
      <c r="DY115" s="1056"/>
      <c r="DZ115" s="1057"/>
    </row>
    <row r="116" spans="1:130" s="246" customFormat="1" ht="26.25" customHeight="1" x14ac:dyDescent="0.15">
      <c r="A116" s="1049"/>
      <c r="B116" s="1050"/>
      <c r="C116" s="1058" t="s">
        <v>452</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390</v>
      </c>
      <c r="AB116" s="1052"/>
      <c r="AC116" s="1052"/>
      <c r="AD116" s="1052"/>
      <c r="AE116" s="1053"/>
      <c r="AF116" s="1054" t="s">
        <v>130</v>
      </c>
      <c r="AG116" s="1052"/>
      <c r="AH116" s="1052"/>
      <c r="AI116" s="1052"/>
      <c r="AJ116" s="1053"/>
      <c r="AK116" s="1054" t="s">
        <v>130</v>
      </c>
      <c r="AL116" s="1052"/>
      <c r="AM116" s="1052"/>
      <c r="AN116" s="1052"/>
      <c r="AO116" s="1053"/>
      <c r="AP116" s="1055" t="s">
        <v>390</v>
      </c>
      <c r="AQ116" s="1056"/>
      <c r="AR116" s="1056"/>
      <c r="AS116" s="1056"/>
      <c r="AT116" s="1057"/>
      <c r="AU116" s="993"/>
      <c r="AV116" s="994"/>
      <c r="AW116" s="994"/>
      <c r="AX116" s="994"/>
      <c r="AY116" s="994"/>
      <c r="AZ116" s="1060" t="s">
        <v>453</v>
      </c>
      <c r="BA116" s="1061"/>
      <c r="BB116" s="1061"/>
      <c r="BC116" s="1061"/>
      <c r="BD116" s="1061"/>
      <c r="BE116" s="1061"/>
      <c r="BF116" s="1061"/>
      <c r="BG116" s="1061"/>
      <c r="BH116" s="1061"/>
      <c r="BI116" s="1061"/>
      <c r="BJ116" s="1061"/>
      <c r="BK116" s="1061"/>
      <c r="BL116" s="1061"/>
      <c r="BM116" s="1061"/>
      <c r="BN116" s="1061"/>
      <c r="BO116" s="1061"/>
      <c r="BP116" s="1062"/>
      <c r="BQ116" s="1012" t="s">
        <v>130</v>
      </c>
      <c r="BR116" s="1013"/>
      <c r="BS116" s="1013"/>
      <c r="BT116" s="1013"/>
      <c r="BU116" s="1013"/>
      <c r="BV116" s="1013" t="s">
        <v>390</v>
      </c>
      <c r="BW116" s="1013"/>
      <c r="BX116" s="1013"/>
      <c r="BY116" s="1013"/>
      <c r="BZ116" s="1013"/>
      <c r="CA116" s="1013" t="s">
        <v>130</v>
      </c>
      <c r="CB116" s="1013"/>
      <c r="CC116" s="1013"/>
      <c r="CD116" s="1013"/>
      <c r="CE116" s="1013"/>
      <c r="CF116" s="1007" t="s">
        <v>130</v>
      </c>
      <c r="CG116" s="1008"/>
      <c r="CH116" s="1008"/>
      <c r="CI116" s="1008"/>
      <c r="CJ116" s="1008"/>
      <c r="CK116" s="1038"/>
      <c r="CL116" s="1039"/>
      <c r="CM116" s="1009" t="s">
        <v>454</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130</v>
      </c>
      <c r="DH116" s="1052"/>
      <c r="DI116" s="1052"/>
      <c r="DJ116" s="1052"/>
      <c r="DK116" s="1053"/>
      <c r="DL116" s="1054" t="s">
        <v>390</v>
      </c>
      <c r="DM116" s="1052"/>
      <c r="DN116" s="1052"/>
      <c r="DO116" s="1052"/>
      <c r="DP116" s="1053"/>
      <c r="DQ116" s="1054" t="s">
        <v>130</v>
      </c>
      <c r="DR116" s="1052"/>
      <c r="DS116" s="1052"/>
      <c r="DT116" s="1052"/>
      <c r="DU116" s="1053"/>
      <c r="DV116" s="1055" t="s">
        <v>130</v>
      </c>
      <c r="DW116" s="1056"/>
      <c r="DX116" s="1056"/>
      <c r="DY116" s="1056"/>
      <c r="DZ116" s="1057"/>
    </row>
    <row r="117" spans="1:130" s="246" customFormat="1" ht="26.25" customHeight="1" x14ac:dyDescent="0.15">
      <c r="A117" s="997" t="s">
        <v>188</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455</v>
      </c>
      <c r="Z117" s="979"/>
      <c r="AA117" s="1069">
        <v>459604</v>
      </c>
      <c r="AB117" s="1070"/>
      <c r="AC117" s="1070"/>
      <c r="AD117" s="1070"/>
      <c r="AE117" s="1071"/>
      <c r="AF117" s="1072">
        <v>454257</v>
      </c>
      <c r="AG117" s="1070"/>
      <c r="AH117" s="1070"/>
      <c r="AI117" s="1070"/>
      <c r="AJ117" s="1071"/>
      <c r="AK117" s="1072">
        <v>455307</v>
      </c>
      <c r="AL117" s="1070"/>
      <c r="AM117" s="1070"/>
      <c r="AN117" s="1070"/>
      <c r="AO117" s="1071"/>
      <c r="AP117" s="1073"/>
      <c r="AQ117" s="1074"/>
      <c r="AR117" s="1074"/>
      <c r="AS117" s="1074"/>
      <c r="AT117" s="1075"/>
      <c r="AU117" s="993"/>
      <c r="AV117" s="994"/>
      <c r="AW117" s="994"/>
      <c r="AX117" s="994"/>
      <c r="AY117" s="994"/>
      <c r="AZ117" s="1060" t="s">
        <v>456</v>
      </c>
      <c r="BA117" s="1061"/>
      <c r="BB117" s="1061"/>
      <c r="BC117" s="1061"/>
      <c r="BD117" s="1061"/>
      <c r="BE117" s="1061"/>
      <c r="BF117" s="1061"/>
      <c r="BG117" s="1061"/>
      <c r="BH117" s="1061"/>
      <c r="BI117" s="1061"/>
      <c r="BJ117" s="1061"/>
      <c r="BK117" s="1061"/>
      <c r="BL117" s="1061"/>
      <c r="BM117" s="1061"/>
      <c r="BN117" s="1061"/>
      <c r="BO117" s="1061"/>
      <c r="BP117" s="1062"/>
      <c r="BQ117" s="1012" t="s">
        <v>390</v>
      </c>
      <c r="BR117" s="1013"/>
      <c r="BS117" s="1013"/>
      <c r="BT117" s="1013"/>
      <c r="BU117" s="1013"/>
      <c r="BV117" s="1013" t="s">
        <v>390</v>
      </c>
      <c r="BW117" s="1013"/>
      <c r="BX117" s="1013"/>
      <c r="BY117" s="1013"/>
      <c r="BZ117" s="1013"/>
      <c r="CA117" s="1013" t="s">
        <v>390</v>
      </c>
      <c r="CB117" s="1013"/>
      <c r="CC117" s="1013"/>
      <c r="CD117" s="1013"/>
      <c r="CE117" s="1013"/>
      <c r="CF117" s="1007" t="s">
        <v>390</v>
      </c>
      <c r="CG117" s="1008"/>
      <c r="CH117" s="1008"/>
      <c r="CI117" s="1008"/>
      <c r="CJ117" s="1008"/>
      <c r="CK117" s="1038"/>
      <c r="CL117" s="1039"/>
      <c r="CM117" s="1009" t="s">
        <v>457</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130</v>
      </c>
      <c r="DH117" s="1052"/>
      <c r="DI117" s="1052"/>
      <c r="DJ117" s="1052"/>
      <c r="DK117" s="1053"/>
      <c r="DL117" s="1054" t="s">
        <v>390</v>
      </c>
      <c r="DM117" s="1052"/>
      <c r="DN117" s="1052"/>
      <c r="DO117" s="1052"/>
      <c r="DP117" s="1053"/>
      <c r="DQ117" s="1054" t="s">
        <v>390</v>
      </c>
      <c r="DR117" s="1052"/>
      <c r="DS117" s="1052"/>
      <c r="DT117" s="1052"/>
      <c r="DU117" s="1053"/>
      <c r="DV117" s="1055" t="s">
        <v>390</v>
      </c>
      <c r="DW117" s="1056"/>
      <c r="DX117" s="1056"/>
      <c r="DY117" s="1056"/>
      <c r="DZ117" s="1057"/>
    </row>
    <row r="118" spans="1:130" s="246" customFormat="1" ht="26.25" customHeight="1" x14ac:dyDescent="0.15">
      <c r="A118" s="997" t="s">
        <v>430</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428</v>
      </c>
      <c r="AB118" s="978"/>
      <c r="AC118" s="978"/>
      <c r="AD118" s="978"/>
      <c r="AE118" s="979"/>
      <c r="AF118" s="977" t="s">
        <v>307</v>
      </c>
      <c r="AG118" s="978"/>
      <c r="AH118" s="978"/>
      <c r="AI118" s="978"/>
      <c r="AJ118" s="979"/>
      <c r="AK118" s="977" t="s">
        <v>306</v>
      </c>
      <c r="AL118" s="978"/>
      <c r="AM118" s="978"/>
      <c r="AN118" s="978"/>
      <c r="AO118" s="979"/>
      <c r="AP118" s="1064" t="s">
        <v>429</v>
      </c>
      <c r="AQ118" s="1065"/>
      <c r="AR118" s="1065"/>
      <c r="AS118" s="1065"/>
      <c r="AT118" s="1066"/>
      <c r="AU118" s="993"/>
      <c r="AV118" s="994"/>
      <c r="AW118" s="994"/>
      <c r="AX118" s="994"/>
      <c r="AY118" s="994"/>
      <c r="AZ118" s="1067" t="s">
        <v>458</v>
      </c>
      <c r="BA118" s="1058"/>
      <c r="BB118" s="1058"/>
      <c r="BC118" s="1058"/>
      <c r="BD118" s="1058"/>
      <c r="BE118" s="1058"/>
      <c r="BF118" s="1058"/>
      <c r="BG118" s="1058"/>
      <c r="BH118" s="1058"/>
      <c r="BI118" s="1058"/>
      <c r="BJ118" s="1058"/>
      <c r="BK118" s="1058"/>
      <c r="BL118" s="1058"/>
      <c r="BM118" s="1058"/>
      <c r="BN118" s="1058"/>
      <c r="BO118" s="1058"/>
      <c r="BP118" s="1059"/>
      <c r="BQ118" s="1090" t="s">
        <v>130</v>
      </c>
      <c r="BR118" s="1091"/>
      <c r="BS118" s="1091"/>
      <c r="BT118" s="1091"/>
      <c r="BU118" s="1091"/>
      <c r="BV118" s="1091" t="s">
        <v>390</v>
      </c>
      <c r="BW118" s="1091"/>
      <c r="BX118" s="1091"/>
      <c r="BY118" s="1091"/>
      <c r="BZ118" s="1091"/>
      <c r="CA118" s="1091" t="s">
        <v>390</v>
      </c>
      <c r="CB118" s="1091"/>
      <c r="CC118" s="1091"/>
      <c r="CD118" s="1091"/>
      <c r="CE118" s="1091"/>
      <c r="CF118" s="1007" t="s">
        <v>390</v>
      </c>
      <c r="CG118" s="1008"/>
      <c r="CH118" s="1008"/>
      <c r="CI118" s="1008"/>
      <c r="CJ118" s="1008"/>
      <c r="CK118" s="1038"/>
      <c r="CL118" s="1039"/>
      <c r="CM118" s="1009" t="s">
        <v>459</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390</v>
      </c>
      <c r="DH118" s="1052"/>
      <c r="DI118" s="1052"/>
      <c r="DJ118" s="1052"/>
      <c r="DK118" s="1053"/>
      <c r="DL118" s="1054" t="s">
        <v>130</v>
      </c>
      <c r="DM118" s="1052"/>
      <c r="DN118" s="1052"/>
      <c r="DO118" s="1052"/>
      <c r="DP118" s="1053"/>
      <c r="DQ118" s="1054" t="s">
        <v>390</v>
      </c>
      <c r="DR118" s="1052"/>
      <c r="DS118" s="1052"/>
      <c r="DT118" s="1052"/>
      <c r="DU118" s="1053"/>
      <c r="DV118" s="1055" t="s">
        <v>390</v>
      </c>
      <c r="DW118" s="1056"/>
      <c r="DX118" s="1056"/>
      <c r="DY118" s="1056"/>
      <c r="DZ118" s="1057"/>
    </row>
    <row r="119" spans="1:130" s="246" customFormat="1" ht="26.25" customHeight="1" x14ac:dyDescent="0.15">
      <c r="A119" s="1151" t="s">
        <v>433</v>
      </c>
      <c r="B119" s="1037"/>
      <c r="C119" s="1016" t="s">
        <v>434</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390</v>
      </c>
      <c r="AB119" s="985"/>
      <c r="AC119" s="985"/>
      <c r="AD119" s="985"/>
      <c r="AE119" s="986"/>
      <c r="AF119" s="987" t="s">
        <v>390</v>
      </c>
      <c r="AG119" s="985"/>
      <c r="AH119" s="985"/>
      <c r="AI119" s="985"/>
      <c r="AJ119" s="986"/>
      <c r="AK119" s="987" t="s">
        <v>390</v>
      </c>
      <c r="AL119" s="985"/>
      <c r="AM119" s="985"/>
      <c r="AN119" s="985"/>
      <c r="AO119" s="986"/>
      <c r="AP119" s="988" t="s">
        <v>130</v>
      </c>
      <c r="AQ119" s="989"/>
      <c r="AR119" s="989"/>
      <c r="AS119" s="989"/>
      <c r="AT119" s="990"/>
      <c r="AU119" s="995"/>
      <c r="AV119" s="996"/>
      <c r="AW119" s="996"/>
      <c r="AX119" s="996"/>
      <c r="AY119" s="996"/>
      <c r="AZ119" s="277" t="s">
        <v>188</v>
      </c>
      <c r="BA119" s="277"/>
      <c r="BB119" s="277"/>
      <c r="BC119" s="277"/>
      <c r="BD119" s="277"/>
      <c r="BE119" s="277"/>
      <c r="BF119" s="277"/>
      <c r="BG119" s="277"/>
      <c r="BH119" s="277"/>
      <c r="BI119" s="277"/>
      <c r="BJ119" s="277"/>
      <c r="BK119" s="277"/>
      <c r="BL119" s="277"/>
      <c r="BM119" s="277"/>
      <c r="BN119" s="277"/>
      <c r="BO119" s="1068" t="s">
        <v>460</v>
      </c>
      <c r="BP119" s="1099"/>
      <c r="BQ119" s="1090">
        <v>3903699</v>
      </c>
      <c r="BR119" s="1091"/>
      <c r="BS119" s="1091"/>
      <c r="BT119" s="1091"/>
      <c r="BU119" s="1091"/>
      <c r="BV119" s="1091">
        <v>3665790</v>
      </c>
      <c r="BW119" s="1091"/>
      <c r="BX119" s="1091"/>
      <c r="BY119" s="1091"/>
      <c r="BZ119" s="1091"/>
      <c r="CA119" s="1091">
        <v>3424000</v>
      </c>
      <c r="CB119" s="1091"/>
      <c r="CC119" s="1091"/>
      <c r="CD119" s="1091"/>
      <c r="CE119" s="1091"/>
      <c r="CF119" s="1092"/>
      <c r="CG119" s="1093"/>
      <c r="CH119" s="1093"/>
      <c r="CI119" s="1093"/>
      <c r="CJ119" s="1094"/>
      <c r="CK119" s="1040"/>
      <c r="CL119" s="1041"/>
      <c r="CM119" s="1095" t="s">
        <v>461</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8450</v>
      </c>
      <c r="DH119" s="1077"/>
      <c r="DI119" s="1077"/>
      <c r="DJ119" s="1077"/>
      <c r="DK119" s="1078"/>
      <c r="DL119" s="1076">
        <v>4713</v>
      </c>
      <c r="DM119" s="1077"/>
      <c r="DN119" s="1077"/>
      <c r="DO119" s="1077"/>
      <c r="DP119" s="1078"/>
      <c r="DQ119" s="1076" t="s">
        <v>130</v>
      </c>
      <c r="DR119" s="1077"/>
      <c r="DS119" s="1077"/>
      <c r="DT119" s="1077"/>
      <c r="DU119" s="1078"/>
      <c r="DV119" s="1079" t="s">
        <v>390</v>
      </c>
      <c r="DW119" s="1080"/>
      <c r="DX119" s="1080"/>
      <c r="DY119" s="1080"/>
      <c r="DZ119" s="1081"/>
    </row>
    <row r="120" spans="1:130" s="246" customFormat="1" ht="26.25" customHeight="1" x14ac:dyDescent="0.15">
      <c r="A120" s="1152"/>
      <c r="B120" s="1039"/>
      <c r="C120" s="1009" t="s">
        <v>437</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390</v>
      </c>
      <c r="AB120" s="1052"/>
      <c r="AC120" s="1052"/>
      <c r="AD120" s="1052"/>
      <c r="AE120" s="1053"/>
      <c r="AF120" s="1054" t="s">
        <v>130</v>
      </c>
      <c r="AG120" s="1052"/>
      <c r="AH120" s="1052"/>
      <c r="AI120" s="1052"/>
      <c r="AJ120" s="1053"/>
      <c r="AK120" s="1054" t="s">
        <v>390</v>
      </c>
      <c r="AL120" s="1052"/>
      <c r="AM120" s="1052"/>
      <c r="AN120" s="1052"/>
      <c r="AO120" s="1053"/>
      <c r="AP120" s="1055" t="s">
        <v>390</v>
      </c>
      <c r="AQ120" s="1056"/>
      <c r="AR120" s="1056"/>
      <c r="AS120" s="1056"/>
      <c r="AT120" s="1057"/>
      <c r="AU120" s="1082" t="s">
        <v>462</v>
      </c>
      <c r="AV120" s="1083"/>
      <c r="AW120" s="1083"/>
      <c r="AX120" s="1083"/>
      <c r="AY120" s="1084"/>
      <c r="AZ120" s="1033" t="s">
        <v>463</v>
      </c>
      <c r="BA120" s="982"/>
      <c r="BB120" s="982"/>
      <c r="BC120" s="982"/>
      <c r="BD120" s="982"/>
      <c r="BE120" s="982"/>
      <c r="BF120" s="982"/>
      <c r="BG120" s="982"/>
      <c r="BH120" s="982"/>
      <c r="BI120" s="982"/>
      <c r="BJ120" s="982"/>
      <c r="BK120" s="982"/>
      <c r="BL120" s="982"/>
      <c r="BM120" s="982"/>
      <c r="BN120" s="982"/>
      <c r="BO120" s="982"/>
      <c r="BP120" s="983"/>
      <c r="BQ120" s="1019">
        <v>1315731</v>
      </c>
      <c r="BR120" s="1020"/>
      <c r="BS120" s="1020"/>
      <c r="BT120" s="1020"/>
      <c r="BU120" s="1020"/>
      <c r="BV120" s="1020">
        <v>1534468</v>
      </c>
      <c r="BW120" s="1020"/>
      <c r="BX120" s="1020"/>
      <c r="BY120" s="1020"/>
      <c r="BZ120" s="1020"/>
      <c r="CA120" s="1020">
        <v>2030043</v>
      </c>
      <c r="CB120" s="1020"/>
      <c r="CC120" s="1020"/>
      <c r="CD120" s="1020"/>
      <c r="CE120" s="1020"/>
      <c r="CF120" s="1034">
        <v>120</v>
      </c>
      <c r="CG120" s="1035"/>
      <c r="CH120" s="1035"/>
      <c r="CI120" s="1035"/>
      <c r="CJ120" s="1035"/>
      <c r="CK120" s="1100" t="s">
        <v>464</v>
      </c>
      <c r="CL120" s="1101"/>
      <c r="CM120" s="1101"/>
      <c r="CN120" s="1101"/>
      <c r="CO120" s="1102"/>
      <c r="CP120" s="1108" t="s">
        <v>465</v>
      </c>
      <c r="CQ120" s="1109"/>
      <c r="CR120" s="1109"/>
      <c r="CS120" s="1109"/>
      <c r="CT120" s="1109"/>
      <c r="CU120" s="1109"/>
      <c r="CV120" s="1109"/>
      <c r="CW120" s="1109"/>
      <c r="CX120" s="1109"/>
      <c r="CY120" s="1109"/>
      <c r="CZ120" s="1109"/>
      <c r="DA120" s="1109"/>
      <c r="DB120" s="1109"/>
      <c r="DC120" s="1109"/>
      <c r="DD120" s="1109"/>
      <c r="DE120" s="1109"/>
      <c r="DF120" s="1110"/>
      <c r="DG120" s="1019">
        <v>1047906</v>
      </c>
      <c r="DH120" s="1020"/>
      <c r="DI120" s="1020"/>
      <c r="DJ120" s="1020"/>
      <c r="DK120" s="1020"/>
      <c r="DL120" s="1020">
        <v>947046</v>
      </c>
      <c r="DM120" s="1020"/>
      <c r="DN120" s="1020"/>
      <c r="DO120" s="1020"/>
      <c r="DP120" s="1020"/>
      <c r="DQ120" s="1020">
        <v>863187</v>
      </c>
      <c r="DR120" s="1020"/>
      <c r="DS120" s="1020"/>
      <c r="DT120" s="1020"/>
      <c r="DU120" s="1020"/>
      <c r="DV120" s="1021">
        <v>51</v>
      </c>
      <c r="DW120" s="1021"/>
      <c r="DX120" s="1021"/>
      <c r="DY120" s="1021"/>
      <c r="DZ120" s="1022"/>
    </row>
    <row r="121" spans="1:130" s="246" customFormat="1" ht="26.25" customHeight="1" x14ac:dyDescent="0.15">
      <c r="A121" s="1152"/>
      <c r="B121" s="1039"/>
      <c r="C121" s="1060" t="s">
        <v>466</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v>4348</v>
      </c>
      <c r="AB121" s="1052"/>
      <c r="AC121" s="1052"/>
      <c r="AD121" s="1052"/>
      <c r="AE121" s="1053"/>
      <c r="AF121" s="1054">
        <v>4348</v>
      </c>
      <c r="AG121" s="1052"/>
      <c r="AH121" s="1052"/>
      <c r="AI121" s="1052"/>
      <c r="AJ121" s="1053"/>
      <c r="AK121" s="1054">
        <v>4348</v>
      </c>
      <c r="AL121" s="1052"/>
      <c r="AM121" s="1052"/>
      <c r="AN121" s="1052"/>
      <c r="AO121" s="1053"/>
      <c r="AP121" s="1055">
        <v>0.3</v>
      </c>
      <c r="AQ121" s="1056"/>
      <c r="AR121" s="1056"/>
      <c r="AS121" s="1056"/>
      <c r="AT121" s="1057"/>
      <c r="AU121" s="1085"/>
      <c r="AV121" s="1086"/>
      <c r="AW121" s="1086"/>
      <c r="AX121" s="1086"/>
      <c r="AY121" s="1087"/>
      <c r="AZ121" s="1042" t="s">
        <v>467</v>
      </c>
      <c r="BA121" s="1043"/>
      <c r="BB121" s="1043"/>
      <c r="BC121" s="1043"/>
      <c r="BD121" s="1043"/>
      <c r="BE121" s="1043"/>
      <c r="BF121" s="1043"/>
      <c r="BG121" s="1043"/>
      <c r="BH121" s="1043"/>
      <c r="BI121" s="1043"/>
      <c r="BJ121" s="1043"/>
      <c r="BK121" s="1043"/>
      <c r="BL121" s="1043"/>
      <c r="BM121" s="1043"/>
      <c r="BN121" s="1043"/>
      <c r="BO121" s="1043"/>
      <c r="BP121" s="1044"/>
      <c r="BQ121" s="1012">
        <v>235116</v>
      </c>
      <c r="BR121" s="1013"/>
      <c r="BS121" s="1013"/>
      <c r="BT121" s="1013"/>
      <c r="BU121" s="1013"/>
      <c r="BV121" s="1013">
        <v>212932</v>
      </c>
      <c r="BW121" s="1013"/>
      <c r="BX121" s="1013"/>
      <c r="BY121" s="1013"/>
      <c r="BZ121" s="1013"/>
      <c r="CA121" s="1013">
        <v>195496</v>
      </c>
      <c r="CB121" s="1013"/>
      <c r="CC121" s="1013"/>
      <c r="CD121" s="1013"/>
      <c r="CE121" s="1013"/>
      <c r="CF121" s="1007">
        <v>11.6</v>
      </c>
      <c r="CG121" s="1008"/>
      <c r="CH121" s="1008"/>
      <c r="CI121" s="1008"/>
      <c r="CJ121" s="1008"/>
      <c r="CK121" s="1103"/>
      <c r="CL121" s="1104"/>
      <c r="CM121" s="1104"/>
      <c r="CN121" s="1104"/>
      <c r="CO121" s="1105"/>
      <c r="CP121" s="1113" t="s">
        <v>468</v>
      </c>
      <c r="CQ121" s="1114"/>
      <c r="CR121" s="1114"/>
      <c r="CS121" s="1114"/>
      <c r="CT121" s="1114"/>
      <c r="CU121" s="1114"/>
      <c r="CV121" s="1114"/>
      <c r="CW121" s="1114"/>
      <c r="CX121" s="1114"/>
      <c r="CY121" s="1114"/>
      <c r="CZ121" s="1114"/>
      <c r="DA121" s="1114"/>
      <c r="DB121" s="1114"/>
      <c r="DC121" s="1114"/>
      <c r="DD121" s="1114"/>
      <c r="DE121" s="1114"/>
      <c r="DF121" s="1115"/>
      <c r="DG121" s="1012">
        <v>330457</v>
      </c>
      <c r="DH121" s="1013"/>
      <c r="DI121" s="1013"/>
      <c r="DJ121" s="1013"/>
      <c r="DK121" s="1013"/>
      <c r="DL121" s="1013">
        <v>292977</v>
      </c>
      <c r="DM121" s="1013"/>
      <c r="DN121" s="1013"/>
      <c r="DO121" s="1013"/>
      <c r="DP121" s="1013"/>
      <c r="DQ121" s="1013">
        <v>251573</v>
      </c>
      <c r="DR121" s="1013"/>
      <c r="DS121" s="1013"/>
      <c r="DT121" s="1013"/>
      <c r="DU121" s="1013"/>
      <c r="DV121" s="1014">
        <v>14.9</v>
      </c>
      <c r="DW121" s="1014"/>
      <c r="DX121" s="1014"/>
      <c r="DY121" s="1014"/>
      <c r="DZ121" s="1015"/>
    </row>
    <row r="122" spans="1:130" s="246" customFormat="1" ht="26.25" customHeight="1" x14ac:dyDescent="0.15">
      <c r="A122" s="1152"/>
      <c r="B122" s="1039"/>
      <c r="C122" s="1009" t="s">
        <v>448</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130</v>
      </c>
      <c r="AB122" s="1052"/>
      <c r="AC122" s="1052"/>
      <c r="AD122" s="1052"/>
      <c r="AE122" s="1053"/>
      <c r="AF122" s="1054" t="s">
        <v>130</v>
      </c>
      <c r="AG122" s="1052"/>
      <c r="AH122" s="1052"/>
      <c r="AI122" s="1052"/>
      <c r="AJ122" s="1053"/>
      <c r="AK122" s="1054" t="s">
        <v>130</v>
      </c>
      <c r="AL122" s="1052"/>
      <c r="AM122" s="1052"/>
      <c r="AN122" s="1052"/>
      <c r="AO122" s="1053"/>
      <c r="AP122" s="1055" t="s">
        <v>130</v>
      </c>
      <c r="AQ122" s="1056"/>
      <c r="AR122" s="1056"/>
      <c r="AS122" s="1056"/>
      <c r="AT122" s="1057"/>
      <c r="AU122" s="1085"/>
      <c r="AV122" s="1086"/>
      <c r="AW122" s="1086"/>
      <c r="AX122" s="1086"/>
      <c r="AY122" s="1087"/>
      <c r="AZ122" s="1067" t="s">
        <v>469</v>
      </c>
      <c r="BA122" s="1058"/>
      <c r="BB122" s="1058"/>
      <c r="BC122" s="1058"/>
      <c r="BD122" s="1058"/>
      <c r="BE122" s="1058"/>
      <c r="BF122" s="1058"/>
      <c r="BG122" s="1058"/>
      <c r="BH122" s="1058"/>
      <c r="BI122" s="1058"/>
      <c r="BJ122" s="1058"/>
      <c r="BK122" s="1058"/>
      <c r="BL122" s="1058"/>
      <c r="BM122" s="1058"/>
      <c r="BN122" s="1058"/>
      <c r="BO122" s="1058"/>
      <c r="BP122" s="1059"/>
      <c r="BQ122" s="1090">
        <v>2723091</v>
      </c>
      <c r="BR122" s="1091"/>
      <c r="BS122" s="1091"/>
      <c r="BT122" s="1091"/>
      <c r="BU122" s="1091"/>
      <c r="BV122" s="1091">
        <v>2599343</v>
      </c>
      <c r="BW122" s="1091"/>
      <c r="BX122" s="1091"/>
      <c r="BY122" s="1091"/>
      <c r="BZ122" s="1091"/>
      <c r="CA122" s="1091">
        <v>2523671</v>
      </c>
      <c r="CB122" s="1091"/>
      <c r="CC122" s="1091"/>
      <c r="CD122" s="1091"/>
      <c r="CE122" s="1091"/>
      <c r="CF122" s="1111">
        <v>149.19999999999999</v>
      </c>
      <c r="CG122" s="1112"/>
      <c r="CH122" s="1112"/>
      <c r="CI122" s="1112"/>
      <c r="CJ122" s="1112"/>
      <c r="CK122" s="1103"/>
      <c r="CL122" s="1104"/>
      <c r="CM122" s="1104"/>
      <c r="CN122" s="1104"/>
      <c r="CO122" s="1105"/>
      <c r="CP122" s="1113" t="s">
        <v>404</v>
      </c>
      <c r="CQ122" s="1114"/>
      <c r="CR122" s="1114"/>
      <c r="CS122" s="1114"/>
      <c r="CT122" s="1114"/>
      <c r="CU122" s="1114"/>
      <c r="CV122" s="1114"/>
      <c r="CW122" s="1114"/>
      <c r="CX122" s="1114"/>
      <c r="CY122" s="1114"/>
      <c r="CZ122" s="1114"/>
      <c r="DA122" s="1114"/>
      <c r="DB122" s="1114"/>
      <c r="DC122" s="1114"/>
      <c r="DD122" s="1114"/>
      <c r="DE122" s="1114"/>
      <c r="DF122" s="1115"/>
      <c r="DG122" s="1012">
        <v>2442</v>
      </c>
      <c r="DH122" s="1013"/>
      <c r="DI122" s="1013"/>
      <c r="DJ122" s="1013"/>
      <c r="DK122" s="1013"/>
      <c r="DL122" s="1013">
        <v>10236</v>
      </c>
      <c r="DM122" s="1013"/>
      <c r="DN122" s="1013"/>
      <c r="DO122" s="1013"/>
      <c r="DP122" s="1013"/>
      <c r="DQ122" s="1013">
        <v>13709</v>
      </c>
      <c r="DR122" s="1013"/>
      <c r="DS122" s="1013"/>
      <c r="DT122" s="1013"/>
      <c r="DU122" s="1013"/>
      <c r="DV122" s="1014">
        <v>0.8</v>
      </c>
      <c r="DW122" s="1014"/>
      <c r="DX122" s="1014"/>
      <c r="DY122" s="1014"/>
      <c r="DZ122" s="1015"/>
    </row>
    <row r="123" spans="1:130" s="246" customFormat="1" ht="26.25" customHeight="1" x14ac:dyDescent="0.15">
      <c r="A123" s="1152"/>
      <c r="B123" s="1039"/>
      <c r="C123" s="1009" t="s">
        <v>454</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130</v>
      </c>
      <c r="AB123" s="1052"/>
      <c r="AC123" s="1052"/>
      <c r="AD123" s="1052"/>
      <c r="AE123" s="1053"/>
      <c r="AF123" s="1054" t="s">
        <v>130</v>
      </c>
      <c r="AG123" s="1052"/>
      <c r="AH123" s="1052"/>
      <c r="AI123" s="1052"/>
      <c r="AJ123" s="1053"/>
      <c r="AK123" s="1054" t="s">
        <v>130</v>
      </c>
      <c r="AL123" s="1052"/>
      <c r="AM123" s="1052"/>
      <c r="AN123" s="1052"/>
      <c r="AO123" s="1053"/>
      <c r="AP123" s="1055" t="s">
        <v>130</v>
      </c>
      <c r="AQ123" s="1056"/>
      <c r="AR123" s="1056"/>
      <c r="AS123" s="1056"/>
      <c r="AT123" s="1057"/>
      <c r="AU123" s="1088"/>
      <c r="AV123" s="1089"/>
      <c r="AW123" s="1089"/>
      <c r="AX123" s="1089"/>
      <c r="AY123" s="1089"/>
      <c r="AZ123" s="277" t="s">
        <v>188</v>
      </c>
      <c r="BA123" s="277"/>
      <c r="BB123" s="277"/>
      <c r="BC123" s="277"/>
      <c r="BD123" s="277"/>
      <c r="BE123" s="277"/>
      <c r="BF123" s="277"/>
      <c r="BG123" s="277"/>
      <c r="BH123" s="277"/>
      <c r="BI123" s="277"/>
      <c r="BJ123" s="277"/>
      <c r="BK123" s="277"/>
      <c r="BL123" s="277"/>
      <c r="BM123" s="277"/>
      <c r="BN123" s="277"/>
      <c r="BO123" s="1068" t="s">
        <v>470</v>
      </c>
      <c r="BP123" s="1099"/>
      <c r="BQ123" s="1158">
        <v>4273938</v>
      </c>
      <c r="BR123" s="1159"/>
      <c r="BS123" s="1159"/>
      <c r="BT123" s="1159"/>
      <c r="BU123" s="1159"/>
      <c r="BV123" s="1159">
        <v>4346743</v>
      </c>
      <c r="BW123" s="1159"/>
      <c r="BX123" s="1159"/>
      <c r="BY123" s="1159"/>
      <c r="BZ123" s="1159"/>
      <c r="CA123" s="1159">
        <v>4749210</v>
      </c>
      <c r="CB123" s="1159"/>
      <c r="CC123" s="1159"/>
      <c r="CD123" s="1159"/>
      <c r="CE123" s="1159"/>
      <c r="CF123" s="1092"/>
      <c r="CG123" s="1093"/>
      <c r="CH123" s="1093"/>
      <c r="CI123" s="1093"/>
      <c r="CJ123" s="1094"/>
      <c r="CK123" s="1103"/>
      <c r="CL123" s="1104"/>
      <c r="CM123" s="1104"/>
      <c r="CN123" s="1104"/>
      <c r="CO123" s="1105"/>
      <c r="CP123" s="1113" t="s">
        <v>402</v>
      </c>
      <c r="CQ123" s="1114"/>
      <c r="CR123" s="1114"/>
      <c r="CS123" s="1114"/>
      <c r="CT123" s="1114"/>
      <c r="CU123" s="1114"/>
      <c r="CV123" s="1114"/>
      <c r="CW123" s="1114"/>
      <c r="CX123" s="1114"/>
      <c r="CY123" s="1114"/>
      <c r="CZ123" s="1114"/>
      <c r="DA123" s="1114"/>
      <c r="DB123" s="1114"/>
      <c r="DC123" s="1114"/>
      <c r="DD123" s="1114"/>
      <c r="DE123" s="1114"/>
      <c r="DF123" s="1115"/>
      <c r="DG123" s="1051" t="s">
        <v>130</v>
      </c>
      <c r="DH123" s="1052"/>
      <c r="DI123" s="1052"/>
      <c r="DJ123" s="1052"/>
      <c r="DK123" s="1053"/>
      <c r="DL123" s="1054" t="s">
        <v>130</v>
      </c>
      <c r="DM123" s="1052"/>
      <c r="DN123" s="1052"/>
      <c r="DO123" s="1052"/>
      <c r="DP123" s="1053"/>
      <c r="DQ123" s="1054" t="s">
        <v>130</v>
      </c>
      <c r="DR123" s="1052"/>
      <c r="DS123" s="1052"/>
      <c r="DT123" s="1052"/>
      <c r="DU123" s="1053"/>
      <c r="DV123" s="1055" t="s">
        <v>130</v>
      </c>
      <c r="DW123" s="1056"/>
      <c r="DX123" s="1056"/>
      <c r="DY123" s="1056"/>
      <c r="DZ123" s="1057"/>
    </row>
    <row r="124" spans="1:130" s="246" customFormat="1" ht="26.25" customHeight="1" thickBot="1" x14ac:dyDescent="0.2">
      <c r="A124" s="1152"/>
      <c r="B124" s="1039"/>
      <c r="C124" s="1009" t="s">
        <v>457</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130</v>
      </c>
      <c r="AB124" s="1052"/>
      <c r="AC124" s="1052"/>
      <c r="AD124" s="1052"/>
      <c r="AE124" s="1053"/>
      <c r="AF124" s="1054" t="s">
        <v>130</v>
      </c>
      <c r="AG124" s="1052"/>
      <c r="AH124" s="1052"/>
      <c r="AI124" s="1052"/>
      <c r="AJ124" s="1053"/>
      <c r="AK124" s="1054" t="s">
        <v>130</v>
      </c>
      <c r="AL124" s="1052"/>
      <c r="AM124" s="1052"/>
      <c r="AN124" s="1052"/>
      <c r="AO124" s="1053"/>
      <c r="AP124" s="1055" t="s">
        <v>130</v>
      </c>
      <c r="AQ124" s="1056"/>
      <c r="AR124" s="1056"/>
      <c r="AS124" s="1056"/>
      <c r="AT124" s="1057"/>
      <c r="AU124" s="1154" t="s">
        <v>471</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390</v>
      </c>
      <c r="BR124" s="1121"/>
      <c r="BS124" s="1121"/>
      <c r="BT124" s="1121"/>
      <c r="BU124" s="1121"/>
      <c r="BV124" s="1121" t="s">
        <v>130</v>
      </c>
      <c r="BW124" s="1121"/>
      <c r="BX124" s="1121"/>
      <c r="BY124" s="1121"/>
      <c r="BZ124" s="1121"/>
      <c r="CA124" s="1121" t="s">
        <v>130</v>
      </c>
      <c r="CB124" s="1121"/>
      <c r="CC124" s="1121"/>
      <c r="CD124" s="1121"/>
      <c r="CE124" s="1121"/>
      <c r="CF124" s="1122"/>
      <c r="CG124" s="1123"/>
      <c r="CH124" s="1123"/>
      <c r="CI124" s="1123"/>
      <c r="CJ124" s="1124"/>
      <c r="CK124" s="1106"/>
      <c r="CL124" s="1106"/>
      <c r="CM124" s="1106"/>
      <c r="CN124" s="1106"/>
      <c r="CO124" s="1107"/>
      <c r="CP124" s="1113" t="s">
        <v>472</v>
      </c>
      <c r="CQ124" s="1114"/>
      <c r="CR124" s="1114"/>
      <c r="CS124" s="1114"/>
      <c r="CT124" s="1114"/>
      <c r="CU124" s="1114"/>
      <c r="CV124" s="1114"/>
      <c r="CW124" s="1114"/>
      <c r="CX124" s="1114"/>
      <c r="CY124" s="1114"/>
      <c r="CZ124" s="1114"/>
      <c r="DA124" s="1114"/>
      <c r="DB124" s="1114"/>
      <c r="DC124" s="1114"/>
      <c r="DD124" s="1114"/>
      <c r="DE124" s="1114"/>
      <c r="DF124" s="1115"/>
      <c r="DG124" s="1098" t="s">
        <v>130</v>
      </c>
      <c r="DH124" s="1077"/>
      <c r="DI124" s="1077"/>
      <c r="DJ124" s="1077"/>
      <c r="DK124" s="1078"/>
      <c r="DL124" s="1076" t="s">
        <v>130</v>
      </c>
      <c r="DM124" s="1077"/>
      <c r="DN124" s="1077"/>
      <c r="DO124" s="1077"/>
      <c r="DP124" s="1078"/>
      <c r="DQ124" s="1076" t="s">
        <v>130</v>
      </c>
      <c r="DR124" s="1077"/>
      <c r="DS124" s="1077"/>
      <c r="DT124" s="1077"/>
      <c r="DU124" s="1078"/>
      <c r="DV124" s="1079" t="s">
        <v>130</v>
      </c>
      <c r="DW124" s="1080"/>
      <c r="DX124" s="1080"/>
      <c r="DY124" s="1080"/>
      <c r="DZ124" s="1081"/>
    </row>
    <row r="125" spans="1:130" s="246" customFormat="1" ht="26.25" customHeight="1" x14ac:dyDescent="0.15">
      <c r="A125" s="1152"/>
      <c r="B125" s="1039"/>
      <c r="C125" s="1009" t="s">
        <v>459</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v>4713</v>
      </c>
      <c r="AB125" s="1052"/>
      <c r="AC125" s="1052"/>
      <c r="AD125" s="1052"/>
      <c r="AE125" s="1053"/>
      <c r="AF125" s="1054">
        <v>4713</v>
      </c>
      <c r="AG125" s="1052"/>
      <c r="AH125" s="1052"/>
      <c r="AI125" s="1052"/>
      <c r="AJ125" s="1053"/>
      <c r="AK125" s="1054">
        <v>4713</v>
      </c>
      <c r="AL125" s="1052"/>
      <c r="AM125" s="1052"/>
      <c r="AN125" s="1052"/>
      <c r="AO125" s="1053"/>
      <c r="AP125" s="1055">
        <v>0.3</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473</v>
      </c>
      <c r="CL125" s="1101"/>
      <c r="CM125" s="1101"/>
      <c r="CN125" s="1101"/>
      <c r="CO125" s="1102"/>
      <c r="CP125" s="1033" t="s">
        <v>474</v>
      </c>
      <c r="CQ125" s="982"/>
      <c r="CR125" s="982"/>
      <c r="CS125" s="982"/>
      <c r="CT125" s="982"/>
      <c r="CU125" s="982"/>
      <c r="CV125" s="982"/>
      <c r="CW125" s="982"/>
      <c r="CX125" s="982"/>
      <c r="CY125" s="982"/>
      <c r="CZ125" s="982"/>
      <c r="DA125" s="982"/>
      <c r="DB125" s="982"/>
      <c r="DC125" s="982"/>
      <c r="DD125" s="982"/>
      <c r="DE125" s="982"/>
      <c r="DF125" s="983"/>
      <c r="DG125" s="1019" t="s">
        <v>130</v>
      </c>
      <c r="DH125" s="1020"/>
      <c r="DI125" s="1020"/>
      <c r="DJ125" s="1020"/>
      <c r="DK125" s="1020"/>
      <c r="DL125" s="1020" t="s">
        <v>130</v>
      </c>
      <c r="DM125" s="1020"/>
      <c r="DN125" s="1020"/>
      <c r="DO125" s="1020"/>
      <c r="DP125" s="1020"/>
      <c r="DQ125" s="1020" t="s">
        <v>130</v>
      </c>
      <c r="DR125" s="1020"/>
      <c r="DS125" s="1020"/>
      <c r="DT125" s="1020"/>
      <c r="DU125" s="1020"/>
      <c r="DV125" s="1021" t="s">
        <v>130</v>
      </c>
      <c r="DW125" s="1021"/>
      <c r="DX125" s="1021"/>
      <c r="DY125" s="1021"/>
      <c r="DZ125" s="1022"/>
    </row>
    <row r="126" spans="1:130" s="246" customFormat="1" ht="26.25" customHeight="1" thickBot="1" x14ac:dyDescent="0.2">
      <c r="A126" s="1152"/>
      <c r="B126" s="1039"/>
      <c r="C126" s="1009" t="s">
        <v>461</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130</v>
      </c>
      <c r="AB126" s="1052"/>
      <c r="AC126" s="1052"/>
      <c r="AD126" s="1052"/>
      <c r="AE126" s="1053"/>
      <c r="AF126" s="1054" t="s">
        <v>130</v>
      </c>
      <c r="AG126" s="1052"/>
      <c r="AH126" s="1052"/>
      <c r="AI126" s="1052"/>
      <c r="AJ126" s="1053"/>
      <c r="AK126" s="1054" t="s">
        <v>130</v>
      </c>
      <c r="AL126" s="1052"/>
      <c r="AM126" s="1052"/>
      <c r="AN126" s="1052"/>
      <c r="AO126" s="1053"/>
      <c r="AP126" s="1055" t="s">
        <v>130</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475</v>
      </c>
      <c r="CQ126" s="1043"/>
      <c r="CR126" s="1043"/>
      <c r="CS126" s="1043"/>
      <c r="CT126" s="1043"/>
      <c r="CU126" s="1043"/>
      <c r="CV126" s="1043"/>
      <c r="CW126" s="1043"/>
      <c r="CX126" s="1043"/>
      <c r="CY126" s="1043"/>
      <c r="CZ126" s="1043"/>
      <c r="DA126" s="1043"/>
      <c r="DB126" s="1043"/>
      <c r="DC126" s="1043"/>
      <c r="DD126" s="1043"/>
      <c r="DE126" s="1043"/>
      <c r="DF126" s="1044"/>
      <c r="DG126" s="1012" t="s">
        <v>130</v>
      </c>
      <c r="DH126" s="1013"/>
      <c r="DI126" s="1013"/>
      <c r="DJ126" s="1013"/>
      <c r="DK126" s="1013"/>
      <c r="DL126" s="1013" t="s">
        <v>130</v>
      </c>
      <c r="DM126" s="1013"/>
      <c r="DN126" s="1013"/>
      <c r="DO126" s="1013"/>
      <c r="DP126" s="1013"/>
      <c r="DQ126" s="1013" t="s">
        <v>130</v>
      </c>
      <c r="DR126" s="1013"/>
      <c r="DS126" s="1013"/>
      <c r="DT126" s="1013"/>
      <c r="DU126" s="1013"/>
      <c r="DV126" s="1014" t="s">
        <v>130</v>
      </c>
      <c r="DW126" s="1014"/>
      <c r="DX126" s="1014"/>
      <c r="DY126" s="1014"/>
      <c r="DZ126" s="1015"/>
    </row>
    <row r="127" spans="1:130" s="246" customFormat="1" ht="26.25" customHeight="1" x14ac:dyDescent="0.15">
      <c r="A127" s="1153"/>
      <c r="B127" s="1041"/>
      <c r="C127" s="1095" t="s">
        <v>476</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130</v>
      </c>
      <c r="AB127" s="1052"/>
      <c r="AC127" s="1052"/>
      <c r="AD127" s="1052"/>
      <c r="AE127" s="1053"/>
      <c r="AF127" s="1054" t="s">
        <v>130</v>
      </c>
      <c r="AG127" s="1052"/>
      <c r="AH127" s="1052"/>
      <c r="AI127" s="1052"/>
      <c r="AJ127" s="1053"/>
      <c r="AK127" s="1054" t="s">
        <v>130</v>
      </c>
      <c r="AL127" s="1052"/>
      <c r="AM127" s="1052"/>
      <c r="AN127" s="1052"/>
      <c r="AO127" s="1053"/>
      <c r="AP127" s="1055" t="s">
        <v>130</v>
      </c>
      <c r="AQ127" s="1056"/>
      <c r="AR127" s="1056"/>
      <c r="AS127" s="1056"/>
      <c r="AT127" s="1057"/>
      <c r="AU127" s="282"/>
      <c r="AV127" s="282"/>
      <c r="AW127" s="282"/>
      <c r="AX127" s="1125" t="s">
        <v>477</v>
      </c>
      <c r="AY127" s="1126"/>
      <c r="AZ127" s="1126"/>
      <c r="BA127" s="1126"/>
      <c r="BB127" s="1126"/>
      <c r="BC127" s="1126"/>
      <c r="BD127" s="1126"/>
      <c r="BE127" s="1127"/>
      <c r="BF127" s="1128" t="s">
        <v>478</v>
      </c>
      <c r="BG127" s="1126"/>
      <c r="BH127" s="1126"/>
      <c r="BI127" s="1126"/>
      <c r="BJ127" s="1126"/>
      <c r="BK127" s="1126"/>
      <c r="BL127" s="1127"/>
      <c r="BM127" s="1128" t="s">
        <v>479</v>
      </c>
      <c r="BN127" s="1126"/>
      <c r="BO127" s="1126"/>
      <c r="BP127" s="1126"/>
      <c r="BQ127" s="1126"/>
      <c r="BR127" s="1126"/>
      <c r="BS127" s="1127"/>
      <c r="BT127" s="1128" t="s">
        <v>480</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481</v>
      </c>
      <c r="CQ127" s="1043"/>
      <c r="CR127" s="1043"/>
      <c r="CS127" s="1043"/>
      <c r="CT127" s="1043"/>
      <c r="CU127" s="1043"/>
      <c r="CV127" s="1043"/>
      <c r="CW127" s="1043"/>
      <c r="CX127" s="1043"/>
      <c r="CY127" s="1043"/>
      <c r="CZ127" s="1043"/>
      <c r="DA127" s="1043"/>
      <c r="DB127" s="1043"/>
      <c r="DC127" s="1043"/>
      <c r="DD127" s="1043"/>
      <c r="DE127" s="1043"/>
      <c r="DF127" s="1044"/>
      <c r="DG127" s="1012" t="s">
        <v>130</v>
      </c>
      <c r="DH127" s="1013"/>
      <c r="DI127" s="1013"/>
      <c r="DJ127" s="1013"/>
      <c r="DK127" s="1013"/>
      <c r="DL127" s="1013" t="s">
        <v>130</v>
      </c>
      <c r="DM127" s="1013"/>
      <c r="DN127" s="1013"/>
      <c r="DO127" s="1013"/>
      <c r="DP127" s="1013"/>
      <c r="DQ127" s="1013" t="s">
        <v>130</v>
      </c>
      <c r="DR127" s="1013"/>
      <c r="DS127" s="1013"/>
      <c r="DT127" s="1013"/>
      <c r="DU127" s="1013"/>
      <c r="DV127" s="1014" t="s">
        <v>130</v>
      </c>
      <c r="DW127" s="1014"/>
      <c r="DX127" s="1014"/>
      <c r="DY127" s="1014"/>
      <c r="DZ127" s="1015"/>
    </row>
    <row r="128" spans="1:130" s="246" customFormat="1" ht="26.25" customHeight="1" thickBot="1" x14ac:dyDescent="0.2">
      <c r="A128" s="1136" t="s">
        <v>482</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483</v>
      </c>
      <c r="X128" s="1138"/>
      <c r="Y128" s="1138"/>
      <c r="Z128" s="1139"/>
      <c r="AA128" s="1140">
        <v>21974</v>
      </c>
      <c r="AB128" s="1141"/>
      <c r="AC128" s="1141"/>
      <c r="AD128" s="1141"/>
      <c r="AE128" s="1142"/>
      <c r="AF128" s="1143">
        <v>22007</v>
      </c>
      <c r="AG128" s="1141"/>
      <c r="AH128" s="1141"/>
      <c r="AI128" s="1141"/>
      <c r="AJ128" s="1142"/>
      <c r="AK128" s="1143">
        <v>21919</v>
      </c>
      <c r="AL128" s="1141"/>
      <c r="AM128" s="1141"/>
      <c r="AN128" s="1141"/>
      <c r="AO128" s="1142"/>
      <c r="AP128" s="1144"/>
      <c r="AQ128" s="1145"/>
      <c r="AR128" s="1145"/>
      <c r="AS128" s="1145"/>
      <c r="AT128" s="1146"/>
      <c r="AU128" s="282"/>
      <c r="AV128" s="282"/>
      <c r="AW128" s="282"/>
      <c r="AX128" s="981" t="s">
        <v>484</v>
      </c>
      <c r="AY128" s="982"/>
      <c r="AZ128" s="982"/>
      <c r="BA128" s="982"/>
      <c r="BB128" s="982"/>
      <c r="BC128" s="982"/>
      <c r="BD128" s="982"/>
      <c r="BE128" s="983"/>
      <c r="BF128" s="1147" t="s">
        <v>130</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485</v>
      </c>
      <c r="CQ128" s="1130"/>
      <c r="CR128" s="1130"/>
      <c r="CS128" s="1130"/>
      <c r="CT128" s="1130"/>
      <c r="CU128" s="1130"/>
      <c r="CV128" s="1130"/>
      <c r="CW128" s="1130"/>
      <c r="CX128" s="1130"/>
      <c r="CY128" s="1130"/>
      <c r="CZ128" s="1130"/>
      <c r="DA128" s="1130"/>
      <c r="DB128" s="1130"/>
      <c r="DC128" s="1130"/>
      <c r="DD128" s="1130"/>
      <c r="DE128" s="1130"/>
      <c r="DF128" s="1131"/>
      <c r="DG128" s="1132" t="s">
        <v>130</v>
      </c>
      <c r="DH128" s="1133"/>
      <c r="DI128" s="1133"/>
      <c r="DJ128" s="1133"/>
      <c r="DK128" s="1133"/>
      <c r="DL128" s="1133" t="s">
        <v>130</v>
      </c>
      <c r="DM128" s="1133"/>
      <c r="DN128" s="1133"/>
      <c r="DO128" s="1133"/>
      <c r="DP128" s="1133"/>
      <c r="DQ128" s="1133" t="s">
        <v>130</v>
      </c>
      <c r="DR128" s="1133"/>
      <c r="DS128" s="1133"/>
      <c r="DT128" s="1133"/>
      <c r="DU128" s="1133"/>
      <c r="DV128" s="1134" t="s">
        <v>130</v>
      </c>
      <c r="DW128" s="1134"/>
      <c r="DX128" s="1134"/>
      <c r="DY128" s="1134"/>
      <c r="DZ128" s="1135"/>
    </row>
    <row r="129" spans="1:131" s="246" customFormat="1" ht="26.25" customHeight="1" x14ac:dyDescent="0.15">
      <c r="A129" s="1023" t="s">
        <v>108</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486</v>
      </c>
      <c r="X129" s="1167"/>
      <c r="Y129" s="1167"/>
      <c r="Z129" s="1168"/>
      <c r="AA129" s="1051">
        <v>1916883</v>
      </c>
      <c r="AB129" s="1052"/>
      <c r="AC129" s="1052"/>
      <c r="AD129" s="1052"/>
      <c r="AE129" s="1053"/>
      <c r="AF129" s="1054">
        <v>1939186</v>
      </c>
      <c r="AG129" s="1052"/>
      <c r="AH129" s="1052"/>
      <c r="AI129" s="1052"/>
      <c r="AJ129" s="1053"/>
      <c r="AK129" s="1054">
        <v>1959061</v>
      </c>
      <c r="AL129" s="1052"/>
      <c r="AM129" s="1052"/>
      <c r="AN129" s="1052"/>
      <c r="AO129" s="1053"/>
      <c r="AP129" s="1169"/>
      <c r="AQ129" s="1170"/>
      <c r="AR129" s="1170"/>
      <c r="AS129" s="1170"/>
      <c r="AT129" s="1171"/>
      <c r="AU129" s="284"/>
      <c r="AV129" s="284"/>
      <c r="AW129" s="284"/>
      <c r="AX129" s="1160" t="s">
        <v>487</v>
      </c>
      <c r="AY129" s="1043"/>
      <c r="AZ129" s="1043"/>
      <c r="BA129" s="1043"/>
      <c r="BB129" s="1043"/>
      <c r="BC129" s="1043"/>
      <c r="BD129" s="1043"/>
      <c r="BE129" s="1044"/>
      <c r="BF129" s="1161" t="s">
        <v>130</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488</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489</v>
      </c>
      <c r="X130" s="1167"/>
      <c r="Y130" s="1167"/>
      <c r="Z130" s="1168"/>
      <c r="AA130" s="1051">
        <v>268129</v>
      </c>
      <c r="AB130" s="1052"/>
      <c r="AC130" s="1052"/>
      <c r="AD130" s="1052"/>
      <c r="AE130" s="1053"/>
      <c r="AF130" s="1054">
        <v>267992</v>
      </c>
      <c r="AG130" s="1052"/>
      <c r="AH130" s="1052"/>
      <c r="AI130" s="1052"/>
      <c r="AJ130" s="1053"/>
      <c r="AK130" s="1054">
        <v>267123</v>
      </c>
      <c r="AL130" s="1052"/>
      <c r="AM130" s="1052"/>
      <c r="AN130" s="1052"/>
      <c r="AO130" s="1053"/>
      <c r="AP130" s="1169"/>
      <c r="AQ130" s="1170"/>
      <c r="AR130" s="1170"/>
      <c r="AS130" s="1170"/>
      <c r="AT130" s="1171"/>
      <c r="AU130" s="284"/>
      <c r="AV130" s="284"/>
      <c r="AW130" s="284"/>
      <c r="AX130" s="1160" t="s">
        <v>490</v>
      </c>
      <c r="AY130" s="1043"/>
      <c r="AZ130" s="1043"/>
      <c r="BA130" s="1043"/>
      <c r="BB130" s="1043"/>
      <c r="BC130" s="1043"/>
      <c r="BD130" s="1043"/>
      <c r="BE130" s="1044"/>
      <c r="BF130" s="1197">
        <v>9.9</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491</v>
      </c>
      <c r="X131" s="1205"/>
      <c r="Y131" s="1205"/>
      <c r="Z131" s="1206"/>
      <c r="AA131" s="1098">
        <v>1648754</v>
      </c>
      <c r="AB131" s="1077"/>
      <c r="AC131" s="1077"/>
      <c r="AD131" s="1077"/>
      <c r="AE131" s="1078"/>
      <c r="AF131" s="1076">
        <v>1671194</v>
      </c>
      <c r="AG131" s="1077"/>
      <c r="AH131" s="1077"/>
      <c r="AI131" s="1077"/>
      <c r="AJ131" s="1078"/>
      <c r="AK131" s="1076">
        <v>1691938</v>
      </c>
      <c r="AL131" s="1077"/>
      <c r="AM131" s="1077"/>
      <c r="AN131" s="1077"/>
      <c r="AO131" s="1078"/>
      <c r="AP131" s="1207"/>
      <c r="AQ131" s="1208"/>
      <c r="AR131" s="1208"/>
      <c r="AS131" s="1208"/>
      <c r="AT131" s="1209"/>
      <c r="AU131" s="284"/>
      <c r="AV131" s="284"/>
      <c r="AW131" s="284"/>
      <c r="AX131" s="1179" t="s">
        <v>492</v>
      </c>
      <c r="AY131" s="1130"/>
      <c r="AZ131" s="1130"/>
      <c r="BA131" s="1130"/>
      <c r="BB131" s="1130"/>
      <c r="BC131" s="1130"/>
      <c r="BD131" s="1130"/>
      <c r="BE131" s="1131"/>
      <c r="BF131" s="1180" t="s">
        <v>130</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493</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494</v>
      </c>
      <c r="W132" s="1190"/>
      <c r="X132" s="1190"/>
      <c r="Y132" s="1190"/>
      <c r="Z132" s="1191"/>
      <c r="AA132" s="1192">
        <v>10.28055125</v>
      </c>
      <c r="AB132" s="1193"/>
      <c r="AC132" s="1193"/>
      <c r="AD132" s="1193"/>
      <c r="AE132" s="1194"/>
      <c r="AF132" s="1195">
        <v>9.8287810990000004</v>
      </c>
      <c r="AG132" s="1193"/>
      <c r="AH132" s="1193"/>
      <c r="AI132" s="1193"/>
      <c r="AJ132" s="1194"/>
      <c r="AK132" s="1195">
        <v>9.8268967299999996</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495</v>
      </c>
      <c r="W133" s="1173"/>
      <c r="X133" s="1173"/>
      <c r="Y133" s="1173"/>
      <c r="Z133" s="1174"/>
      <c r="AA133" s="1175">
        <v>10.6</v>
      </c>
      <c r="AB133" s="1176"/>
      <c r="AC133" s="1176"/>
      <c r="AD133" s="1176"/>
      <c r="AE133" s="1177"/>
      <c r="AF133" s="1175">
        <v>10.1</v>
      </c>
      <c r="AG133" s="1176"/>
      <c r="AH133" s="1176"/>
      <c r="AI133" s="1176"/>
      <c r="AJ133" s="1177"/>
      <c r="AK133" s="1175">
        <v>9.9</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U6tiZuR6JqhCqve8c24r9CY5WVF/4XapqZLJ0u9RPsbl5SIx1oZIVWURSUbPGWQVaj/9mgaGWd9XRwHKncVTQ==" saltValue="xFu/GnIaZ6GApx3dQghW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AP76:AT76"/>
    <mergeCell ref="AU76:AY76"/>
    <mergeCell ref="AZ76:BD76"/>
    <mergeCell ref="BS76:CG76"/>
    <mergeCell ref="CH76:CL76"/>
    <mergeCell ref="CM76:CQ76"/>
    <mergeCell ref="B75:P75"/>
    <mergeCell ref="B76:P76"/>
    <mergeCell ref="DV74:DZ74"/>
    <mergeCell ref="B70:P70"/>
    <mergeCell ref="B73:P73"/>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DG75:DK75"/>
    <mergeCell ref="DL75:DP75"/>
    <mergeCell ref="DQ75:DU75"/>
    <mergeCell ref="DV75:DZ75"/>
    <mergeCell ref="Q76:U76"/>
    <mergeCell ref="V76:Z76"/>
    <mergeCell ref="AA76:AE76"/>
    <mergeCell ref="AF76:AJ76"/>
    <mergeCell ref="AK76:AO76"/>
    <mergeCell ref="BS75:CG75"/>
    <mergeCell ref="AF74:AJ74"/>
    <mergeCell ref="AK74:AO74"/>
    <mergeCell ref="BS73:CG73"/>
    <mergeCell ref="CH73:CL73"/>
    <mergeCell ref="CM73:CQ73"/>
    <mergeCell ref="CR73:CV73"/>
    <mergeCell ref="CW73:DA73"/>
    <mergeCell ref="DB73:DF73"/>
    <mergeCell ref="B74:P74"/>
    <mergeCell ref="B69:P69"/>
    <mergeCell ref="B71:P71"/>
    <mergeCell ref="AP72:AT72"/>
    <mergeCell ref="AU72:AY72"/>
    <mergeCell ref="AZ72:BD72"/>
    <mergeCell ref="BS72:CG72"/>
    <mergeCell ref="CH72:CL72"/>
    <mergeCell ref="CM72:CQ72"/>
    <mergeCell ref="CR74:CV74"/>
    <mergeCell ref="CW74:DA74"/>
    <mergeCell ref="Q73:U73"/>
    <mergeCell ref="V73:Z73"/>
    <mergeCell ref="AA73:AE73"/>
    <mergeCell ref="AF73:AJ73"/>
    <mergeCell ref="AK73:AO73"/>
    <mergeCell ref="AP73:AT73"/>
    <mergeCell ref="AU73:AY73"/>
    <mergeCell ref="AZ73:BD73"/>
    <mergeCell ref="Q72:U72"/>
    <mergeCell ref="V72:Z72"/>
    <mergeCell ref="AA72:AE72"/>
    <mergeCell ref="AF72:AJ72"/>
    <mergeCell ref="AK72:AO72"/>
    <mergeCell ref="B72:P72"/>
    <mergeCell ref="DV72:DZ72"/>
    <mergeCell ref="CR72:CV72"/>
    <mergeCell ref="CW72:DA72"/>
    <mergeCell ref="DB72:DF72"/>
    <mergeCell ref="DG72:DK72"/>
    <mergeCell ref="DL72:DP72"/>
    <mergeCell ref="DQ72:DU72"/>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G71:DK71"/>
    <mergeCell ref="DL71:DP71"/>
    <mergeCell ref="DQ71:DU71"/>
    <mergeCell ref="DV71:DZ71"/>
    <mergeCell ref="AP69:AT69"/>
    <mergeCell ref="AU69:AY69"/>
    <mergeCell ref="DG67:DK67"/>
    <mergeCell ref="DL67:DP67"/>
    <mergeCell ref="DQ67:DU67"/>
    <mergeCell ref="DG69:DK69"/>
    <mergeCell ref="DL69:DP69"/>
    <mergeCell ref="DQ69:DU69"/>
    <mergeCell ref="DV69:DZ69"/>
    <mergeCell ref="BS71:CG71"/>
    <mergeCell ref="CH71:CL71"/>
    <mergeCell ref="CM71:CQ71"/>
    <mergeCell ref="CR71:CV71"/>
    <mergeCell ref="CW71:DA71"/>
    <mergeCell ref="DB71:DF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Z69:BD69"/>
    <mergeCell ref="CR68:CV68"/>
    <mergeCell ref="CW68:DA68"/>
    <mergeCell ref="DB68:DF68"/>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CW67:DA67"/>
    <mergeCell ref="DB67:DF67"/>
    <mergeCell ref="Q68:U68"/>
    <mergeCell ref="V68:Z68"/>
    <mergeCell ref="AA68:AE68"/>
    <mergeCell ref="AF68:AJ68"/>
    <mergeCell ref="AK68:AO68"/>
    <mergeCell ref="B68:P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W61:DA61"/>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YP+3RMDpBSysJpjbxFQL4Gqn3hfzi/2xO4hDHNeaT7hXaWG+7TO/ZNWtWNz10RoTQX0RjSMsH9rxKa9MeKrZQ==" saltValue="AclYSNCgtpKMJaoFTURY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aMjDbCtcYHLFM5j7qxTRB+I1Da6ykHQO/PzvldsvhIUU3CIF6OVcqMgvIgcNH1+mBuCr0eyynNrdmcnUuwPxQ==" saltValue="/vUqe6QR2eDAb9SPLlK1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504</v>
      </c>
      <c r="AL9" s="1216"/>
      <c r="AM9" s="1216"/>
      <c r="AN9" s="1217"/>
      <c r="AO9" s="312">
        <v>527159</v>
      </c>
      <c r="AP9" s="312">
        <v>92257</v>
      </c>
      <c r="AQ9" s="313">
        <v>107683</v>
      </c>
      <c r="AR9" s="314">
        <v>-14.3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505</v>
      </c>
      <c r="AL10" s="1216"/>
      <c r="AM10" s="1216"/>
      <c r="AN10" s="1217"/>
      <c r="AO10" s="315">
        <v>61222</v>
      </c>
      <c r="AP10" s="315">
        <v>10714</v>
      </c>
      <c r="AQ10" s="316">
        <v>13084</v>
      </c>
      <c r="AR10" s="317">
        <v>-18.100000000000001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506</v>
      </c>
      <c r="AL11" s="1216"/>
      <c r="AM11" s="1216"/>
      <c r="AN11" s="1217"/>
      <c r="AO11" s="315">
        <v>80176</v>
      </c>
      <c r="AP11" s="315">
        <v>14032</v>
      </c>
      <c r="AQ11" s="316">
        <v>13980</v>
      </c>
      <c r="AR11" s="317">
        <v>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507</v>
      </c>
      <c r="AL12" s="1216"/>
      <c r="AM12" s="1216"/>
      <c r="AN12" s="1217"/>
      <c r="AO12" s="315">
        <v>4271</v>
      </c>
      <c r="AP12" s="315">
        <v>747</v>
      </c>
      <c r="AQ12" s="316">
        <v>1895</v>
      </c>
      <c r="AR12" s="317">
        <v>-60.6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508</v>
      </c>
      <c r="AL13" s="1216"/>
      <c r="AM13" s="1216"/>
      <c r="AN13" s="1217"/>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510</v>
      </c>
      <c r="AL14" s="1216"/>
      <c r="AM14" s="1216"/>
      <c r="AN14" s="1217"/>
      <c r="AO14" s="315">
        <v>30688</v>
      </c>
      <c r="AP14" s="315">
        <v>5371</v>
      </c>
      <c r="AQ14" s="316">
        <v>5185</v>
      </c>
      <c r="AR14" s="317">
        <v>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511</v>
      </c>
      <c r="AL15" s="1216"/>
      <c r="AM15" s="1216"/>
      <c r="AN15" s="1217"/>
      <c r="AO15" s="315">
        <v>6225</v>
      </c>
      <c r="AP15" s="315">
        <v>1089</v>
      </c>
      <c r="AQ15" s="316">
        <v>2748</v>
      </c>
      <c r="AR15" s="317">
        <v>-60.4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512</v>
      </c>
      <c r="AL16" s="1219"/>
      <c r="AM16" s="1219"/>
      <c r="AN16" s="1220"/>
      <c r="AO16" s="315">
        <v>-38341</v>
      </c>
      <c r="AP16" s="315">
        <v>-6710</v>
      </c>
      <c r="AQ16" s="316">
        <v>-9965</v>
      </c>
      <c r="AR16" s="317">
        <v>-32.700000000000003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188</v>
      </c>
      <c r="AL17" s="1219"/>
      <c r="AM17" s="1219"/>
      <c r="AN17" s="1220"/>
      <c r="AO17" s="315">
        <v>671400</v>
      </c>
      <c r="AP17" s="315">
        <v>117501</v>
      </c>
      <c r="AQ17" s="316">
        <v>134610</v>
      </c>
      <c r="AR17" s="317">
        <v>-12.7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517</v>
      </c>
      <c r="AL21" s="1211"/>
      <c r="AM21" s="1211"/>
      <c r="AN21" s="1212"/>
      <c r="AO21" s="327">
        <v>12.08</v>
      </c>
      <c r="AP21" s="328">
        <v>12.5</v>
      </c>
      <c r="AQ21" s="329">
        <v>-0.42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518</v>
      </c>
      <c r="AL22" s="1211"/>
      <c r="AM22" s="1211"/>
      <c r="AN22" s="1212"/>
      <c r="AO22" s="332">
        <v>97.3</v>
      </c>
      <c r="AP22" s="333">
        <v>95.7</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522</v>
      </c>
      <c r="AL32" s="1227"/>
      <c r="AM32" s="1227"/>
      <c r="AN32" s="1228"/>
      <c r="AO32" s="342">
        <v>263875</v>
      </c>
      <c r="AP32" s="342">
        <v>46180</v>
      </c>
      <c r="AQ32" s="343">
        <v>66752</v>
      </c>
      <c r="AR32" s="344">
        <v>-30.8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523</v>
      </c>
      <c r="AL33" s="1227"/>
      <c r="AM33" s="1227"/>
      <c r="AN33" s="1228"/>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524</v>
      </c>
      <c r="AL34" s="1227"/>
      <c r="AM34" s="1227"/>
      <c r="AN34" s="1228"/>
      <c r="AO34" s="342" t="s">
        <v>509</v>
      </c>
      <c r="AP34" s="342" t="s">
        <v>509</v>
      </c>
      <c r="AQ34" s="343" t="s">
        <v>509</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525</v>
      </c>
      <c r="AL35" s="1227"/>
      <c r="AM35" s="1227"/>
      <c r="AN35" s="1228"/>
      <c r="AO35" s="342">
        <v>166081</v>
      </c>
      <c r="AP35" s="342">
        <v>29066</v>
      </c>
      <c r="AQ35" s="343">
        <v>23231</v>
      </c>
      <c r="AR35" s="344">
        <v>25.1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526</v>
      </c>
      <c r="AL36" s="1227"/>
      <c r="AM36" s="1227"/>
      <c r="AN36" s="1228"/>
      <c r="AO36" s="342">
        <v>16290</v>
      </c>
      <c r="AP36" s="342">
        <v>2851</v>
      </c>
      <c r="AQ36" s="343">
        <v>3463</v>
      </c>
      <c r="AR36" s="344">
        <v>-17.7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527</v>
      </c>
      <c r="AL37" s="1227"/>
      <c r="AM37" s="1227"/>
      <c r="AN37" s="1228"/>
      <c r="AO37" s="342">
        <v>9061</v>
      </c>
      <c r="AP37" s="342">
        <v>1586</v>
      </c>
      <c r="AQ37" s="343">
        <v>751</v>
      </c>
      <c r="AR37" s="344">
        <v>111.2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528</v>
      </c>
      <c r="AL38" s="1230"/>
      <c r="AM38" s="1230"/>
      <c r="AN38" s="1231"/>
      <c r="AO38" s="345" t="s">
        <v>509</v>
      </c>
      <c r="AP38" s="345" t="s">
        <v>509</v>
      </c>
      <c r="AQ38" s="346">
        <v>11</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529</v>
      </c>
      <c r="AL39" s="1230"/>
      <c r="AM39" s="1230"/>
      <c r="AN39" s="1231"/>
      <c r="AO39" s="342">
        <v>-21919</v>
      </c>
      <c r="AP39" s="342">
        <v>-3836</v>
      </c>
      <c r="AQ39" s="343">
        <v>-2100</v>
      </c>
      <c r="AR39" s="344">
        <v>82.7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530</v>
      </c>
      <c r="AL40" s="1227"/>
      <c r="AM40" s="1227"/>
      <c r="AN40" s="1228"/>
      <c r="AO40" s="342">
        <v>-267123</v>
      </c>
      <c r="AP40" s="342">
        <v>-46749</v>
      </c>
      <c r="AQ40" s="343">
        <v>-67233</v>
      </c>
      <c r="AR40" s="344">
        <v>-30.5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301</v>
      </c>
      <c r="AL41" s="1233"/>
      <c r="AM41" s="1233"/>
      <c r="AN41" s="1234"/>
      <c r="AO41" s="342">
        <v>166265</v>
      </c>
      <c r="AP41" s="342">
        <v>29098</v>
      </c>
      <c r="AQ41" s="343">
        <v>24874</v>
      </c>
      <c r="AR41" s="344">
        <v>17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499</v>
      </c>
      <c r="AN49" s="1223" t="s">
        <v>534</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321361</v>
      </c>
      <c r="AN51" s="364">
        <v>56113</v>
      </c>
      <c r="AO51" s="365">
        <v>-13.4</v>
      </c>
      <c r="AP51" s="366">
        <v>128485</v>
      </c>
      <c r="AQ51" s="367">
        <v>8.6999999999999993</v>
      </c>
      <c r="AR51" s="368">
        <v>-22.1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230744</v>
      </c>
      <c r="AN52" s="372">
        <v>40291</v>
      </c>
      <c r="AO52" s="373">
        <v>-19.600000000000001</v>
      </c>
      <c r="AP52" s="374">
        <v>62765</v>
      </c>
      <c r="AQ52" s="375">
        <v>9.9</v>
      </c>
      <c r="AR52" s="376">
        <v>-29.5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484088</v>
      </c>
      <c r="AN53" s="364">
        <v>84631</v>
      </c>
      <c r="AO53" s="365">
        <v>50.8</v>
      </c>
      <c r="AP53" s="366">
        <v>128611</v>
      </c>
      <c r="AQ53" s="367">
        <v>0.1</v>
      </c>
      <c r="AR53" s="368">
        <v>50.7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351920</v>
      </c>
      <c r="AN54" s="372">
        <v>61524</v>
      </c>
      <c r="AO54" s="373">
        <v>52.7</v>
      </c>
      <c r="AP54" s="374">
        <v>61552</v>
      </c>
      <c r="AQ54" s="375">
        <v>-1.9</v>
      </c>
      <c r="AR54" s="376">
        <v>54.6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253962</v>
      </c>
      <c r="AN55" s="364">
        <v>44500</v>
      </c>
      <c r="AO55" s="365">
        <v>-47.4</v>
      </c>
      <c r="AP55" s="366">
        <v>138651</v>
      </c>
      <c r="AQ55" s="367">
        <v>7.8</v>
      </c>
      <c r="AR55" s="368">
        <v>-55.2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166648</v>
      </c>
      <c r="AN56" s="372">
        <v>29201</v>
      </c>
      <c r="AO56" s="373">
        <v>-52.5</v>
      </c>
      <c r="AP56" s="374">
        <v>71211</v>
      </c>
      <c r="AQ56" s="375">
        <v>15.7</v>
      </c>
      <c r="AR56" s="376">
        <v>-68.2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242696</v>
      </c>
      <c r="AN57" s="364">
        <v>42363</v>
      </c>
      <c r="AO57" s="365">
        <v>-4.8</v>
      </c>
      <c r="AP57" s="366">
        <v>122882</v>
      </c>
      <c r="AQ57" s="367">
        <v>-11.4</v>
      </c>
      <c r="AR57" s="368">
        <v>6.6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166981</v>
      </c>
      <c r="AN58" s="372">
        <v>29147</v>
      </c>
      <c r="AO58" s="373">
        <v>-0.2</v>
      </c>
      <c r="AP58" s="374">
        <v>65785</v>
      </c>
      <c r="AQ58" s="375">
        <v>-7.6</v>
      </c>
      <c r="AR58" s="376">
        <v>7.4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317318</v>
      </c>
      <c r="AN59" s="364">
        <v>55533</v>
      </c>
      <c r="AO59" s="365">
        <v>31.1</v>
      </c>
      <c r="AP59" s="366">
        <v>114790</v>
      </c>
      <c r="AQ59" s="367">
        <v>-6.6</v>
      </c>
      <c r="AR59" s="368">
        <v>37.700000000000003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228285</v>
      </c>
      <c r="AN60" s="372">
        <v>39952</v>
      </c>
      <c r="AO60" s="373">
        <v>37.1</v>
      </c>
      <c r="AP60" s="374">
        <v>55601</v>
      </c>
      <c r="AQ60" s="375">
        <v>-15.5</v>
      </c>
      <c r="AR60" s="376">
        <v>52.6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323885</v>
      </c>
      <c r="AN61" s="379">
        <v>56628</v>
      </c>
      <c r="AO61" s="380">
        <v>3.3</v>
      </c>
      <c r="AP61" s="381">
        <v>126684</v>
      </c>
      <c r="AQ61" s="382">
        <v>-0.3</v>
      </c>
      <c r="AR61" s="368">
        <v>3.6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228916</v>
      </c>
      <c r="AN62" s="372">
        <v>40023</v>
      </c>
      <c r="AO62" s="373">
        <v>3.5</v>
      </c>
      <c r="AP62" s="374">
        <v>63383</v>
      </c>
      <c r="AQ62" s="375">
        <v>0.1</v>
      </c>
      <c r="AR62" s="376">
        <v>3.4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MT2oUMnfpgAnNE8yaAFBiDL8EAWlkO/PbJial3/hmoVosq1lmBjjBJcTdM2YY3zznNLGNXsTi2m05xXz7HuWA==" saltValue="/Iu+ivK7T+BXeOK9VuRx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blWi1iZ3fM1eon4lNarFq6E1AagTioi60yc0PetTG/wSnJOq0tFP6lxbcef4+dvcbbpn1QJQS0g5k0ubgAQ==" saltValue="quXfvxtwanlD0g4nuwcx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UrY6Q4yqJOfw/Op7wt3qeqmiGK/OBMACHmaF4LhGWNxTkvdQXxvKNt8419/0RxCwblPVjGRYwYE0hDz2no82g==" saltValue="DDhlKnLwdw5OOQOSU4jz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5" t="s">
        <v>3</v>
      </c>
      <c r="D47" s="1235"/>
      <c r="E47" s="1236"/>
      <c r="F47" s="11">
        <v>56.12</v>
      </c>
      <c r="G47" s="12">
        <v>54.63</v>
      </c>
      <c r="H47" s="12">
        <v>54.87</v>
      </c>
      <c r="I47" s="12">
        <v>62.65</v>
      </c>
      <c r="J47" s="13">
        <v>62.25</v>
      </c>
    </row>
    <row r="48" spans="2:10" ht="57.75" customHeight="1" x14ac:dyDescent="0.15">
      <c r="B48" s="14"/>
      <c r="C48" s="1237" t="s">
        <v>4</v>
      </c>
      <c r="D48" s="1237"/>
      <c r="E48" s="1238"/>
      <c r="F48" s="15">
        <v>9.39</v>
      </c>
      <c r="G48" s="16">
        <v>8.86</v>
      </c>
      <c r="H48" s="16">
        <v>11</v>
      </c>
      <c r="I48" s="16">
        <v>13.14</v>
      </c>
      <c r="J48" s="17">
        <v>7.61</v>
      </c>
    </row>
    <row r="49" spans="2:10" ht="57.75" customHeight="1" thickBot="1" x14ac:dyDescent="0.2">
      <c r="B49" s="18"/>
      <c r="C49" s="1239" t="s">
        <v>5</v>
      </c>
      <c r="D49" s="1239"/>
      <c r="E49" s="1240"/>
      <c r="F49" s="19" t="s">
        <v>555</v>
      </c>
      <c r="G49" s="20" t="s">
        <v>556</v>
      </c>
      <c r="H49" s="20">
        <v>2.34</v>
      </c>
      <c r="I49" s="20">
        <v>10.68</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wBKVG2TLR48o3T3hpfz3TqMD3bDAKe5jYm1zeF4man+LJNmy6VBSmKsq06pxL8zApuVzOjszUsUU1ziQPIQUQ==" saltValue="XG5g6LN8+Aq8034Fu+HN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2020-03-09T01:06:34Z</cp:lastPrinted>
  <dcterms:created xsi:type="dcterms:W3CDTF">2020-02-10T04:09:58Z</dcterms:created>
  <dcterms:modified xsi:type="dcterms:W3CDTF">2020-09-30T07:51:39Z</dcterms:modified>
  <cp:category/>
</cp:coreProperties>
</file>