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1-1" sheetId="1" r:id="rId1"/>
  </sheets>
  <definedNames>
    <definedName name="_xlnm.Print_Area" localSheetId="0">'T11-1'!$A$1:$U$32</definedName>
    <definedName name="印刷範囲">'T11-1'!$A$1:$U$32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B21" authorId="0">
      <text>
        <r>
          <rPr>
            <b/>
            <sz val="9"/>
            <rFont val="ＭＳ Ｐゴシック"/>
            <family val="3"/>
          </rPr>
          <t>試験検査担当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<sst xmlns="http://schemas.openxmlformats.org/spreadsheetml/2006/main" count="102" uniqueCount="84">
  <si>
    <t>　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</si>
  <si>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</si>
  <si>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</si>
  <si>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</si>
  <si>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</si>
  <si>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</si>
  <si>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</si>
  <si>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</si>
  <si>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</si>
  <si>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</si>
  <si>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</si>
  <si>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総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</si>
  <si>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</si>
  <si>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</si>
  <si>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</si>
  <si>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</si>
  <si>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</si>
  <si>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</si>
  <si>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</si>
  <si>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</si>
  <si>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</si>
  <si>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</si>
  <si>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</si>
  <si>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</si>
  <si>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数</t>
  </si>
  <si>
    <t>計</t>
  </si>
  <si>
    <t>市</t>
  </si>
  <si>
    <t>町</t>
  </si>
  <si>
    <t>原</t>
  </si>
  <si>
    <t>内</t>
  </si>
  <si>
    <t>川</t>
  </si>
  <si>
    <t xml:space="preserve">  一    般</t>
  </si>
  <si>
    <t xml:space="preserve">  取 次 店</t>
  </si>
  <si>
    <t xml:space="preserve"> 旅</t>
  </si>
  <si>
    <t xml:space="preserve"> 館</t>
  </si>
  <si>
    <t xml:space="preserve">  通    年</t>
  </si>
  <si>
    <t xml:space="preserve"> 等</t>
  </si>
  <si>
    <t xml:space="preserve">  季 節 的</t>
  </si>
  <si>
    <t xml:space="preserve">  特    殊</t>
  </si>
  <si>
    <t xml:space="preserve"> 水</t>
  </si>
  <si>
    <t>　簡 易 専 用 水 道</t>
  </si>
  <si>
    <t xml:space="preserve"> 道</t>
  </si>
  <si>
    <t>　飲 料 水 供 給 施 設</t>
  </si>
  <si>
    <t>　墓 　             地</t>
  </si>
  <si>
    <t>　火     　葬 　　  場</t>
  </si>
  <si>
    <t>　納　   　骨　   　堂　</t>
  </si>
  <si>
    <t>の</t>
  </si>
  <si>
    <t>　化製場死亡獣畜取扱場</t>
  </si>
  <si>
    <t>　特  定  建  築  物</t>
  </si>
  <si>
    <t>他</t>
  </si>
  <si>
    <t>区　　分</t>
  </si>
  <si>
    <t>　　　　　市　町　名</t>
  </si>
  <si>
    <t>揖斐
センター</t>
  </si>
  <si>
    <t>西濃
保健所</t>
  </si>
  <si>
    <t>計</t>
  </si>
  <si>
    <t>（１）環境衛生関係施設数及び監視指導状況（Ｔ１１－１）</t>
  </si>
  <si>
    <t>　プ　ー　ル</t>
  </si>
  <si>
    <t>監 視
件 数</t>
  </si>
  <si>
    <t>　理      容      所</t>
  </si>
  <si>
    <t>　美　    容　    所</t>
  </si>
  <si>
    <t>　ホ     テ     ル</t>
  </si>
  <si>
    <t>　旅           　館</t>
  </si>
  <si>
    <t>簡易宿所</t>
  </si>
  <si>
    <t>　下         　　宿</t>
  </si>
  <si>
    <t>　公 衆 浴 場</t>
  </si>
  <si>
    <t>　興   　行　   場</t>
  </si>
  <si>
    <t>　クリーニング所</t>
  </si>
  <si>
    <t>営</t>
  </si>
  <si>
    <t>業</t>
  </si>
  <si>
    <t>関</t>
  </si>
  <si>
    <t>係</t>
  </si>
  <si>
    <t>施</t>
  </si>
  <si>
    <t>設</t>
  </si>
  <si>
    <t>そ</t>
  </si>
  <si>
    <t>　上   水    道</t>
  </si>
  <si>
    <t>生関</t>
  </si>
  <si>
    <t>　簡   易   水   道</t>
  </si>
  <si>
    <t>活係</t>
  </si>
  <si>
    <t>　専  用  水  道</t>
  </si>
  <si>
    <t>環施</t>
  </si>
  <si>
    <t>境設</t>
  </si>
  <si>
    <t>（平成１９年度）</t>
  </si>
  <si>
    <t>-</t>
  </si>
  <si>
    <t xml:space="preserve"> 　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</si>
</sst>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horizontal="right" vertical="center"/>
      <protection locked="0"/>
    </xf>
    <xf numFmtId="41" fontId="4" fillId="0" borderId="20" xfId="0" applyNumberFormat="1" applyFont="1" applyBorder="1" applyAlignment="1" applyProtection="1">
      <alignment horizontal="right"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0" borderId="22" xfId="0" applyNumberFormat="1" applyFont="1" applyBorder="1" applyAlignment="1" applyProtection="1">
      <alignment vertical="center"/>
      <protection locked="0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0" borderId="25" xfId="0" applyNumberFormat="1" applyFont="1" applyBorder="1" applyAlignment="1" applyProtection="1">
      <alignment vertical="center"/>
      <protection locked="0"/>
    </xf>
    <xf numFmtId="41" fontId="4" fillId="0" borderId="26" xfId="0" applyNumberFormat="1" applyFont="1" applyBorder="1" applyAlignment="1" applyProtection="1">
      <alignment horizontal="right" vertical="center"/>
      <protection locked="0"/>
    </xf>
    <xf numFmtId="41" fontId="4" fillId="33" borderId="27" xfId="0" applyNumberFormat="1" applyFont="1" applyFill="1" applyBorder="1" applyAlignment="1" applyProtection="1">
      <alignment vertical="center"/>
      <protection/>
    </xf>
    <xf numFmtId="41" fontId="4" fillId="33" borderId="28" xfId="0" applyNumberFormat="1" applyFont="1" applyFill="1" applyBorder="1" applyAlignment="1" applyProtection="1">
      <alignment vertical="center"/>
      <protection/>
    </xf>
    <xf numFmtId="41" fontId="4" fillId="33" borderId="29" xfId="0" applyNumberFormat="1" applyFont="1" applyFill="1" applyBorder="1" applyAlignment="1" applyProtection="1">
      <alignment vertical="center"/>
      <protection/>
    </xf>
    <xf numFmtId="41" fontId="4" fillId="33" borderId="30" xfId="0" applyNumberFormat="1" applyFont="1" applyFill="1" applyBorder="1" applyAlignment="1" applyProtection="1">
      <alignment vertical="center"/>
      <protection/>
    </xf>
    <xf numFmtId="41" fontId="4" fillId="33" borderId="31" xfId="0" applyNumberFormat="1" applyFont="1" applyFill="1" applyBorder="1" applyAlignment="1" applyProtection="1">
      <alignment vertical="center"/>
      <protection/>
    </xf>
    <xf numFmtId="41" fontId="4" fillId="33" borderId="32" xfId="0" applyNumberFormat="1" applyFont="1" applyFill="1" applyBorder="1" applyAlignment="1" applyProtection="1">
      <alignment vertical="center"/>
      <protection/>
    </xf>
    <xf numFmtId="41" fontId="4" fillId="33" borderId="33" xfId="0" applyNumberFormat="1" applyFont="1" applyFill="1" applyBorder="1" applyAlignment="1" applyProtection="1">
      <alignment vertical="center"/>
      <protection/>
    </xf>
    <xf numFmtId="41" fontId="4" fillId="33" borderId="34" xfId="0" applyNumberFormat="1" applyFont="1" applyFill="1" applyBorder="1" applyAlignment="1" applyProtection="1">
      <alignment vertical="center"/>
      <protection/>
    </xf>
    <xf numFmtId="41" fontId="4" fillId="33" borderId="35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7" xfId="0" applyNumberFormat="1" applyFont="1" applyBorder="1" applyAlignment="1" applyProtection="1">
      <alignment horizontal="center" vertical="center"/>
      <protection locked="0"/>
    </xf>
    <xf numFmtId="3" fontId="3" fillId="0" borderId="37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41" fontId="4" fillId="33" borderId="38" xfId="0" applyNumberFormat="1" applyFont="1" applyFill="1" applyBorder="1" applyAlignment="1" applyProtection="1">
      <alignment vertical="center"/>
      <protection/>
    </xf>
    <xf numFmtId="41" fontId="4" fillId="0" borderId="26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4" fillId="0" borderId="18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left" vertical="center"/>
      <protection locked="0"/>
    </xf>
    <xf numFmtId="3" fontId="7" fillId="0" borderId="39" xfId="0" applyNumberFormat="1" applyFont="1" applyBorder="1" applyAlignment="1" applyProtection="1">
      <alignment horizontal="left" vertical="center"/>
      <protection locked="0"/>
    </xf>
    <xf numFmtId="3" fontId="7" fillId="0" borderId="40" xfId="0" applyNumberFormat="1" applyFont="1" applyBorder="1" applyAlignment="1" applyProtection="1">
      <alignment horizontal="left" vertical="center"/>
      <protection locked="0"/>
    </xf>
    <xf numFmtId="3" fontId="7" fillId="0" borderId="37" xfId="0" applyNumberFormat="1" applyFont="1" applyBorder="1" applyAlignment="1" applyProtection="1">
      <alignment horizontal="center" vertical="center"/>
      <protection locked="0"/>
    </xf>
    <xf numFmtId="3" fontId="7" fillId="0" borderId="37" xfId="0" applyNumberFormat="1" applyFont="1" applyBorder="1" applyAlignment="1" applyProtection="1">
      <alignment horizontal="left" vertical="center"/>
      <protection locked="0"/>
    </xf>
    <xf numFmtId="3" fontId="7" fillId="0" borderId="24" xfId="0" applyNumberFormat="1" applyFont="1" applyBorder="1" applyAlignment="1" applyProtection="1">
      <alignment horizontal="left" vertical="center"/>
      <protection locked="0"/>
    </xf>
    <xf numFmtId="3" fontId="7" fillId="0" borderId="23" xfId="0" applyNumberFormat="1" applyFont="1" applyBorder="1" applyAlignment="1" applyProtection="1">
      <alignment horizontal="left" vertical="center"/>
      <protection locked="0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42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43" xfId="0" applyNumberFormat="1" applyFont="1" applyBorder="1" applyAlignment="1" applyProtection="1">
      <alignment horizontal="center" vertical="center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left" vertical="center"/>
      <protection locked="0"/>
    </xf>
    <xf numFmtId="3" fontId="7" fillId="0" borderId="21" xfId="0" applyNumberFormat="1" applyFont="1" applyBorder="1" applyAlignment="1" applyProtection="1">
      <alignment horizontal="left" vertical="center"/>
      <protection locked="0"/>
    </xf>
    <xf numFmtId="3" fontId="7" fillId="0" borderId="44" xfId="0" applyNumberFormat="1" applyFont="1" applyBorder="1" applyAlignment="1" applyProtection="1">
      <alignment horizontal="left" vertical="center"/>
      <protection locked="0"/>
    </xf>
    <xf numFmtId="3" fontId="7" fillId="0" borderId="45" xfId="0" applyNumberFormat="1" applyFont="1" applyBorder="1" applyAlignment="1" applyProtection="1">
      <alignment horizontal="left" vertical="center"/>
      <protection locked="0"/>
    </xf>
    <xf numFmtId="3" fontId="7" fillId="0" borderId="46" xfId="0" applyNumberFormat="1" applyFont="1" applyBorder="1" applyAlignment="1" applyProtection="1">
      <alignment horizontal="left" vertical="center"/>
      <protection locked="0"/>
    </xf>
    <xf numFmtId="3" fontId="7" fillId="0" borderId="47" xfId="0" applyNumberFormat="1" applyFont="1" applyBorder="1" applyAlignment="1" applyProtection="1">
      <alignment horizontal="left" vertical="center"/>
      <protection locked="0"/>
    </xf>
    <xf numFmtId="3" fontId="7" fillId="0" borderId="42" xfId="0" applyNumberFormat="1" applyFont="1" applyBorder="1" applyAlignment="1" applyProtection="1">
      <alignment horizontal="center" vertical="center" wrapText="1"/>
      <protection locked="0"/>
    </xf>
    <xf numFmtId="3" fontId="7" fillId="0" borderId="48" xfId="0" applyNumberFormat="1" applyFont="1" applyBorder="1" applyAlignment="1" applyProtection="1">
      <alignment horizontal="center" vertical="center" wrapText="1"/>
      <protection locked="0"/>
    </xf>
    <xf numFmtId="3" fontId="7" fillId="0" borderId="43" xfId="0" applyNumberFormat="1" applyFont="1" applyBorder="1" applyAlignment="1" applyProtection="1">
      <alignment horizontal="center" vertical="center" wrapText="1"/>
      <protection locked="0"/>
    </xf>
    <xf numFmtId="3" fontId="7" fillId="0" borderId="49" xfId="0" applyNumberFormat="1" applyFont="1" applyBorder="1" applyAlignment="1" applyProtection="1">
      <alignment horizontal="center" vertical="center" wrapText="1"/>
      <protection locked="0"/>
    </xf>
    <xf numFmtId="3" fontId="8" fillId="0" borderId="50" xfId="0" applyNumberFormat="1" applyFont="1" applyBorder="1" applyAlignment="1" applyProtection="1">
      <alignment horizontal="center" vertical="center" wrapText="1"/>
      <protection locked="0"/>
    </xf>
    <xf numFmtId="3" fontId="8" fillId="0" borderId="51" xfId="0" applyNumberFormat="1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horizontal="center" vertical="center" wrapText="1"/>
      <protection locked="0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center" vertical="center"/>
      <protection locked="0"/>
    </xf>
    <xf numFmtId="3" fontId="7" fillId="0" borderId="44" xfId="0" applyNumberFormat="1" applyFont="1" applyBorder="1" applyAlignment="1" applyProtection="1">
      <alignment horizontal="center" vertical="center"/>
      <protection locked="0"/>
    </xf>
    <xf numFmtId="3" fontId="7" fillId="0" borderId="45" xfId="0" applyNumberFormat="1" applyFont="1" applyBorder="1" applyAlignment="1" applyProtection="1">
      <alignment horizontal="center" vertical="center"/>
      <protection locked="0"/>
    </xf>
    <xf numFmtId="3" fontId="7" fillId="0" borderId="47" xfId="0" applyNumberFormat="1" applyFont="1" applyBorder="1" applyAlignment="1" applyProtection="1">
      <alignment horizontal="center" vertical="center"/>
      <protection locked="0"/>
    </xf>
    <xf numFmtId="3" fontId="7" fillId="0" borderId="53" xfId="0" applyNumberFormat="1" applyFont="1" applyBorder="1" applyAlignment="1" applyProtection="1">
      <alignment horizontal="left" vertical="center"/>
      <protection locked="0"/>
    </xf>
    <xf numFmtId="3" fontId="7" fillId="0" borderId="54" xfId="0" applyNumberFormat="1" applyFont="1" applyBorder="1" applyAlignment="1" applyProtection="1">
      <alignment horizontal="left" vertical="center"/>
      <protection locked="0"/>
    </xf>
    <xf numFmtId="3" fontId="7" fillId="0" borderId="55" xfId="0" applyNumberFormat="1" applyFont="1" applyBorder="1" applyAlignment="1" applyProtection="1">
      <alignment horizontal="left" vertical="center"/>
      <protection locked="0"/>
    </xf>
    <xf numFmtId="3" fontId="7" fillId="0" borderId="56" xfId="0" applyNumberFormat="1" applyFont="1" applyBorder="1" applyAlignment="1" applyProtection="1">
      <alignment horizontal="left" vertical="center"/>
      <protection locked="0"/>
    </xf>
    <xf numFmtId="3" fontId="7" fillId="0" borderId="57" xfId="0" applyNumberFormat="1" applyFont="1" applyBorder="1" applyAlignment="1" applyProtection="1">
      <alignment horizontal="left" vertical="center"/>
      <protection locked="0"/>
    </xf>
    <xf numFmtId="3" fontId="7" fillId="0" borderId="58" xfId="0" applyNumberFormat="1" applyFont="1" applyBorder="1" applyAlignment="1" applyProtection="1">
      <alignment horizontal="left" vertical="center"/>
      <protection locked="0"/>
    </xf>
    <xf numFmtId="3" fontId="7" fillId="0" borderId="59" xfId="0" applyNumberFormat="1" applyFont="1" applyBorder="1" applyAlignment="1" applyProtection="1">
      <alignment horizontal="left" vertical="center"/>
      <protection locked="0"/>
    </xf>
    <xf numFmtId="3" fontId="7" fillId="0" borderId="28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3" fontId="7" fillId="0" borderId="60" xfId="0" applyNumberFormat="1" applyFont="1" applyBorder="1" applyAlignment="1" applyProtection="1">
      <alignment horizontal="center" vertical="center"/>
      <protection locked="0"/>
    </xf>
    <xf numFmtId="3" fontId="7" fillId="0" borderId="61" xfId="0" applyNumberFormat="1" applyFont="1" applyBorder="1" applyAlignment="1" applyProtection="1">
      <alignment horizontal="left" vertical="center"/>
      <protection locked="0"/>
    </xf>
    <xf numFmtId="3" fontId="7" fillId="0" borderId="62" xfId="0" applyNumberFormat="1" applyFont="1" applyBorder="1" applyAlignment="1" applyProtection="1">
      <alignment horizontal="left" vertical="center"/>
      <protection locked="0"/>
    </xf>
    <xf numFmtId="3" fontId="7" fillId="0" borderId="63" xfId="0" applyNumberFormat="1" applyFont="1" applyBorder="1" applyAlignment="1" applyProtection="1">
      <alignment horizontal="left" vertical="center"/>
      <protection locked="0"/>
    </xf>
    <xf numFmtId="3" fontId="7" fillId="0" borderId="64" xfId="0" applyNumberFormat="1" applyFont="1" applyBorder="1" applyAlignment="1" applyProtection="1">
      <alignment horizontal="left" vertical="center"/>
      <protection locked="0"/>
    </xf>
    <xf numFmtId="3" fontId="7" fillId="0" borderId="65" xfId="0" applyNumberFormat="1" applyFont="1" applyBorder="1" applyAlignment="1" applyProtection="1">
      <alignment horizontal="left" vertical="center"/>
      <protection locked="0"/>
    </xf>
    <xf numFmtId="3" fontId="7" fillId="0" borderId="66" xfId="0" applyNumberFormat="1" applyFont="1" applyBorder="1" applyAlignment="1" applyProtection="1">
      <alignment horizontal="left" vertical="center"/>
      <protection locked="0"/>
    </xf>
    <xf numFmtId="3" fontId="7" fillId="0" borderId="33" xfId="0" applyNumberFormat="1" applyFont="1" applyBorder="1" applyAlignment="1" applyProtection="1">
      <alignment horizontal="center" vertical="center"/>
      <protection locked="0"/>
    </xf>
    <xf numFmtId="3" fontId="7" fillId="0" borderId="67" xfId="0" applyNumberFormat="1" applyFont="1" applyBorder="1" applyAlignment="1" applyProtection="1">
      <alignment horizontal="center" vertical="center"/>
      <protection locked="0"/>
    </xf>
    <xf numFmtId="3" fontId="7" fillId="0" borderId="6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714375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2305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8.66015625" defaultRowHeight="12.75" customHeight="1"/>
  <cols>
    <col min="1" max="1" width="7.83203125" style="0" customWidth="1"/>
    <col min="2" max="3" width="4.66015625" style="0" customWidth="1"/>
    <col min="4" max="4" width="10.83203125" style="0" customWidth="1"/>
    <col min="5" max="5" width="12.66015625" style="0" customWidth="1"/>
    <col min="6" max="19" width="9.66015625" style="0" customWidth="1"/>
    <col min="20" max="21" width="10" style="0" customWidth="1"/>
  </cols>
  <sheetData>
    <row r="1" spans="1:21" s="37" customFormat="1" ht="12" customHeight="1">
      <c r="A1" s="36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7" customFormat="1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2"/>
      <c r="Q2" s="3"/>
      <c r="R2" s="2"/>
      <c r="S2" s="2"/>
      <c r="T2" s="50"/>
      <c r="U2" s="51" t="s">
        <v>81</v>
      </c>
    </row>
    <row r="3" spans="1:22" s="39" customFormat="1" ht="17.25" customHeight="1">
      <c r="A3" s="40"/>
      <c r="B3" s="41"/>
      <c r="C3" s="41"/>
      <c r="D3" s="41"/>
      <c r="E3" s="41"/>
      <c r="F3" s="60"/>
      <c r="G3" s="60"/>
      <c r="H3" s="60" t="s">
        <v>1</v>
      </c>
      <c r="I3" s="61" t="s">
        <v>2</v>
      </c>
      <c r="J3" s="61" t="s">
        <v>3</v>
      </c>
      <c r="K3" s="61" t="s">
        <v>4</v>
      </c>
      <c r="L3" s="61" t="s">
        <v>5</v>
      </c>
      <c r="M3" s="61" t="s">
        <v>6</v>
      </c>
      <c r="N3" s="61" t="s">
        <v>7</v>
      </c>
      <c r="O3" s="61" t="s">
        <v>8</v>
      </c>
      <c r="P3" s="60"/>
      <c r="Q3" s="60" t="s">
        <v>9</v>
      </c>
      <c r="R3" s="61" t="s">
        <v>1</v>
      </c>
      <c r="S3" s="61" t="s">
        <v>10</v>
      </c>
      <c r="T3" s="70" t="s">
        <v>57</v>
      </c>
      <c r="U3" s="71"/>
      <c r="V3" s="38"/>
    </row>
    <row r="4" spans="1:22" s="39" customFormat="1" ht="17.25" customHeight="1">
      <c r="A4" s="42"/>
      <c r="B4" s="4"/>
      <c r="C4" s="4"/>
      <c r="D4" s="4" t="s">
        <v>51</v>
      </c>
      <c r="E4" s="4"/>
      <c r="F4" s="62" t="s">
        <v>11</v>
      </c>
      <c r="G4" s="62" t="s">
        <v>12</v>
      </c>
      <c r="H4" s="62" t="s">
        <v>13</v>
      </c>
      <c r="I4" s="63" t="s">
        <v>14</v>
      </c>
      <c r="J4" s="63" t="s">
        <v>15</v>
      </c>
      <c r="K4" s="63" t="s">
        <v>16</v>
      </c>
      <c r="L4" s="63" t="s">
        <v>17</v>
      </c>
      <c r="M4" s="63" t="s">
        <v>18</v>
      </c>
      <c r="N4" s="63" t="s">
        <v>19</v>
      </c>
      <c r="O4" s="63" t="s">
        <v>20</v>
      </c>
      <c r="P4" s="62" t="s">
        <v>12</v>
      </c>
      <c r="Q4" s="62" t="s">
        <v>21</v>
      </c>
      <c r="R4" s="63" t="s">
        <v>22</v>
      </c>
      <c r="S4" s="63" t="s">
        <v>23</v>
      </c>
      <c r="T4" s="72"/>
      <c r="U4" s="73"/>
      <c r="V4" s="38"/>
    </row>
    <row r="5" spans="1:22" s="39" customFormat="1" ht="17.25" customHeight="1">
      <c r="A5" s="42"/>
      <c r="B5" s="4" t="s">
        <v>50</v>
      </c>
      <c r="C5" s="4"/>
      <c r="D5" s="4"/>
      <c r="E5" s="4"/>
      <c r="F5" s="62" t="s">
        <v>24</v>
      </c>
      <c r="G5" s="62" t="s">
        <v>25</v>
      </c>
      <c r="H5" s="62" t="s">
        <v>26</v>
      </c>
      <c r="I5" s="63" t="s">
        <v>26</v>
      </c>
      <c r="J5" s="63" t="s">
        <v>27</v>
      </c>
      <c r="K5" s="63" t="s">
        <v>27</v>
      </c>
      <c r="L5" s="63" t="s">
        <v>28</v>
      </c>
      <c r="M5" s="63" t="s">
        <v>27</v>
      </c>
      <c r="N5" s="63" t="s">
        <v>29</v>
      </c>
      <c r="O5" s="63" t="s">
        <v>27</v>
      </c>
      <c r="P5" s="62" t="s">
        <v>25</v>
      </c>
      <c r="Q5" s="62" t="s">
        <v>30</v>
      </c>
      <c r="R5" s="63" t="s">
        <v>27</v>
      </c>
      <c r="S5" s="63" t="s">
        <v>27</v>
      </c>
      <c r="T5" s="74" t="s">
        <v>53</v>
      </c>
      <c r="U5" s="76" t="s">
        <v>52</v>
      </c>
      <c r="V5" s="38"/>
    </row>
    <row r="6" spans="1:22" s="39" customFormat="1" ht="17.25" customHeight="1" thickBot="1">
      <c r="A6" s="43"/>
      <c r="B6" s="44"/>
      <c r="C6" s="44"/>
      <c r="D6" s="44"/>
      <c r="E6" s="44"/>
      <c r="F6" s="62"/>
      <c r="G6" s="62"/>
      <c r="H6" s="62"/>
      <c r="I6" s="63"/>
      <c r="J6" s="63"/>
      <c r="K6" s="63"/>
      <c r="L6" s="63" t="s">
        <v>27</v>
      </c>
      <c r="M6" s="63"/>
      <c r="N6" s="63" t="s">
        <v>27</v>
      </c>
      <c r="O6" s="63"/>
      <c r="P6" s="62"/>
      <c r="Q6" s="62" t="s">
        <v>27</v>
      </c>
      <c r="R6" s="63"/>
      <c r="S6" s="63"/>
      <c r="T6" s="75"/>
      <c r="U6" s="77"/>
      <c r="V6" s="38"/>
    </row>
    <row r="7" spans="1:22" ht="17.25" customHeight="1">
      <c r="A7" s="54"/>
      <c r="B7" s="85" t="s">
        <v>58</v>
      </c>
      <c r="C7" s="86"/>
      <c r="D7" s="86"/>
      <c r="E7" s="87"/>
      <c r="F7" s="5">
        <f aca="true" t="shared" si="0" ref="F7:F32">G7+P7</f>
        <v>490</v>
      </c>
      <c r="G7" s="5">
        <f aca="true" t="shared" si="1" ref="G7:G32">SUM(H7:O7)</f>
        <v>396</v>
      </c>
      <c r="H7" s="6">
        <v>203</v>
      </c>
      <c r="I7" s="7">
        <v>50</v>
      </c>
      <c r="J7" s="7">
        <v>40</v>
      </c>
      <c r="K7" s="7">
        <v>34</v>
      </c>
      <c r="L7" s="7">
        <v>13</v>
      </c>
      <c r="M7" s="7">
        <v>28</v>
      </c>
      <c r="N7" s="7">
        <v>12</v>
      </c>
      <c r="O7" s="7">
        <v>16</v>
      </c>
      <c r="P7" s="5">
        <f aca="true" t="shared" si="2" ref="P7:P29">SUM(Q7:S7)</f>
        <v>94</v>
      </c>
      <c r="Q7" s="8">
        <v>39</v>
      </c>
      <c r="R7" s="9">
        <v>28</v>
      </c>
      <c r="S7" s="10">
        <v>27</v>
      </c>
      <c r="T7" s="11">
        <v>20</v>
      </c>
      <c r="U7" s="12">
        <v>9</v>
      </c>
      <c r="V7" s="1"/>
    </row>
    <row r="8" spans="1:22" ht="17.25" customHeight="1">
      <c r="A8" s="55" t="s">
        <v>67</v>
      </c>
      <c r="B8" s="82" t="s">
        <v>59</v>
      </c>
      <c r="C8" s="83"/>
      <c r="D8" s="83"/>
      <c r="E8" s="84"/>
      <c r="F8" s="13">
        <f t="shared" si="0"/>
        <v>777</v>
      </c>
      <c r="G8" s="13">
        <f t="shared" si="1"/>
        <v>644</v>
      </c>
      <c r="H8" s="14">
        <v>400</v>
      </c>
      <c r="I8" s="15">
        <v>67</v>
      </c>
      <c r="J8" s="15">
        <v>51</v>
      </c>
      <c r="K8" s="15">
        <v>44</v>
      </c>
      <c r="L8" s="15">
        <v>15</v>
      </c>
      <c r="M8" s="15">
        <v>29</v>
      </c>
      <c r="N8" s="15">
        <v>12</v>
      </c>
      <c r="O8" s="15">
        <v>26</v>
      </c>
      <c r="P8" s="13">
        <f t="shared" si="2"/>
        <v>133</v>
      </c>
      <c r="Q8" s="16">
        <v>52</v>
      </c>
      <c r="R8" s="15">
        <v>40</v>
      </c>
      <c r="S8" s="17">
        <v>41</v>
      </c>
      <c r="T8" s="18">
        <v>32</v>
      </c>
      <c r="U8" s="19">
        <v>13</v>
      </c>
      <c r="V8" s="1"/>
    </row>
    <row r="9" spans="1:22" ht="17.25" customHeight="1">
      <c r="A9" s="55"/>
      <c r="B9" s="64" t="s">
        <v>66</v>
      </c>
      <c r="C9" s="65"/>
      <c r="D9" s="66"/>
      <c r="E9" s="52" t="s">
        <v>31</v>
      </c>
      <c r="F9" s="13">
        <f t="shared" si="0"/>
        <v>111</v>
      </c>
      <c r="G9" s="13">
        <f t="shared" si="1"/>
        <v>91</v>
      </c>
      <c r="H9" s="14">
        <v>62</v>
      </c>
      <c r="I9" s="15">
        <v>7</v>
      </c>
      <c r="J9" s="15">
        <v>6</v>
      </c>
      <c r="K9" s="15">
        <v>5</v>
      </c>
      <c r="L9" s="15">
        <v>1</v>
      </c>
      <c r="M9" s="15">
        <v>1</v>
      </c>
      <c r="N9" s="15">
        <v>3</v>
      </c>
      <c r="O9" s="15">
        <v>6</v>
      </c>
      <c r="P9" s="13">
        <f t="shared" si="2"/>
        <v>20</v>
      </c>
      <c r="Q9" s="16">
        <v>6</v>
      </c>
      <c r="R9" s="15">
        <v>7</v>
      </c>
      <c r="S9" s="17">
        <v>7</v>
      </c>
      <c r="T9" s="20">
        <v>3</v>
      </c>
      <c r="U9" s="17">
        <v>0</v>
      </c>
      <c r="V9" s="1"/>
    </row>
    <row r="10" spans="1:22" ht="17.25" customHeight="1">
      <c r="A10" s="55" t="s">
        <v>68</v>
      </c>
      <c r="B10" s="67"/>
      <c r="C10" s="68"/>
      <c r="D10" s="69"/>
      <c r="E10" s="52" t="s">
        <v>32</v>
      </c>
      <c r="F10" s="13">
        <f t="shared" si="0"/>
        <v>667</v>
      </c>
      <c r="G10" s="13">
        <f t="shared" si="1"/>
        <v>561</v>
      </c>
      <c r="H10" s="14">
        <v>310</v>
      </c>
      <c r="I10" s="15">
        <v>75</v>
      </c>
      <c r="J10" s="15">
        <v>46</v>
      </c>
      <c r="K10" s="15">
        <v>36</v>
      </c>
      <c r="L10" s="15">
        <v>11</v>
      </c>
      <c r="M10" s="15">
        <v>45</v>
      </c>
      <c r="N10" s="15">
        <v>11</v>
      </c>
      <c r="O10" s="15">
        <v>27</v>
      </c>
      <c r="P10" s="13">
        <f t="shared" si="2"/>
        <v>106</v>
      </c>
      <c r="Q10" s="16">
        <v>31</v>
      </c>
      <c r="R10" s="15">
        <v>28</v>
      </c>
      <c r="S10" s="17">
        <v>47</v>
      </c>
      <c r="T10" s="20">
        <v>6</v>
      </c>
      <c r="U10" s="19">
        <v>0</v>
      </c>
      <c r="V10" s="1"/>
    </row>
    <row r="11" spans="1:22" ht="17.25" customHeight="1">
      <c r="A11" s="55"/>
      <c r="B11" s="52"/>
      <c r="C11" s="82" t="s">
        <v>60</v>
      </c>
      <c r="D11" s="83"/>
      <c r="E11" s="84"/>
      <c r="F11" s="13">
        <f t="shared" si="0"/>
        <v>21</v>
      </c>
      <c r="G11" s="13">
        <f t="shared" si="1"/>
        <v>20</v>
      </c>
      <c r="H11" s="14">
        <v>13</v>
      </c>
      <c r="I11" s="15">
        <v>1</v>
      </c>
      <c r="J11" s="15">
        <v>3</v>
      </c>
      <c r="K11" s="15">
        <v>0</v>
      </c>
      <c r="L11" s="15">
        <v>0</v>
      </c>
      <c r="M11" s="15">
        <v>0</v>
      </c>
      <c r="N11" s="15">
        <v>0</v>
      </c>
      <c r="O11" s="15">
        <v>3</v>
      </c>
      <c r="P11" s="13">
        <f t="shared" si="2"/>
        <v>1</v>
      </c>
      <c r="Q11" s="16">
        <v>0</v>
      </c>
      <c r="R11" s="15">
        <v>1</v>
      </c>
      <c r="S11" s="17">
        <v>0</v>
      </c>
      <c r="T11" s="18">
        <v>3</v>
      </c>
      <c r="U11" s="17">
        <v>0</v>
      </c>
      <c r="V11" s="1"/>
    </row>
    <row r="12" spans="1:22" ht="17.25" customHeight="1">
      <c r="A12" s="55" t="s">
        <v>69</v>
      </c>
      <c r="B12" s="53" t="s">
        <v>33</v>
      </c>
      <c r="C12" s="82" t="s">
        <v>61</v>
      </c>
      <c r="D12" s="83"/>
      <c r="E12" s="84"/>
      <c r="F12" s="13">
        <f t="shared" si="0"/>
        <v>132</v>
      </c>
      <c r="G12" s="13">
        <f t="shared" si="1"/>
        <v>107</v>
      </c>
      <c r="H12" s="14">
        <v>64</v>
      </c>
      <c r="I12" s="15">
        <v>5</v>
      </c>
      <c r="J12" s="15">
        <v>11</v>
      </c>
      <c r="K12" s="15">
        <v>7</v>
      </c>
      <c r="L12" s="15">
        <v>12</v>
      </c>
      <c r="M12" s="15">
        <v>3</v>
      </c>
      <c r="N12" s="15">
        <v>0</v>
      </c>
      <c r="O12" s="15">
        <v>5</v>
      </c>
      <c r="P12" s="13">
        <f t="shared" si="2"/>
        <v>25</v>
      </c>
      <c r="Q12" s="16">
        <v>20</v>
      </c>
      <c r="R12" s="15">
        <v>2</v>
      </c>
      <c r="S12" s="17">
        <v>3</v>
      </c>
      <c r="T12" s="20">
        <v>1</v>
      </c>
      <c r="U12" s="17">
        <v>1</v>
      </c>
      <c r="V12" s="1"/>
    </row>
    <row r="13" spans="1:22" ht="17.25" customHeight="1">
      <c r="A13" s="55"/>
      <c r="B13" s="53" t="s">
        <v>34</v>
      </c>
      <c r="C13" s="78" t="s">
        <v>62</v>
      </c>
      <c r="D13" s="79"/>
      <c r="E13" s="52" t="s">
        <v>35</v>
      </c>
      <c r="F13" s="13">
        <f t="shared" si="0"/>
        <v>22</v>
      </c>
      <c r="G13" s="13">
        <f t="shared" si="1"/>
        <v>8</v>
      </c>
      <c r="H13" s="14">
        <v>5</v>
      </c>
      <c r="I13" s="15">
        <v>0</v>
      </c>
      <c r="J13" s="15">
        <v>1</v>
      </c>
      <c r="K13" s="15">
        <v>0</v>
      </c>
      <c r="L13" s="15">
        <v>2</v>
      </c>
      <c r="M13" s="15">
        <v>0</v>
      </c>
      <c r="N13" s="15">
        <v>0</v>
      </c>
      <c r="O13" s="15">
        <v>0</v>
      </c>
      <c r="P13" s="13">
        <f t="shared" si="2"/>
        <v>14</v>
      </c>
      <c r="Q13" s="16">
        <v>13</v>
      </c>
      <c r="R13" s="15">
        <v>1</v>
      </c>
      <c r="S13" s="17">
        <v>0</v>
      </c>
      <c r="T13" s="18">
        <v>0</v>
      </c>
      <c r="U13" s="17">
        <v>3</v>
      </c>
      <c r="V13" s="1"/>
    </row>
    <row r="14" spans="1:22" ht="17.25" customHeight="1">
      <c r="A14" s="55" t="s">
        <v>70</v>
      </c>
      <c r="B14" s="53" t="s">
        <v>36</v>
      </c>
      <c r="C14" s="80"/>
      <c r="D14" s="81"/>
      <c r="E14" s="52" t="s">
        <v>37</v>
      </c>
      <c r="F14" s="13">
        <f t="shared" si="0"/>
        <v>9</v>
      </c>
      <c r="G14" s="13">
        <f t="shared" si="1"/>
        <v>3</v>
      </c>
      <c r="H14" s="14">
        <v>2</v>
      </c>
      <c r="I14" s="15" t="s">
        <v>82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3">
        <f t="shared" si="2"/>
        <v>6</v>
      </c>
      <c r="Q14" s="16">
        <v>6</v>
      </c>
      <c r="R14" s="15">
        <v>0</v>
      </c>
      <c r="S14" s="17">
        <v>0</v>
      </c>
      <c r="T14" s="20">
        <v>4</v>
      </c>
      <c r="U14" s="17">
        <v>6</v>
      </c>
      <c r="V14" s="1"/>
    </row>
    <row r="15" spans="1:22" ht="17.25" customHeight="1">
      <c r="A15" s="55"/>
      <c r="B15" s="53"/>
      <c r="C15" s="82" t="s">
        <v>63</v>
      </c>
      <c r="D15" s="83"/>
      <c r="E15" s="84"/>
      <c r="F15" s="13">
        <f t="shared" si="0"/>
        <v>0</v>
      </c>
      <c r="G15" s="13">
        <f t="shared" si="1"/>
        <v>0</v>
      </c>
      <c r="H15" s="14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3">
        <f t="shared" si="2"/>
        <v>0</v>
      </c>
      <c r="Q15" s="16">
        <v>0</v>
      </c>
      <c r="R15" s="15">
        <v>0</v>
      </c>
      <c r="S15" s="17">
        <v>0</v>
      </c>
      <c r="T15" s="18">
        <v>0</v>
      </c>
      <c r="U15" s="17">
        <v>0</v>
      </c>
      <c r="V15" s="1"/>
    </row>
    <row r="16" spans="1:22" ht="17.25" customHeight="1">
      <c r="A16" s="55" t="s">
        <v>71</v>
      </c>
      <c r="B16" s="64" t="s">
        <v>64</v>
      </c>
      <c r="C16" s="65"/>
      <c r="D16" s="66"/>
      <c r="E16" s="52" t="s">
        <v>31</v>
      </c>
      <c r="F16" s="13">
        <f t="shared" si="0"/>
        <v>13</v>
      </c>
      <c r="G16" s="13">
        <f t="shared" si="1"/>
        <v>12</v>
      </c>
      <c r="H16" s="14">
        <v>9</v>
      </c>
      <c r="I16" s="15">
        <v>0</v>
      </c>
      <c r="J16" s="15">
        <v>1</v>
      </c>
      <c r="K16" s="15">
        <v>0</v>
      </c>
      <c r="L16" s="15">
        <v>0</v>
      </c>
      <c r="M16" s="15">
        <v>2</v>
      </c>
      <c r="N16" s="15">
        <v>0</v>
      </c>
      <c r="O16" s="15">
        <v>0</v>
      </c>
      <c r="P16" s="13">
        <f t="shared" si="2"/>
        <v>1</v>
      </c>
      <c r="Q16" s="16">
        <v>0</v>
      </c>
      <c r="R16" s="15">
        <v>0</v>
      </c>
      <c r="S16" s="17">
        <v>1</v>
      </c>
      <c r="T16" s="18">
        <v>0</v>
      </c>
      <c r="U16" s="17">
        <v>0</v>
      </c>
      <c r="V16" s="1"/>
    </row>
    <row r="17" spans="1:22" ht="17.25" customHeight="1">
      <c r="A17" s="55"/>
      <c r="B17" s="67"/>
      <c r="C17" s="68"/>
      <c r="D17" s="69"/>
      <c r="E17" s="52" t="s">
        <v>38</v>
      </c>
      <c r="F17" s="13">
        <f t="shared" si="0"/>
        <v>101</v>
      </c>
      <c r="G17" s="13">
        <f t="shared" si="1"/>
        <v>80</v>
      </c>
      <c r="H17" s="14">
        <v>48</v>
      </c>
      <c r="I17" s="15">
        <v>12</v>
      </c>
      <c r="J17" s="15">
        <v>7</v>
      </c>
      <c r="K17" s="15">
        <v>3</v>
      </c>
      <c r="L17" s="15">
        <v>3</v>
      </c>
      <c r="M17" s="15">
        <v>3</v>
      </c>
      <c r="N17" s="15">
        <v>3</v>
      </c>
      <c r="O17" s="15">
        <v>1</v>
      </c>
      <c r="P17" s="13">
        <f t="shared" si="2"/>
        <v>21</v>
      </c>
      <c r="Q17" s="16">
        <v>14</v>
      </c>
      <c r="R17" s="15">
        <v>3</v>
      </c>
      <c r="S17" s="17">
        <v>4</v>
      </c>
      <c r="T17" s="20">
        <v>23</v>
      </c>
      <c r="U17" s="17">
        <v>9</v>
      </c>
      <c r="V17" s="1"/>
    </row>
    <row r="18" spans="1:22" ht="17.25" customHeight="1" thickBot="1">
      <c r="A18" s="55" t="s">
        <v>72</v>
      </c>
      <c r="B18" s="92" t="s">
        <v>65</v>
      </c>
      <c r="C18" s="93"/>
      <c r="D18" s="93"/>
      <c r="E18" s="94"/>
      <c r="F18" s="13">
        <f t="shared" si="0"/>
        <v>2</v>
      </c>
      <c r="G18" s="13">
        <f t="shared" si="1"/>
        <v>2</v>
      </c>
      <c r="H18" s="14">
        <v>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3">
        <f t="shared" si="2"/>
        <v>0</v>
      </c>
      <c r="Q18" s="16">
        <v>0</v>
      </c>
      <c r="R18" s="15">
        <v>0</v>
      </c>
      <c r="S18" s="17">
        <v>0</v>
      </c>
      <c r="T18" s="18">
        <v>0</v>
      </c>
      <c r="U18" s="17">
        <v>0</v>
      </c>
      <c r="V18" s="1"/>
    </row>
    <row r="19" spans="1:22" ht="17.25" customHeight="1" thickBot="1">
      <c r="A19" s="56"/>
      <c r="B19" s="89" t="s">
        <v>54</v>
      </c>
      <c r="C19" s="90"/>
      <c r="D19" s="90"/>
      <c r="E19" s="91"/>
      <c r="F19" s="27">
        <f t="shared" si="0"/>
        <v>2345</v>
      </c>
      <c r="G19" s="27">
        <f t="shared" si="1"/>
        <v>1924</v>
      </c>
      <c r="H19" s="27">
        <f aca="true" t="shared" si="3" ref="H19:O19">SUM(H7:H18)</f>
        <v>1118</v>
      </c>
      <c r="I19" s="28">
        <f t="shared" si="3"/>
        <v>217</v>
      </c>
      <c r="J19" s="28">
        <f t="shared" si="3"/>
        <v>167</v>
      </c>
      <c r="K19" s="28">
        <f t="shared" si="3"/>
        <v>129</v>
      </c>
      <c r="L19" s="28">
        <f t="shared" si="3"/>
        <v>57</v>
      </c>
      <c r="M19" s="28">
        <f t="shared" si="3"/>
        <v>111</v>
      </c>
      <c r="N19" s="28">
        <f t="shared" si="3"/>
        <v>41</v>
      </c>
      <c r="O19" s="28">
        <f t="shared" si="3"/>
        <v>84</v>
      </c>
      <c r="P19" s="27">
        <f t="shared" si="2"/>
        <v>421</v>
      </c>
      <c r="Q19" s="29">
        <f>SUM(Q7:Q18)</f>
        <v>181</v>
      </c>
      <c r="R19" s="28">
        <f>SUM(R7:R18)</f>
        <v>110</v>
      </c>
      <c r="S19" s="30">
        <f>SUM(S7:S18)</f>
        <v>130</v>
      </c>
      <c r="T19" s="31">
        <f>SUM(T7:T18)</f>
        <v>92</v>
      </c>
      <c r="U19" s="30">
        <f>SUM(U7:U18)</f>
        <v>41</v>
      </c>
      <c r="V19" s="1"/>
    </row>
    <row r="20" spans="1:22" s="48" customFormat="1" ht="17.25" customHeight="1" thickTop="1">
      <c r="A20" s="57"/>
      <c r="B20" s="58"/>
      <c r="C20" s="95" t="s">
        <v>74</v>
      </c>
      <c r="D20" s="96"/>
      <c r="E20" s="97"/>
      <c r="F20" s="21">
        <f aca="true" t="shared" si="4" ref="F20:F25">G20+P20</f>
        <v>13</v>
      </c>
      <c r="G20" s="21">
        <f aca="true" t="shared" si="5" ref="G20:G25">SUM(H20:O20)</f>
        <v>10</v>
      </c>
      <c r="H20" s="22">
        <v>1</v>
      </c>
      <c r="I20" s="23">
        <v>3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1">
        <f t="shared" si="2"/>
        <v>3</v>
      </c>
      <c r="Q20" s="24">
        <v>1</v>
      </c>
      <c r="R20" s="23">
        <v>1</v>
      </c>
      <c r="S20" s="25">
        <v>1</v>
      </c>
      <c r="T20" s="46">
        <v>28</v>
      </c>
      <c r="U20" s="25">
        <v>8</v>
      </c>
      <c r="V20" s="47"/>
    </row>
    <row r="21" spans="1:22" s="48" customFormat="1" ht="17.25" customHeight="1">
      <c r="A21" s="55" t="s">
        <v>75</v>
      </c>
      <c r="B21" s="53" t="s">
        <v>39</v>
      </c>
      <c r="C21" s="82" t="s">
        <v>76</v>
      </c>
      <c r="D21" s="83"/>
      <c r="E21" s="84"/>
      <c r="F21" s="13">
        <f t="shared" si="4"/>
        <v>40</v>
      </c>
      <c r="G21" s="13">
        <f t="shared" si="5"/>
        <v>14</v>
      </c>
      <c r="H21" s="14">
        <v>6</v>
      </c>
      <c r="I21" s="15">
        <v>1</v>
      </c>
      <c r="J21" s="15">
        <v>3</v>
      </c>
      <c r="K21" s="15">
        <v>4</v>
      </c>
      <c r="L21" s="15">
        <v>0</v>
      </c>
      <c r="M21" s="49" t="s">
        <v>83</v>
      </c>
      <c r="N21" s="49" t="s">
        <v>83</v>
      </c>
      <c r="O21" s="49" t="s">
        <v>83</v>
      </c>
      <c r="P21" s="13">
        <f t="shared" si="2"/>
        <v>26</v>
      </c>
      <c r="Q21" s="16">
        <v>24</v>
      </c>
      <c r="R21" s="15">
        <v>0</v>
      </c>
      <c r="S21" s="17">
        <v>2</v>
      </c>
      <c r="T21" s="20">
        <v>15</v>
      </c>
      <c r="U21" s="17">
        <v>31</v>
      </c>
      <c r="V21" s="47"/>
    </row>
    <row r="22" spans="1:22" s="48" customFormat="1" ht="17.25" customHeight="1">
      <c r="A22" s="55" t="s">
        <v>77</v>
      </c>
      <c r="B22" s="53"/>
      <c r="C22" s="82" t="s">
        <v>78</v>
      </c>
      <c r="D22" s="83"/>
      <c r="E22" s="84"/>
      <c r="F22" s="13">
        <f t="shared" si="4"/>
        <v>52</v>
      </c>
      <c r="G22" s="13">
        <f t="shared" si="5"/>
        <v>38</v>
      </c>
      <c r="H22" s="14">
        <v>23</v>
      </c>
      <c r="I22" s="15">
        <v>2</v>
      </c>
      <c r="J22" s="15">
        <v>2</v>
      </c>
      <c r="K22" s="15">
        <v>3</v>
      </c>
      <c r="L22" s="49" t="s">
        <v>83</v>
      </c>
      <c r="M22" s="15">
        <v>1</v>
      </c>
      <c r="N22" s="15">
        <v>1</v>
      </c>
      <c r="O22" s="15">
        <v>6</v>
      </c>
      <c r="P22" s="13">
        <f t="shared" si="2"/>
        <v>14</v>
      </c>
      <c r="Q22" s="16">
        <v>10</v>
      </c>
      <c r="R22" s="15">
        <v>0</v>
      </c>
      <c r="S22" s="17">
        <v>4</v>
      </c>
      <c r="T22" s="20">
        <v>19</v>
      </c>
      <c r="U22" s="17">
        <v>12</v>
      </c>
      <c r="V22" s="47"/>
    </row>
    <row r="23" spans="1:22" s="48" customFormat="1" ht="17.25" customHeight="1">
      <c r="A23" s="55" t="s">
        <v>79</v>
      </c>
      <c r="B23" s="53"/>
      <c r="C23" s="82" t="s">
        <v>40</v>
      </c>
      <c r="D23" s="83"/>
      <c r="E23" s="84"/>
      <c r="F23" s="13">
        <f t="shared" si="4"/>
        <v>223</v>
      </c>
      <c r="G23" s="13">
        <f t="shared" si="5"/>
        <v>189</v>
      </c>
      <c r="H23" s="14">
        <v>114</v>
      </c>
      <c r="I23" s="15">
        <v>20</v>
      </c>
      <c r="J23" s="15">
        <v>7</v>
      </c>
      <c r="K23" s="15">
        <v>17</v>
      </c>
      <c r="L23" s="15">
        <v>9</v>
      </c>
      <c r="M23" s="15">
        <v>8</v>
      </c>
      <c r="N23" s="15">
        <v>6</v>
      </c>
      <c r="O23" s="15">
        <v>8</v>
      </c>
      <c r="P23" s="13">
        <f t="shared" si="2"/>
        <v>34</v>
      </c>
      <c r="Q23" s="16">
        <v>9</v>
      </c>
      <c r="R23" s="15">
        <v>13</v>
      </c>
      <c r="S23" s="17">
        <v>12</v>
      </c>
      <c r="T23" s="18">
        <v>0</v>
      </c>
      <c r="U23" s="17">
        <v>1</v>
      </c>
      <c r="V23" s="47"/>
    </row>
    <row r="24" spans="1:22" s="48" customFormat="1" ht="17.25" customHeight="1" thickBot="1">
      <c r="A24" s="55" t="s">
        <v>80</v>
      </c>
      <c r="B24" s="53" t="s">
        <v>41</v>
      </c>
      <c r="C24" s="64" t="s">
        <v>42</v>
      </c>
      <c r="D24" s="65"/>
      <c r="E24" s="88"/>
      <c r="F24" s="13">
        <f t="shared" si="4"/>
        <v>28</v>
      </c>
      <c r="G24" s="13">
        <f t="shared" si="5"/>
        <v>2</v>
      </c>
      <c r="H24" s="14">
        <v>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3">
        <f t="shared" si="2"/>
        <v>26</v>
      </c>
      <c r="Q24" s="16">
        <v>5</v>
      </c>
      <c r="R24" s="15">
        <v>0</v>
      </c>
      <c r="S24" s="17">
        <v>21</v>
      </c>
      <c r="T24" s="20">
        <v>2</v>
      </c>
      <c r="U24" s="17">
        <v>5</v>
      </c>
      <c r="V24" s="47"/>
    </row>
    <row r="25" spans="1:22" s="48" customFormat="1" ht="17.25" customHeight="1" thickBot="1">
      <c r="A25" s="56"/>
      <c r="B25" s="53"/>
      <c r="C25" s="89" t="s">
        <v>54</v>
      </c>
      <c r="D25" s="90"/>
      <c r="E25" s="91"/>
      <c r="F25" s="27">
        <f t="shared" si="4"/>
        <v>356</v>
      </c>
      <c r="G25" s="27">
        <f t="shared" si="5"/>
        <v>253</v>
      </c>
      <c r="H25" s="27">
        <f aca="true" t="shared" si="6" ref="H25:O25">SUM(H20:H24)</f>
        <v>146</v>
      </c>
      <c r="I25" s="28">
        <f t="shared" si="6"/>
        <v>26</v>
      </c>
      <c r="J25" s="28">
        <f t="shared" si="6"/>
        <v>13</v>
      </c>
      <c r="K25" s="28">
        <f t="shared" si="6"/>
        <v>25</v>
      </c>
      <c r="L25" s="28">
        <f t="shared" si="6"/>
        <v>10</v>
      </c>
      <c r="M25" s="28">
        <f t="shared" si="6"/>
        <v>10</v>
      </c>
      <c r="N25" s="28">
        <f t="shared" si="6"/>
        <v>8</v>
      </c>
      <c r="O25" s="28">
        <f t="shared" si="6"/>
        <v>15</v>
      </c>
      <c r="P25" s="27">
        <f t="shared" si="2"/>
        <v>103</v>
      </c>
      <c r="Q25" s="29">
        <f>SUM(Q20:Q24)</f>
        <v>49</v>
      </c>
      <c r="R25" s="28">
        <f>SUM(R20:R24)</f>
        <v>14</v>
      </c>
      <c r="S25" s="30">
        <f>SUM(S20:S24)</f>
        <v>40</v>
      </c>
      <c r="T25" s="31">
        <f>SUM(T20:T24)</f>
        <v>64</v>
      </c>
      <c r="U25" s="30">
        <f>SUM(U20:U24)</f>
        <v>57</v>
      </c>
      <c r="V25" s="47"/>
    </row>
    <row r="26" spans="1:22" ht="17.25" customHeight="1" thickTop="1">
      <c r="A26" s="57"/>
      <c r="B26" s="95" t="s">
        <v>43</v>
      </c>
      <c r="C26" s="96"/>
      <c r="D26" s="96"/>
      <c r="E26" s="97"/>
      <c r="F26" s="21">
        <f t="shared" si="0"/>
        <v>1112</v>
      </c>
      <c r="G26" s="21">
        <f t="shared" si="1"/>
        <v>810</v>
      </c>
      <c r="H26" s="22">
        <v>295</v>
      </c>
      <c r="I26" s="23">
        <v>240</v>
      </c>
      <c r="J26" s="23">
        <v>62</v>
      </c>
      <c r="K26" s="23">
        <v>57</v>
      </c>
      <c r="L26" s="23">
        <v>30</v>
      </c>
      <c r="M26" s="23">
        <v>66</v>
      </c>
      <c r="N26" s="23">
        <v>27</v>
      </c>
      <c r="O26" s="23">
        <v>33</v>
      </c>
      <c r="P26" s="21">
        <f t="shared" si="2"/>
        <v>302</v>
      </c>
      <c r="Q26" s="24">
        <v>160</v>
      </c>
      <c r="R26" s="23">
        <v>65</v>
      </c>
      <c r="S26" s="25">
        <v>77</v>
      </c>
      <c r="T26" s="26">
        <v>0</v>
      </c>
      <c r="U26" s="25">
        <v>0</v>
      </c>
      <c r="V26" s="1"/>
    </row>
    <row r="27" spans="1:22" ht="17.25" customHeight="1">
      <c r="A27" s="55" t="s">
        <v>73</v>
      </c>
      <c r="B27" s="82" t="s">
        <v>44</v>
      </c>
      <c r="C27" s="83"/>
      <c r="D27" s="83"/>
      <c r="E27" s="84"/>
      <c r="F27" s="13">
        <f t="shared" si="0"/>
        <v>73</v>
      </c>
      <c r="G27" s="13">
        <f t="shared" si="1"/>
        <v>45</v>
      </c>
      <c r="H27" s="14">
        <v>5</v>
      </c>
      <c r="I27" s="15">
        <v>2</v>
      </c>
      <c r="J27" s="15">
        <v>2</v>
      </c>
      <c r="K27" s="15">
        <v>1</v>
      </c>
      <c r="L27" s="15">
        <v>13</v>
      </c>
      <c r="M27" s="15">
        <v>8</v>
      </c>
      <c r="N27" s="15">
        <v>13</v>
      </c>
      <c r="O27" s="15">
        <v>1</v>
      </c>
      <c r="P27" s="13">
        <f t="shared" si="2"/>
        <v>28</v>
      </c>
      <c r="Q27" s="16">
        <v>21</v>
      </c>
      <c r="R27" s="15">
        <v>6</v>
      </c>
      <c r="S27" s="17">
        <v>1</v>
      </c>
      <c r="T27" s="18">
        <v>0</v>
      </c>
      <c r="U27" s="17">
        <v>2</v>
      </c>
      <c r="V27" s="1"/>
    </row>
    <row r="28" spans="1:22" ht="17.25" customHeight="1">
      <c r="A28" s="55"/>
      <c r="B28" s="82" t="s">
        <v>45</v>
      </c>
      <c r="C28" s="83"/>
      <c r="D28" s="83"/>
      <c r="E28" s="84"/>
      <c r="F28" s="13">
        <f t="shared" si="0"/>
        <v>13</v>
      </c>
      <c r="G28" s="13">
        <f t="shared" si="1"/>
        <v>8</v>
      </c>
      <c r="H28" s="14">
        <v>3</v>
      </c>
      <c r="I28" s="15">
        <v>1</v>
      </c>
      <c r="J28" s="15">
        <v>0</v>
      </c>
      <c r="K28" s="15">
        <v>2</v>
      </c>
      <c r="L28" s="15">
        <v>0</v>
      </c>
      <c r="M28" s="15">
        <v>2</v>
      </c>
      <c r="N28" s="15">
        <v>0</v>
      </c>
      <c r="O28" s="15">
        <v>0</v>
      </c>
      <c r="P28" s="13">
        <f t="shared" si="2"/>
        <v>5</v>
      </c>
      <c r="Q28" s="16">
        <v>5</v>
      </c>
      <c r="R28" s="15">
        <v>0</v>
      </c>
      <c r="S28" s="17">
        <v>0</v>
      </c>
      <c r="T28" s="18">
        <v>0</v>
      </c>
      <c r="U28" s="17">
        <v>0</v>
      </c>
      <c r="V28" s="1"/>
    </row>
    <row r="29" spans="1:22" ht="17.25" customHeight="1">
      <c r="A29" s="55" t="s">
        <v>46</v>
      </c>
      <c r="B29" s="82" t="s">
        <v>47</v>
      </c>
      <c r="C29" s="83"/>
      <c r="D29" s="83"/>
      <c r="E29" s="84"/>
      <c r="F29" s="13">
        <f t="shared" si="0"/>
        <v>2</v>
      </c>
      <c r="G29" s="13">
        <f t="shared" si="1"/>
        <v>2</v>
      </c>
      <c r="H29" s="14">
        <v>0</v>
      </c>
      <c r="I29" s="15">
        <v>0</v>
      </c>
      <c r="J29" s="15">
        <v>2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3">
        <f t="shared" si="2"/>
        <v>0</v>
      </c>
      <c r="Q29" s="16">
        <v>0</v>
      </c>
      <c r="R29" s="15">
        <v>0</v>
      </c>
      <c r="S29" s="17">
        <v>0</v>
      </c>
      <c r="T29" s="20">
        <v>0</v>
      </c>
      <c r="U29" s="17">
        <v>0</v>
      </c>
      <c r="V29" s="1"/>
    </row>
    <row r="30" spans="1:22" ht="17.25" customHeight="1">
      <c r="A30" s="55"/>
      <c r="B30" s="82" t="s">
        <v>48</v>
      </c>
      <c r="C30" s="83"/>
      <c r="D30" s="83"/>
      <c r="E30" s="84"/>
      <c r="F30" s="13">
        <f t="shared" si="0"/>
        <v>77</v>
      </c>
      <c r="G30" s="13">
        <f t="shared" si="1"/>
        <v>64</v>
      </c>
      <c r="H30" s="14">
        <v>46</v>
      </c>
      <c r="I30" s="15">
        <v>5</v>
      </c>
      <c r="J30" s="15">
        <v>6</v>
      </c>
      <c r="K30" s="15">
        <v>2</v>
      </c>
      <c r="L30" s="15">
        <v>0</v>
      </c>
      <c r="M30" s="15">
        <v>2</v>
      </c>
      <c r="N30" s="15">
        <v>2</v>
      </c>
      <c r="O30" s="15">
        <v>1</v>
      </c>
      <c r="P30" s="13">
        <f>SUM(Q30:S30)</f>
        <v>13</v>
      </c>
      <c r="Q30" s="16">
        <v>3</v>
      </c>
      <c r="R30" s="15">
        <v>5</v>
      </c>
      <c r="S30" s="17">
        <v>5</v>
      </c>
      <c r="T30" s="20">
        <v>11</v>
      </c>
      <c r="U30" s="17">
        <v>13</v>
      </c>
      <c r="V30" s="1"/>
    </row>
    <row r="31" spans="1:22" ht="17.25" customHeight="1" thickBot="1">
      <c r="A31" s="55" t="s">
        <v>49</v>
      </c>
      <c r="B31" s="64" t="s">
        <v>56</v>
      </c>
      <c r="C31" s="65"/>
      <c r="D31" s="65"/>
      <c r="E31" s="88"/>
      <c r="F31" s="13">
        <f t="shared" si="0"/>
        <v>20</v>
      </c>
      <c r="G31" s="13">
        <f t="shared" si="1"/>
        <v>15</v>
      </c>
      <c r="H31" s="14">
        <v>8</v>
      </c>
      <c r="I31" s="15">
        <v>1</v>
      </c>
      <c r="J31" s="15">
        <v>2</v>
      </c>
      <c r="K31" s="15">
        <v>2</v>
      </c>
      <c r="L31" s="15">
        <v>1</v>
      </c>
      <c r="M31" s="15">
        <v>1</v>
      </c>
      <c r="N31" s="15">
        <v>0</v>
      </c>
      <c r="O31" s="15">
        <v>0</v>
      </c>
      <c r="P31" s="13">
        <f>SUM(Q31:S31)</f>
        <v>5</v>
      </c>
      <c r="Q31" s="16">
        <v>2</v>
      </c>
      <c r="R31" s="15">
        <v>3</v>
      </c>
      <c r="S31" s="17">
        <v>0</v>
      </c>
      <c r="T31" s="20">
        <v>15</v>
      </c>
      <c r="U31" s="17">
        <v>5</v>
      </c>
      <c r="V31" s="1"/>
    </row>
    <row r="32" spans="1:22" ht="17.25" customHeight="1" thickBot="1">
      <c r="A32" s="59"/>
      <c r="B32" s="98" t="s">
        <v>54</v>
      </c>
      <c r="C32" s="99"/>
      <c r="D32" s="99"/>
      <c r="E32" s="100"/>
      <c r="F32" s="32">
        <f t="shared" si="0"/>
        <v>1297</v>
      </c>
      <c r="G32" s="32">
        <f t="shared" si="1"/>
        <v>944</v>
      </c>
      <c r="H32" s="32">
        <f aca="true" t="shared" si="7" ref="H32:O32">SUM(H26:H31)</f>
        <v>357</v>
      </c>
      <c r="I32" s="33">
        <f t="shared" si="7"/>
        <v>249</v>
      </c>
      <c r="J32" s="33">
        <f t="shared" si="7"/>
        <v>74</v>
      </c>
      <c r="K32" s="33">
        <f t="shared" si="7"/>
        <v>64</v>
      </c>
      <c r="L32" s="33">
        <f t="shared" si="7"/>
        <v>44</v>
      </c>
      <c r="M32" s="33">
        <f t="shared" si="7"/>
        <v>79</v>
      </c>
      <c r="N32" s="33">
        <f t="shared" si="7"/>
        <v>42</v>
      </c>
      <c r="O32" s="33">
        <f t="shared" si="7"/>
        <v>35</v>
      </c>
      <c r="P32" s="32">
        <f>SUM(Q32:S32)</f>
        <v>353</v>
      </c>
      <c r="Q32" s="34">
        <f>SUM(Q26:Q31)</f>
        <v>191</v>
      </c>
      <c r="R32" s="33">
        <f>SUM(R26:R31)</f>
        <v>79</v>
      </c>
      <c r="S32" s="35">
        <f>SUM(S26:S31)</f>
        <v>83</v>
      </c>
      <c r="T32" s="33">
        <f>SUM(T26:T31)</f>
        <v>26</v>
      </c>
      <c r="U32" s="45">
        <f>SUM(U26:U31)</f>
        <v>20</v>
      </c>
      <c r="V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sheetProtection sheet="1"/>
  <mergeCells count="26">
    <mergeCell ref="C15:E15"/>
    <mergeCell ref="B30:E30"/>
    <mergeCell ref="B31:E31"/>
    <mergeCell ref="B32:E32"/>
    <mergeCell ref="B26:E26"/>
    <mergeCell ref="B27:E27"/>
    <mergeCell ref="B28:E28"/>
    <mergeCell ref="B29:E29"/>
    <mergeCell ref="C22:E22"/>
    <mergeCell ref="C23:E23"/>
    <mergeCell ref="C24:E24"/>
    <mergeCell ref="C25:E25"/>
    <mergeCell ref="B18:E18"/>
    <mergeCell ref="B19:E19"/>
    <mergeCell ref="C20:E20"/>
    <mergeCell ref="C21:E21"/>
    <mergeCell ref="B9:D10"/>
    <mergeCell ref="B16:D17"/>
    <mergeCell ref="T3:U4"/>
    <mergeCell ref="T5:T6"/>
    <mergeCell ref="U5:U6"/>
    <mergeCell ref="C13:D14"/>
    <mergeCell ref="C11:E11"/>
    <mergeCell ref="C12:E12"/>
    <mergeCell ref="B7:E7"/>
    <mergeCell ref="B8:E8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4"/>
  <headerFooter alignWithMargins="0">
    <oddFooter>&amp;L&amp;"ＭＳ Ｐゴシック,標準"&amp;9西濃地域の公衆衛生2008&amp;C&amp;"ＭＳ Ｐゴシック,標準"&amp;9－　157　－&amp;R&amp;"ＭＳ Ｐゴシック,標準"&amp;9第１１章　環境（環境衛生関係施設・水道・その他）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D:\西濃地域の公衆衛生\公衆衛生年報16\提出データ16\Ｔ－１１\T11-1-16.jsd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2009-03-29T09:30:55Z</cp:lastPrinted>
  <dcterms:created xsi:type="dcterms:W3CDTF">2006-01-16T06:13:53Z</dcterms:created>
  <dcterms:modified xsi:type="dcterms:W3CDTF">2009-03-29T09:31:01Z</dcterms:modified>
  <cp:category/>
  <cp:version/>
  <cp:contentType/>
  <cp:contentStatus/>
  <cp:revision>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-793492081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544671893</vt:i4>
  </property>
  <property fmtid="{D5CDD505-2E9C-101B-9397-08002B2CF9AE}" pid="7" name="_ReviewingToolsShownOnce">
    <vt:lpwstr/>
  </property>
</Properties>
</file>