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7-4（イ）" sheetId="1" r:id="rId1"/>
  </sheets>
  <externalReferences>
    <externalReference r:id="rId4"/>
  </externalReferences>
  <definedNames>
    <definedName name="_xlnm.Print_Area" localSheetId="0">'T7-4（イ）'!$A$1:$M$35</definedName>
    <definedName name="印刷範囲">'[1]T7-4（ウ）'!$A$1:$H$21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<sst xmlns="http://schemas.openxmlformats.org/spreadsheetml/2006/main" count="48" uniqueCount="33">
  <si>
    <t>（イ）相談内容</t>
  </si>
  <si>
    <t>市町名</t>
  </si>
  <si>
    <t>実人員</t>
  </si>
  <si>
    <t>延　　　人　　　員</t>
  </si>
  <si>
    <t>ｱﾙｺｰﾙ</t>
  </si>
  <si>
    <t xml:space="preserve"> 薬物</t>
  </si>
  <si>
    <t>思春期</t>
  </si>
  <si>
    <t>その他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</si>
  <si>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</si>
  <si>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</si>
  <si>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</si>
  <si>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</si>
  <si>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</si>
  <si>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</si>
  <si>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</si>
  <si>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</si>
  <si>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</si>
  <si>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r>
      <t>不明･その他</t>
    </r>
  </si>
  <si>
    <t>揖斐川町</t>
  </si>
  <si>
    <t>大 野 町</t>
  </si>
  <si>
    <t>池 田 町</t>
  </si>
  <si>
    <t>老人精神保健</t>
  </si>
  <si>
    <t>社会復帰</t>
  </si>
  <si>
    <t>（計の再掲）</t>
  </si>
  <si>
    <t>自殺関連</t>
  </si>
  <si>
    <t>保健所実施分</t>
  </si>
  <si>
    <t>市町計</t>
  </si>
  <si>
    <t>市町実施分</t>
  </si>
  <si>
    <t xml:space="preserve">    　　（平成１９年度）</t>
  </si>
  <si>
    <t>心の健康
づ く り</t>
  </si>
  <si>
    <t>計</t>
  </si>
  <si>
    <t>ひきこもり</t>
  </si>
  <si>
    <t>管内総数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</si>
</sst>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9.5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.5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41" fontId="2" fillId="33" borderId="10" xfId="0" applyNumberFormat="1" applyFont="1" applyFill="1" applyBorder="1" applyAlignment="1" applyProtection="1">
      <alignment vertical="center"/>
      <protection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33" borderId="13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41" fontId="2" fillId="0" borderId="21" xfId="0" applyNumberFormat="1" applyFont="1" applyBorder="1" applyAlignment="1" applyProtection="1">
      <alignment horizontal="right" vertical="center"/>
      <protection locked="0"/>
    </xf>
    <xf numFmtId="41" fontId="2" fillId="0" borderId="21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horizontal="right" vertical="center"/>
      <protection locked="0"/>
    </xf>
    <xf numFmtId="41" fontId="2" fillId="0" borderId="24" xfId="0" applyNumberFormat="1" applyFont="1" applyBorder="1" applyAlignment="1" applyProtection="1">
      <alignment horizontal="right" vertical="center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vertical="center"/>
      <protection locked="0"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0" borderId="28" xfId="0" applyNumberFormat="1" applyFont="1" applyBorder="1" applyAlignment="1" applyProtection="1">
      <alignment horizontal="right" vertical="center"/>
      <protection locked="0"/>
    </xf>
    <xf numFmtId="41" fontId="2" fillId="0" borderId="28" xfId="0" applyNumberFormat="1" applyFont="1" applyBorder="1" applyAlignment="1" applyProtection="1">
      <alignment vertical="center"/>
      <protection locked="0"/>
    </xf>
    <xf numFmtId="41" fontId="2" fillId="33" borderId="28" xfId="0" applyNumberFormat="1" applyFont="1" applyFill="1" applyBorder="1" applyAlignment="1" applyProtection="1">
      <alignment vertical="center"/>
      <protection/>
    </xf>
    <xf numFmtId="41" fontId="2" fillId="0" borderId="29" xfId="0" applyNumberFormat="1" applyFont="1" applyBorder="1" applyAlignment="1" applyProtection="1">
      <alignment horizontal="right" vertical="center"/>
      <protection locked="0"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 vertical="center"/>
      <protection locked="0"/>
    </xf>
    <xf numFmtId="41" fontId="2" fillId="0" borderId="33" xfId="0" applyNumberFormat="1" applyFont="1" applyBorder="1" applyAlignment="1" applyProtection="1">
      <alignment vertical="center"/>
      <protection locked="0"/>
    </xf>
    <xf numFmtId="41" fontId="2" fillId="0" borderId="34" xfId="0" applyNumberFormat="1" applyFont="1" applyBorder="1" applyAlignment="1" applyProtection="1">
      <alignment horizontal="right" vertical="center"/>
      <protection locked="0"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41" fontId="2" fillId="0" borderId="35" xfId="0" applyNumberFormat="1" applyFont="1" applyBorder="1" applyAlignment="1" applyProtection="1">
      <alignment vertical="center"/>
      <protection locked="0"/>
    </xf>
    <xf numFmtId="41" fontId="2" fillId="33" borderId="35" xfId="0" applyNumberFormat="1" applyFont="1" applyFill="1" applyBorder="1" applyAlignment="1" applyProtection="1">
      <alignment vertical="center"/>
      <protection/>
    </xf>
    <xf numFmtId="41" fontId="2" fillId="34" borderId="36" xfId="0" applyNumberFormat="1" applyFont="1" applyFill="1" applyBorder="1" applyAlignment="1" applyProtection="1">
      <alignment vertical="center"/>
      <protection locked="0"/>
    </xf>
    <xf numFmtId="41" fontId="2" fillId="34" borderId="37" xfId="0" applyNumberFormat="1" applyFont="1" applyFill="1" applyBorder="1" applyAlignment="1" applyProtection="1">
      <alignment horizontal="right" vertical="center"/>
      <protection locked="0"/>
    </xf>
    <xf numFmtId="41" fontId="2" fillId="34" borderId="38" xfId="0" applyNumberFormat="1" applyFont="1" applyFill="1" applyBorder="1" applyAlignment="1" applyProtection="1">
      <alignment horizontal="right" vertical="center"/>
      <protection locked="0"/>
    </xf>
    <xf numFmtId="41" fontId="2" fillId="34" borderId="38" xfId="0" applyNumberFormat="1" applyFont="1" applyFill="1" applyBorder="1" applyAlignment="1" applyProtection="1">
      <alignment vertical="center"/>
      <protection/>
    </xf>
    <xf numFmtId="41" fontId="2" fillId="34" borderId="27" xfId="0" applyNumberFormat="1" applyFont="1" applyFill="1" applyBorder="1" applyAlignment="1" applyProtection="1">
      <alignment vertical="center"/>
      <protection/>
    </xf>
    <xf numFmtId="41" fontId="2" fillId="34" borderId="28" xfId="0" applyNumberFormat="1" applyFont="1" applyFill="1" applyBorder="1" applyAlignment="1" applyProtection="1">
      <alignment vertical="center"/>
      <protection/>
    </xf>
    <xf numFmtId="41" fontId="2" fillId="34" borderId="3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 shrinkToFit="1"/>
      <protection locked="0"/>
    </xf>
    <xf numFmtId="41" fontId="2" fillId="34" borderId="40" xfId="0" applyNumberFormat="1" applyFont="1" applyFill="1" applyBorder="1" applyAlignment="1" applyProtection="1">
      <alignment/>
      <protection locked="0"/>
    </xf>
    <xf numFmtId="41" fontId="2" fillId="34" borderId="41" xfId="0" applyNumberFormat="1" applyFont="1" applyFill="1" applyBorder="1" applyAlignment="1" applyProtection="1">
      <alignment/>
      <protection locked="0"/>
    </xf>
    <xf numFmtId="41" fontId="2" fillId="34" borderId="38" xfId="0" applyNumberFormat="1" applyFont="1" applyFill="1" applyBorder="1" applyAlignment="1" applyProtection="1">
      <alignment/>
      <protection locked="0"/>
    </xf>
    <xf numFmtId="41" fontId="2" fillId="34" borderId="42" xfId="0" applyNumberFormat="1" applyFont="1" applyFill="1" applyBorder="1" applyAlignment="1" applyProtection="1">
      <alignment/>
      <protection locked="0"/>
    </xf>
    <xf numFmtId="41" fontId="2" fillId="33" borderId="43" xfId="0" applyNumberFormat="1" applyFont="1" applyFill="1" applyBorder="1" applyAlignment="1" applyProtection="1">
      <alignment vertical="center"/>
      <protection/>
    </xf>
    <xf numFmtId="41" fontId="2" fillId="34" borderId="42" xfId="0" applyNumberFormat="1" applyFont="1" applyFill="1" applyBorder="1" applyAlignment="1" applyProtection="1">
      <alignment horizontal="right" vertical="center"/>
      <protection locked="0"/>
    </xf>
    <xf numFmtId="41" fontId="2" fillId="34" borderId="36" xfId="0" applyNumberFormat="1" applyFont="1" applyFill="1" applyBorder="1" applyAlignment="1" applyProtection="1">
      <alignment/>
      <protection locked="0"/>
    </xf>
    <xf numFmtId="41" fontId="2" fillId="34" borderId="37" xfId="0" applyNumberFormat="1" applyFont="1" applyFill="1" applyBorder="1" applyAlignment="1" applyProtection="1">
      <alignment/>
      <protection locked="0"/>
    </xf>
    <xf numFmtId="41" fontId="2" fillId="34" borderId="44" xfId="0" applyNumberFormat="1" applyFont="1" applyFill="1" applyBorder="1" applyAlignment="1" applyProtection="1">
      <alignment/>
      <protection locked="0"/>
    </xf>
    <xf numFmtId="41" fontId="2" fillId="0" borderId="45" xfId="0" applyNumberFormat="1" applyFont="1" applyBorder="1" applyAlignment="1" applyProtection="1">
      <alignment horizontal="right" vertical="center"/>
      <protection locked="0"/>
    </xf>
    <xf numFmtId="41" fontId="2" fillId="0" borderId="46" xfId="0" applyNumberFormat="1" applyFont="1" applyBorder="1" applyAlignment="1" applyProtection="1">
      <alignment horizontal="right" vertical="center"/>
      <protection locked="0"/>
    </xf>
    <xf numFmtId="41" fontId="2" fillId="0" borderId="47" xfId="0" applyNumberFormat="1" applyFont="1" applyBorder="1" applyAlignment="1" applyProtection="1">
      <alignment horizontal="right" vertical="center"/>
      <protection locked="0"/>
    </xf>
    <xf numFmtId="41" fontId="2" fillId="34" borderId="44" xfId="0" applyNumberFormat="1" applyFont="1" applyFill="1" applyBorder="1" applyAlignment="1" applyProtection="1">
      <alignment horizontal="right" vertical="center"/>
      <protection locked="0"/>
    </xf>
    <xf numFmtId="41" fontId="2" fillId="33" borderId="48" xfId="0" applyNumberFormat="1" applyFont="1" applyFill="1" applyBorder="1" applyAlignment="1" applyProtection="1">
      <alignment vertical="center"/>
      <protection/>
    </xf>
    <xf numFmtId="41" fontId="2" fillId="33" borderId="49" xfId="0" applyNumberFormat="1" applyFont="1" applyFill="1" applyBorder="1" applyAlignment="1" applyProtection="1">
      <alignment vertical="center"/>
      <protection/>
    </xf>
    <xf numFmtId="41" fontId="2" fillId="33" borderId="50" xfId="0" applyNumberFormat="1" applyFont="1" applyFill="1" applyBorder="1" applyAlignment="1" applyProtection="1">
      <alignment vertical="center"/>
      <protection/>
    </xf>
    <xf numFmtId="41" fontId="2" fillId="33" borderId="51" xfId="0" applyNumberFormat="1" applyFont="1" applyFill="1" applyBorder="1" applyAlignment="1" applyProtection="1">
      <alignment vertical="center"/>
      <protection/>
    </xf>
    <xf numFmtId="41" fontId="2" fillId="33" borderId="52" xfId="0" applyNumberFormat="1" applyFont="1" applyFill="1" applyBorder="1" applyAlignment="1" applyProtection="1">
      <alignment vertical="center"/>
      <protection/>
    </xf>
    <xf numFmtId="41" fontId="2" fillId="33" borderId="53" xfId="0" applyNumberFormat="1" applyFont="1" applyFill="1" applyBorder="1" applyAlignment="1" applyProtection="1">
      <alignment vertical="center"/>
      <protection/>
    </xf>
    <xf numFmtId="41" fontId="2" fillId="0" borderId="54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41" fontId="2" fillId="0" borderId="55" xfId="0" applyNumberFormat="1" applyFont="1" applyBorder="1" applyAlignment="1" applyProtection="1">
      <alignment vertical="center"/>
      <protection locked="0"/>
    </xf>
    <xf numFmtId="41" fontId="2" fillId="0" borderId="54" xfId="0" applyNumberFormat="1" applyFont="1" applyBorder="1" applyAlignment="1" applyProtection="1">
      <alignment vertical="center"/>
      <protection locked="0"/>
    </xf>
    <xf numFmtId="41" fontId="2" fillId="0" borderId="56" xfId="0" applyNumberFormat="1" applyFont="1" applyBorder="1" applyAlignment="1" applyProtection="1">
      <alignment vertical="center"/>
      <protection locked="0"/>
    </xf>
    <xf numFmtId="41" fontId="2" fillId="0" borderId="57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/>
      <protection locked="0"/>
    </xf>
    <xf numFmtId="41" fontId="2" fillId="0" borderId="30" xfId="0" applyNumberFormat="1" applyFont="1" applyBorder="1" applyAlignment="1" applyProtection="1">
      <alignment/>
      <protection locked="0"/>
    </xf>
    <xf numFmtId="41" fontId="2" fillId="0" borderId="28" xfId="0" applyNumberFormat="1" applyFont="1" applyBorder="1" applyAlignment="1" applyProtection="1">
      <alignment/>
      <protection locked="0"/>
    </xf>
    <xf numFmtId="41" fontId="2" fillId="0" borderId="46" xfId="0" applyNumberFormat="1" applyFont="1" applyBorder="1" applyAlignment="1" applyProtection="1">
      <alignment/>
      <protection locked="0"/>
    </xf>
    <xf numFmtId="41" fontId="2" fillId="0" borderId="30" xfId="0" applyNumberFormat="1" applyFont="1" applyBorder="1" applyAlignment="1">
      <alignment/>
    </xf>
    <xf numFmtId="41" fontId="2" fillId="0" borderId="58" xfId="0" applyNumberFormat="1" applyFont="1" applyBorder="1" applyAlignment="1">
      <alignment/>
    </xf>
    <xf numFmtId="41" fontId="2" fillId="0" borderId="33" xfId="0" applyNumberFormat="1" applyFont="1" applyBorder="1" applyAlignment="1" applyProtection="1">
      <alignment/>
      <protection locked="0"/>
    </xf>
    <xf numFmtId="41" fontId="2" fillId="0" borderId="34" xfId="0" applyNumberFormat="1" applyFont="1" applyBorder="1" applyAlignment="1" applyProtection="1">
      <alignment/>
      <protection locked="0"/>
    </xf>
    <xf numFmtId="41" fontId="2" fillId="0" borderId="35" xfId="0" applyNumberFormat="1" applyFont="1" applyBorder="1" applyAlignment="1" applyProtection="1">
      <alignment/>
      <protection locked="0"/>
    </xf>
    <xf numFmtId="41" fontId="2" fillId="0" borderId="47" xfId="0" applyNumberFormat="1" applyFont="1" applyBorder="1" applyAlignment="1" applyProtection="1">
      <alignment/>
      <protection locked="0"/>
    </xf>
    <xf numFmtId="41" fontId="2" fillId="0" borderId="34" xfId="0" applyNumberFormat="1" applyFont="1" applyBorder="1" applyAlignment="1">
      <alignment/>
    </xf>
    <xf numFmtId="41" fontId="2" fillId="0" borderId="59" xfId="0" applyNumberFormat="1" applyFont="1" applyBorder="1" applyAlignment="1">
      <alignment/>
    </xf>
    <xf numFmtId="41" fontId="2" fillId="0" borderId="60" xfId="0" applyNumberFormat="1" applyFont="1" applyBorder="1" applyAlignment="1" applyProtection="1">
      <alignment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41" fontId="2" fillId="0" borderId="58" xfId="0" applyNumberFormat="1" applyFont="1" applyBorder="1" applyAlignment="1" applyProtection="1">
      <alignment vertical="center"/>
      <protection locked="0"/>
    </xf>
    <xf numFmtId="41" fontId="2" fillId="0" borderId="61" xfId="0" applyNumberFormat="1" applyFont="1" applyBorder="1" applyAlignment="1" applyProtection="1">
      <alignment vertical="center"/>
      <protection locked="0"/>
    </xf>
    <xf numFmtId="41" fontId="2" fillId="0" borderId="6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8" fillId="0" borderId="63" xfId="0" applyFont="1" applyBorder="1" applyAlignment="1" applyProtection="1">
      <alignment horizontal="center" vertical="center" wrapText="1" shrinkToFit="1"/>
      <protection locked="0"/>
    </xf>
    <xf numFmtId="41" fontId="2" fillId="34" borderId="64" xfId="0" applyNumberFormat="1" applyFont="1" applyFill="1" applyBorder="1" applyAlignment="1">
      <alignment/>
    </xf>
    <xf numFmtId="41" fontId="2" fillId="34" borderId="60" xfId="0" applyNumberFormat="1" applyFont="1" applyFill="1" applyBorder="1" applyAlignment="1" applyProtection="1">
      <alignment vertical="center"/>
      <protection locked="0"/>
    </xf>
    <xf numFmtId="0" fontId="8" fillId="0" borderId="65" xfId="0" applyFont="1" applyBorder="1" applyAlignment="1" applyProtection="1">
      <alignment horizontal="center" vertical="center" wrapText="1" shrinkToFit="1"/>
      <protection locked="0"/>
    </xf>
    <xf numFmtId="0" fontId="8" fillId="0" borderId="66" xfId="0" applyFont="1" applyBorder="1" applyAlignment="1" applyProtection="1">
      <alignment horizontal="center" vertical="center" wrapText="1" shrinkToFit="1"/>
      <protection locked="0"/>
    </xf>
    <xf numFmtId="41" fontId="7" fillId="0" borderId="60" xfId="0" applyNumberFormat="1" applyFont="1" applyBorder="1" applyAlignment="1">
      <alignment/>
    </xf>
    <xf numFmtId="0" fontId="8" fillId="0" borderId="67" xfId="0" applyFont="1" applyBorder="1" applyAlignment="1" applyProtection="1">
      <alignment horizontal="center" vertical="center" wrapText="1" shrinkToFit="1"/>
      <protection locked="0"/>
    </xf>
    <xf numFmtId="41" fontId="7" fillId="0" borderId="58" xfId="0" applyNumberFormat="1" applyFont="1" applyBorder="1" applyAlignment="1">
      <alignment/>
    </xf>
    <xf numFmtId="0" fontId="8" fillId="0" borderId="67" xfId="0" applyFont="1" applyBorder="1" applyAlignment="1" applyProtection="1">
      <alignment horizontal="center" vertical="center" shrinkToFit="1"/>
      <protection locked="0"/>
    </xf>
    <xf numFmtId="41" fontId="7" fillId="0" borderId="59" xfId="0" applyNumberFormat="1" applyFont="1" applyBorder="1" applyAlignment="1">
      <alignment/>
    </xf>
    <xf numFmtId="0" fontId="8" fillId="0" borderId="68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wrapText="1" shrinkToFit="1"/>
      <protection locked="0"/>
    </xf>
    <xf numFmtId="0" fontId="8" fillId="0" borderId="69" xfId="0" applyFont="1" applyBorder="1" applyAlignment="1" applyProtection="1">
      <alignment horizontal="center" vertical="center" wrapText="1" shrinkToFit="1"/>
      <protection locked="0"/>
    </xf>
    <xf numFmtId="41" fontId="7" fillId="0" borderId="70" xfId="0" applyNumberFormat="1" applyFont="1" applyBorder="1" applyAlignment="1">
      <alignment/>
    </xf>
    <xf numFmtId="0" fontId="8" fillId="0" borderId="71" xfId="0" applyFont="1" applyBorder="1" applyAlignment="1" applyProtection="1">
      <alignment horizontal="center" vertical="center" wrapText="1" shrinkToFit="1"/>
      <protection locked="0"/>
    </xf>
    <xf numFmtId="0" fontId="8" fillId="0" borderId="72" xfId="0" applyFont="1" applyBorder="1" applyAlignment="1" applyProtection="1">
      <alignment horizontal="center" vertical="center" wrapText="1" shrinkToFit="1"/>
      <protection locked="0"/>
    </xf>
    <xf numFmtId="0" fontId="8" fillId="0" borderId="73" xfId="0" applyFont="1" applyBorder="1" applyAlignment="1" applyProtection="1">
      <alignment horizontal="center" vertical="center" wrapText="1" shrinkToFit="1"/>
      <protection locked="0"/>
    </xf>
    <xf numFmtId="41" fontId="7" fillId="0" borderId="54" xfId="0" applyNumberFormat="1" applyFont="1" applyBorder="1" applyAlignment="1">
      <alignment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wrapText="1" shrinkToFit="1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 wrapText="1"/>
      <protection locked="0"/>
    </xf>
    <xf numFmtId="0" fontId="8" fillId="0" borderId="75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textRotation="255"/>
    </xf>
    <xf numFmtId="0" fontId="2" fillId="0" borderId="81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69" xfId="0" applyFont="1" applyBorder="1" applyAlignment="1" applyProtection="1">
      <alignment horizontal="center" vertical="center" textRotation="255"/>
      <protection locked="0"/>
    </xf>
    <xf numFmtId="0" fontId="2" fillId="0" borderId="81" xfId="0" applyFont="1" applyBorder="1" applyAlignment="1" applyProtection="1">
      <alignment horizontal="center" vertical="center" textRotation="255"/>
      <protection locked="0"/>
    </xf>
    <xf numFmtId="0" fontId="2" fillId="0" borderId="40" xfId="0" applyFont="1" applyBorder="1" applyAlignment="1" applyProtection="1">
      <alignment horizontal="center" vertical="center" textRotation="255"/>
      <protection locked="0"/>
    </xf>
    <xf numFmtId="0" fontId="7" fillId="0" borderId="69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82" xfId="0" applyFont="1" applyBorder="1" applyAlignment="1" applyProtection="1">
      <alignment horizontal="center" vertical="center" wrapText="1" shrinkToFit="1"/>
      <protection locked="0"/>
    </xf>
    <xf numFmtId="0" fontId="8" fillId="0" borderId="83" xfId="0" applyFont="1" applyBorder="1" applyAlignment="1" applyProtection="1">
      <alignment horizontal="center" vertical="center" wrapText="1" shrinkToFit="1"/>
      <protection locked="0"/>
    </xf>
    <xf numFmtId="0" fontId="8" fillId="0" borderId="84" xfId="0" applyFont="1" applyBorder="1" applyAlignment="1" applyProtection="1">
      <alignment horizontal="center" vertical="center" wrapText="1" shrinkToFit="1"/>
      <protection locked="0"/>
    </xf>
    <xf numFmtId="0" fontId="8" fillId="0" borderId="85" xfId="0" applyFont="1" applyBorder="1" applyAlignment="1" applyProtection="1">
      <alignment horizontal="center" vertical="center"/>
      <protection locked="0"/>
    </xf>
    <xf numFmtId="0" fontId="8" fillId="0" borderId="86" xfId="0" applyFont="1" applyBorder="1" applyAlignment="1" applyProtection="1">
      <alignment horizontal="center" vertical="center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8" fillId="0" borderId="88" xfId="0" applyFont="1" applyBorder="1" applyAlignment="1" applyProtection="1">
      <alignment horizontal="center" vertical="center"/>
      <protection locked="0"/>
    </xf>
    <xf numFmtId="0" fontId="8" fillId="0" borderId="89" xfId="0" applyFont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8" fillId="0" borderId="91" xfId="0" applyFont="1" applyBorder="1" applyAlignment="1" applyProtection="1">
      <alignment horizontal="center" vertical="center" wrapText="1" shrinkToFit="1"/>
      <protection locked="0"/>
    </xf>
    <xf numFmtId="0" fontId="8" fillId="0" borderId="92" xfId="0" applyFont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844;&#34886;&#34907;&#29983;&#24180;&#22577;\&#24179;&#25104;&#65297;&#65304;&#24180;&#24230;\T7-4&#65288;&#124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7-4（ウ）"/>
    </sheetNames>
    <sheetDataSet>
      <sheetData sheetId="0">
        <row r="1">
          <cell r="A1" t="str">
            <v>（ウ）相談の対応状況</v>
          </cell>
        </row>
        <row r="3">
          <cell r="B3" t="str">
            <v>市町名</v>
          </cell>
          <cell r="C3" t="str">
            <v>実人員</v>
          </cell>
          <cell r="D3" t="str">
            <v>相談等に
より継続</v>
          </cell>
          <cell r="E3" t="str">
            <v>他　 機　 関　 へ　 紹　 介</v>
          </cell>
        </row>
        <row r="4">
          <cell r="E4" t="str">
            <v>医療機関</v>
          </cell>
          <cell r="F4" t="str">
            <v>市町村</v>
          </cell>
          <cell r="G4" t="str">
            <v>福祉</v>
          </cell>
          <cell r="H4" t="str">
            <v>その他</v>
          </cell>
        </row>
        <row r="5">
          <cell r="A5" t="str">
            <v>保健所実施分</v>
          </cell>
          <cell r="B5" t="str">
            <v>管内総数</v>
          </cell>
          <cell r="C5">
            <v>60</v>
          </cell>
          <cell r="D5">
            <v>39</v>
          </cell>
          <cell r="E5">
            <v>22</v>
          </cell>
          <cell r="F5">
            <v>0</v>
          </cell>
          <cell r="G5">
            <v>1</v>
          </cell>
          <cell r="H5">
            <v>3</v>
          </cell>
        </row>
        <row r="6">
          <cell r="B6" t="str">
            <v>小    計</v>
          </cell>
          <cell r="C6">
            <v>39</v>
          </cell>
          <cell r="D6">
            <v>37</v>
          </cell>
          <cell r="E6">
            <v>1</v>
          </cell>
          <cell r="F6">
            <v>0</v>
          </cell>
          <cell r="G6">
            <v>0</v>
          </cell>
          <cell r="H6">
            <v>1</v>
          </cell>
        </row>
        <row r="7">
          <cell r="B7" t="str">
            <v>大 垣 市</v>
          </cell>
          <cell r="C7">
            <v>15</v>
          </cell>
          <cell r="D7">
            <v>14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</row>
        <row r="8">
          <cell r="B8" t="str">
            <v>海 津 市</v>
          </cell>
          <cell r="C8">
            <v>10</v>
          </cell>
          <cell r="D8">
            <v>10</v>
          </cell>
          <cell r="E8" t="str">
            <v>-</v>
          </cell>
          <cell r="F8">
            <v>0</v>
          </cell>
          <cell r="G8">
            <v>0</v>
          </cell>
          <cell r="H8">
            <v>0</v>
          </cell>
        </row>
        <row r="9">
          <cell r="B9" t="str">
            <v>養 老 町</v>
          </cell>
          <cell r="C9">
            <v>5</v>
          </cell>
          <cell r="D9">
            <v>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垂 井 町</v>
          </cell>
          <cell r="C10">
            <v>3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関ヶ原町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神 戸 町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輪之内町</v>
          </cell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安 八 町</v>
          </cell>
          <cell r="C14">
            <v>3</v>
          </cell>
          <cell r="D14">
            <v>2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不明･その他</v>
          </cell>
          <cell r="C15">
            <v>0</v>
          </cell>
          <cell r="D15">
            <v>0</v>
          </cell>
          <cell r="E15" t="str">
            <v>-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小    計</v>
          </cell>
          <cell r="C16">
            <v>21</v>
          </cell>
          <cell r="D16">
            <v>2</v>
          </cell>
          <cell r="E16">
            <v>21</v>
          </cell>
          <cell r="F16">
            <v>0</v>
          </cell>
          <cell r="G16">
            <v>1</v>
          </cell>
          <cell r="H16">
            <v>2</v>
          </cell>
        </row>
        <row r="17">
          <cell r="B17" t="str">
            <v>揖斐川町</v>
          </cell>
          <cell r="C17">
            <v>3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1</v>
          </cell>
        </row>
        <row r="18">
          <cell r="B18" t="str">
            <v>大 野 町</v>
          </cell>
          <cell r="C18">
            <v>10</v>
          </cell>
          <cell r="D18">
            <v>2</v>
          </cell>
          <cell r="E18">
            <v>9</v>
          </cell>
          <cell r="F18">
            <v>0</v>
          </cell>
          <cell r="G18">
            <v>0</v>
          </cell>
          <cell r="H18">
            <v>1</v>
          </cell>
        </row>
        <row r="19">
          <cell r="B19" t="str">
            <v>池 田 町</v>
          </cell>
          <cell r="C19">
            <v>8</v>
          </cell>
          <cell r="D19">
            <v>0</v>
          </cell>
          <cell r="E19">
            <v>10</v>
          </cell>
          <cell r="F19">
            <v>0</v>
          </cell>
          <cell r="G19">
            <v>1</v>
          </cell>
          <cell r="H19">
            <v>0</v>
          </cell>
        </row>
        <row r="20">
          <cell r="B20" t="str">
            <v>不明･その他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="80" zoomScaleNormal="80" zoomScaleSheetLayoutView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625" defaultRowHeight="12" customHeight="1"/>
  <cols>
    <col min="1" max="1" width="8.25390625" style="94" customWidth="1"/>
    <col min="2" max="2" width="11.625" style="115" customWidth="1"/>
    <col min="3" max="10" width="10.25390625" style="94" customWidth="1"/>
    <col min="11" max="11" width="10.375" style="94" customWidth="1"/>
    <col min="12" max="12" width="10.25390625" style="94" customWidth="1"/>
    <col min="13" max="13" width="11.625" style="94" customWidth="1"/>
    <col min="14" max="16384" width="10.625" style="94" customWidth="1"/>
  </cols>
  <sheetData>
    <row r="1" spans="1:11" ht="15.75" customHeight="1">
      <c r="A1" s="1" t="s">
        <v>0</v>
      </c>
      <c r="B1" s="48"/>
      <c r="C1" s="1"/>
      <c r="D1" s="1"/>
      <c r="E1" s="1"/>
      <c r="F1" s="1"/>
      <c r="G1" s="1"/>
      <c r="H1" s="1"/>
      <c r="I1" s="1"/>
      <c r="J1" s="1"/>
      <c r="K1" s="2"/>
    </row>
    <row r="2" spans="1:13" ht="15.75" customHeight="1" thickBot="1">
      <c r="A2" s="1"/>
      <c r="B2" s="48"/>
      <c r="C2" s="1"/>
      <c r="D2" s="1"/>
      <c r="E2" s="1"/>
      <c r="F2" s="1"/>
      <c r="G2" s="1"/>
      <c r="H2" s="1"/>
      <c r="I2" s="3"/>
      <c r="J2" s="1"/>
      <c r="K2" s="2"/>
      <c r="M2" s="93" t="s">
        <v>28</v>
      </c>
    </row>
    <row r="3" spans="1:13" ht="15.75" customHeight="1">
      <c r="A3" s="132"/>
      <c r="B3" s="135" t="s">
        <v>1</v>
      </c>
      <c r="C3" s="138" t="s">
        <v>2</v>
      </c>
      <c r="D3" s="141" t="s">
        <v>3</v>
      </c>
      <c r="E3" s="142"/>
      <c r="F3" s="142"/>
      <c r="G3" s="142"/>
      <c r="H3" s="142"/>
      <c r="I3" s="142"/>
      <c r="J3" s="142"/>
      <c r="K3" s="142"/>
      <c r="L3" s="142"/>
      <c r="M3" s="143"/>
    </row>
    <row r="4" spans="1:13" ht="15.75" customHeight="1">
      <c r="A4" s="133"/>
      <c r="B4" s="136"/>
      <c r="C4" s="139"/>
      <c r="D4" s="144" t="s">
        <v>21</v>
      </c>
      <c r="E4" s="118" t="s">
        <v>22</v>
      </c>
      <c r="F4" s="116" t="s">
        <v>4</v>
      </c>
      <c r="G4" s="116" t="s">
        <v>5</v>
      </c>
      <c r="H4" s="116" t="s">
        <v>6</v>
      </c>
      <c r="I4" s="118" t="s">
        <v>29</v>
      </c>
      <c r="J4" s="120" t="s">
        <v>7</v>
      </c>
      <c r="K4" s="122" t="s">
        <v>30</v>
      </c>
      <c r="L4" s="124" t="s">
        <v>23</v>
      </c>
      <c r="M4" s="125"/>
    </row>
    <row r="5" spans="1:13" ht="30" customHeight="1" thickBot="1">
      <c r="A5" s="134"/>
      <c r="B5" s="137"/>
      <c r="C5" s="140"/>
      <c r="D5" s="145"/>
      <c r="E5" s="119"/>
      <c r="F5" s="117"/>
      <c r="G5" s="117"/>
      <c r="H5" s="117"/>
      <c r="I5" s="119"/>
      <c r="J5" s="121"/>
      <c r="K5" s="123"/>
      <c r="L5" s="24" t="s">
        <v>31</v>
      </c>
      <c r="M5" s="25" t="s">
        <v>24</v>
      </c>
    </row>
    <row r="6" spans="1:13" ht="15.75" customHeight="1" thickBot="1" thickTop="1">
      <c r="A6" s="126" t="s">
        <v>25</v>
      </c>
      <c r="B6" s="95" t="s">
        <v>32</v>
      </c>
      <c r="C6" s="4">
        <f>SUM(C7,C17)</f>
        <v>67</v>
      </c>
      <c r="D6" s="5">
        <f aca="true" t="shared" si="0" ref="D6:K6">SUM(D7,D17)</f>
        <v>5</v>
      </c>
      <c r="E6" s="6">
        <f t="shared" si="0"/>
        <v>10</v>
      </c>
      <c r="F6" s="6">
        <f t="shared" si="0"/>
        <v>4</v>
      </c>
      <c r="G6" s="6">
        <f t="shared" si="0"/>
        <v>2</v>
      </c>
      <c r="H6" s="6">
        <f t="shared" si="0"/>
        <v>2</v>
      </c>
      <c r="I6" s="6">
        <f t="shared" si="0"/>
        <v>1</v>
      </c>
      <c r="J6" s="6">
        <f t="shared" si="0"/>
        <v>62</v>
      </c>
      <c r="K6" s="63">
        <f t="shared" si="0"/>
        <v>86</v>
      </c>
      <c r="L6" s="96">
        <f>L7+L17</f>
        <v>6</v>
      </c>
      <c r="M6" s="97">
        <v>0</v>
      </c>
    </row>
    <row r="7" spans="1:13" ht="15.75" customHeight="1" thickBot="1">
      <c r="A7" s="127"/>
      <c r="B7" s="98" t="s">
        <v>8</v>
      </c>
      <c r="C7" s="7">
        <f aca="true" t="shared" si="1" ref="C7:I7">SUM(C8:C16)</f>
        <v>41</v>
      </c>
      <c r="D7" s="8">
        <f t="shared" si="1"/>
        <v>3</v>
      </c>
      <c r="E7" s="9">
        <f t="shared" si="1"/>
        <v>9</v>
      </c>
      <c r="F7" s="9">
        <f t="shared" si="1"/>
        <v>2</v>
      </c>
      <c r="G7" s="9">
        <f t="shared" si="1"/>
        <v>2</v>
      </c>
      <c r="H7" s="9">
        <f t="shared" si="1"/>
        <v>1</v>
      </c>
      <c r="I7" s="9">
        <f t="shared" si="1"/>
        <v>0</v>
      </c>
      <c r="J7" s="9">
        <f>SUM(J8:J16)</f>
        <v>38</v>
      </c>
      <c r="K7" s="64">
        <f>SUM(D7:J7)</f>
        <v>55</v>
      </c>
      <c r="L7" s="62">
        <f>SUM(L8:L16)</f>
        <v>6</v>
      </c>
      <c r="M7" s="53">
        <f>SUM(M8:M16)</f>
        <v>0</v>
      </c>
    </row>
    <row r="8" spans="1:13" ht="15.75" customHeight="1">
      <c r="A8" s="127"/>
      <c r="B8" s="99" t="s">
        <v>9</v>
      </c>
      <c r="C8" s="10">
        <v>17</v>
      </c>
      <c r="D8" s="11">
        <v>0</v>
      </c>
      <c r="E8" s="12">
        <v>1</v>
      </c>
      <c r="F8" s="12">
        <v>1</v>
      </c>
      <c r="G8" s="12">
        <v>2</v>
      </c>
      <c r="H8" s="12">
        <v>0</v>
      </c>
      <c r="I8" s="13">
        <v>0</v>
      </c>
      <c r="J8" s="13">
        <v>16</v>
      </c>
      <c r="K8" s="65">
        <f aca="true" t="shared" si="2" ref="K8:K16">SUM(D8:J8)</f>
        <v>20</v>
      </c>
      <c r="L8" s="68">
        <v>2</v>
      </c>
      <c r="M8" s="100">
        <v>0</v>
      </c>
    </row>
    <row r="9" spans="1:13" ht="15.75" customHeight="1">
      <c r="A9" s="127"/>
      <c r="B9" s="101" t="s">
        <v>10</v>
      </c>
      <c r="C9" s="14">
        <v>8</v>
      </c>
      <c r="D9" s="15">
        <v>0</v>
      </c>
      <c r="E9" s="16">
        <v>6</v>
      </c>
      <c r="F9" s="16">
        <v>0</v>
      </c>
      <c r="G9" s="16">
        <v>0</v>
      </c>
      <c r="H9" s="16">
        <v>0</v>
      </c>
      <c r="I9" s="17">
        <v>0</v>
      </c>
      <c r="J9" s="16">
        <v>7</v>
      </c>
      <c r="K9" s="66">
        <f t="shared" si="2"/>
        <v>13</v>
      </c>
      <c r="L9" s="69">
        <v>1</v>
      </c>
      <c r="M9" s="102">
        <v>0</v>
      </c>
    </row>
    <row r="10" spans="1:13" ht="15.75" customHeight="1">
      <c r="A10" s="127"/>
      <c r="B10" s="101" t="s">
        <v>11</v>
      </c>
      <c r="C10" s="14">
        <v>3</v>
      </c>
      <c r="D10" s="18">
        <v>2</v>
      </c>
      <c r="E10" s="16">
        <v>0</v>
      </c>
      <c r="F10" s="16">
        <v>1</v>
      </c>
      <c r="G10" s="16">
        <v>0</v>
      </c>
      <c r="H10" s="16">
        <v>0</v>
      </c>
      <c r="I10" s="16">
        <v>0</v>
      </c>
      <c r="J10" s="16">
        <v>1</v>
      </c>
      <c r="K10" s="66">
        <f t="shared" si="2"/>
        <v>4</v>
      </c>
      <c r="L10" s="69">
        <v>1</v>
      </c>
      <c r="M10" s="102">
        <v>0</v>
      </c>
    </row>
    <row r="11" spans="1:13" ht="15.75" customHeight="1">
      <c r="A11" s="127"/>
      <c r="B11" s="101" t="s">
        <v>12</v>
      </c>
      <c r="C11" s="14">
        <v>2</v>
      </c>
      <c r="D11" s="18">
        <v>0</v>
      </c>
      <c r="E11" s="16">
        <v>0</v>
      </c>
      <c r="F11" s="16">
        <v>0</v>
      </c>
      <c r="G11" s="16">
        <v>0</v>
      </c>
      <c r="H11" s="17">
        <v>0</v>
      </c>
      <c r="I11" s="17">
        <v>0</v>
      </c>
      <c r="J11" s="17">
        <v>2</v>
      </c>
      <c r="K11" s="66">
        <f t="shared" si="2"/>
        <v>2</v>
      </c>
      <c r="L11" s="69">
        <v>0</v>
      </c>
      <c r="M11" s="102">
        <v>0</v>
      </c>
    </row>
    <row r="12" spans="1:13" ht="15.75" customHeight="1">
      <c r="A12" s="127"/>
      <c r="B12" s="101" t="s">
        <v>13</v>
      </c>
      <c r="C12" s="19">
        <v>1</v>
      </c>
      <c r="D12" s="15">
        <v>0</v>
      </c>
      <c r="E12" s="16">
        <v>0</v>
      </c>
      <c r="F12" s="16">
        <v>0</v>
      </c>
      <c r="G12" s="16">
        <v>0</v>
      </c>
      <c r="H12" s="16">
        <v>0</v>
      </c>
      <c r="I12" s="17">
        <v>0</v>
      </c>
      <c r="J12" s="16">
        <v>1</v>
      </c>
      <c r="K12" s="66">
        <f t="shared" si="2"/>
        <v>1</v>
      </c>
      <c r="L12" s="69">
        <v>0</v>
      </c>
      <c r="M12" s="102">
        <v>0</v>
      </c>
    </row>
    <row r="13" spans="1:13" ht="15.75" customHeight="1">
      <c r="A13" s="127"/>
      <c r="B13" s="101" t="s">
        <v>14</v>
      </c>
      <c r="C13" s="14">
        <v>2</v>
      </c>
      <c r="D13" s="15">
        <v>0</v>
      </c>
      <c r="E13" s="16">
        <v>0</v>
      </c>
      <c r="F13" s="16">
        <v>0</v>
      </c>
      <c r="G13" s="16">
        <v>0</v>
      </c>
      <c r="H13" s="16">
        <v>0</v>
      </c>
      <c r="I13" s="17">
        <v>0</v>
      </c>
      <c r="J13" s="16">
        <v>3</v>
      </c>
      <c r="K13" s="66">
        <f t="shared" si="2"/>
        <v>3</v>
      </c>
      <c r="L13" s="69">
        <v>0</v>
      </c>
      <c r="M13" s="102">
        <v>0</v>
      </c>
    </row>
    <row r="14" spans="1:13" ht="15.75" customHeight="1">
      <c r="A14" s="127"/>
      <c r="B14" s="101" t="s">
        <v>15</v>
      </c>
      <c r="C14" s="14">
        <v>0</v>
      </c>
      <c r="D14" s="15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7">
        <v>0</v>
      </c>
      <c r="K14" s="66">
        <f t="shared" si="2"/>
        <v>0</v>
      </c>
      <c r="L14" s="69">
        <v>0</v>
      </c>
      <c r="M14" s="102">
        <v>0</v>
      </c>
    </row>
    <row r="15" spans="1:13" ht="15.75" customHeight="1">
      <c r="A15" s="127"/>
      <c r="B15" s="101" t="s">
        <v>16</v>
      </c>
      <c r="C15" s="14">
        <v>7</v>
      </c>
      <c r="D15" s="15">
        <v>1</v>
      </c>
      <c r="E15" s="16">
        <v>2</v>
      </c>
      <c r="F15" s="16">
        <v>0</v>
      </c>
      <c r="G15" s="16">
        <v>0</v>
      </c>
      <c r="H15" s="16">
        <v>1</v>
      </c>
      <c r="I15" s="16">
        <v>0</v>
      </c>
      <c r="J15" s="17">
        <v>7</v>
      </c>
      <c r="K15" s="66">
        <f t="shared" si="2"/>
        <v>11</v>
      </c>
      <c r="L15" s="69">
        <v>2</v>
      </c>
      <c r="M15" s="102">
        <v>0</v>
      </c>
    </row>
    <row r="16" spans="1:13" ht="15.75" customHeight="1" thickBot="1">
      <c r="A16" s="127"/>
      <c r="B16" s="103" t="s">
        <v>17</v>
      </c>
      <c r="C16" s="14">
        <v>1</v>
      </c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7">
        <v>1</v>
      </c>
      <c r="K16" s="66">
        <f t="shared" si="2"/>
        <v>1</v>
      </c>
      <c r="L16" s="70">
        <v>0</v>
      </c>
      <c r="M16" s="104">
        <v>0</v>
      </c>
    </row>
    <row r="17" spans="1:13" ht="15.75" customHeight="1" thickBot="1">
      <c r="A17" s="127"/>
      <c r="B17" s="98" t="s">
        <v>8</v>
      </c>
      <c r="C17" s="7">
        <f aca="true" t="shared" si="3" ref="C17:J17">SUM(C18:C21)</f>
        <v>26</v>
      </c>
      <c r="D17" s="8">
        <f t="shared" si="3"/>
        <v>2</v>
      </c>
      <c r="E17" s="9">
        <f t="shared" si="3"/>
        <v>1</v>
      </c>
      <c r="F17" s="9">
        <f t="shared" si="3"/>
        <v>2</v>
      </c>
      <c r="G17" s="9">
        <f t="shared" si="3"/>
        <v>0</v>
      </c>
      <c r="H17" s="9">
        <f t="shared" si="3"/>
        <v>1</v>
      </c>
      <c r="I17" s="9">
        <f t="shared" si="3"/>
        <v>1</v>
      </c>
      <c r="J17" s="9">
        <f t="shared" si="3"/>
        <v>24</v>
      </c>
      <c r="K17" s="64">
        <f>SUM(D17:J17)</f>
        <v>31</v>
      </c>
      <c r="L17" s="62">
        <f>SUM(L18:L21)</f>
        <v>0</v>
      </c>
      <c r="M17" s="53">
        <f>SUM(M18:M21)</f>
        <v>0</v>
      </c>
    </row>
    <row r="18" spans="1:13" ht="15.75" customHeight="1">
      <c r="A18" s="127"/>
      <c r="B18" s="99" t="s">
        <v>18</v>
      </c>
      <c r="C18" s="10">
        <v>6</v>
      </c>
      <c r="D18" s="11">
        <v>0</v>
      </c>
      <c r="E18" s="13">
        <v>0</v>
      </c>
      <c r="F18" s="12">
        <v>2</v>
      </c>
      <c r="G18" s="12">
        <v>0</v>
      </c>
      <c r="H18" s="12">
        <v>0</v>
      </c>
      <c r="I18" s="13">
        <v>0</v>
      </c>
      <c r="J18" s="12">
        <v>6</v>
      </c>
      <c r="K18" s="65">
        <f>SUM(D18:J18)</f>
        <v>8</v>
      </c>
      <c r="L18" s="73">
        <v>0</v>
      </c>
      <c r="M18" s="88">
        <v>0</v>
      </c>
    </row>
    <row r="19" spans="1:13" ht="15.75" customHeight="1">
      <c r="A19" s="127"/>
      <c r="B19" s="101" t="s">
        <v>19</v>
      </c>
      <c r="C19" s="14">
        <v>9</v>
      </c>
      <c r="D19" s="18">
        <v>2</v>
      </c>
      <c r="E19" s="16">
        <v>1</v>
      </c>
      <c r="F19" s="17">
        <v>0</v>
      </c>
      <c r="G19" s="16">
        <v>0</v>
      </c>
      <c r="H19" s="16">
        <v>0</v>
      </c>
      <c r="I19" s="17">
        <v>0</v>
      </c>
      <c r="J19" s="16">
        <v>7</v>
      </c>
      <c r="K19" s="66">
        <f>SUM(D19:J19)</f>
        <v>10</v>
      </c>
      <c r="L19" s="89">
        <v>0</v>
      </c>
      <c r="M19" s="90">
        <v>0</v>
      </c>
    </row>
    <row r="20" spans="1:13" ht="15.75" customHeight="1">
      <c r="A20" s="127"/>
      <c r="B20" s="101" t="s">
        <v>20</v>
      </c>
      <c r="C20" s="14">
        <v>11</v>
      </c>
      <c r="D20" s="15">
        <v>0</v>
      </c>
      <c r="E20" s="16">
        <v>0</v>
      </c>
      <c r="F20" s="16">
        <v>0</v>
      </c>
      <c r="G20" s="16">
        <v>0</v>
      </c>
      <c r="H20" s="16">
        <v>1</v>
      </c>
      <c r="I20" s="17">
        <v>1</v>
      </c>
      <c r="J20" s="16">
        <v>11</v>
      </c>
      <c r="K20" s="66">
        <f>SUM(D20:J20)</f>
        <v>13</v>
      </c>
      <c r="L20" s="89">
        <v>0</v>
      </c>
      <c r="M20" s="90">
        <v>0</v>
      </c>
    </row>
    <row r="21" spans="1:13" ht="15.75" customHeight="1" thickBot="1">
      <c r="A21" s="128"/>
      <c r="B21" s="105" t="s">
        <v>17</v>
      </c>
      <c r="C21" s="20">
        <v>0</v>
      </c>
      <c r="D21" s="21">
        <v>0</v>
      </c>
      <c r="E21" s="22">
        <v>0</v>
      </c>
      <c r="F21" s="22">
        <v>0</v>
      </c>
      <c r="G21" s="22">
        <v>0</v>
      </c>
      <c r="H21" s="22">
        <v>0</v>
      </c>
      <c r="I21" s="23">
        <v>0</v>
      </c>
      <c r="J21" s="22">
        <v>0</v>
      </c>
      <c r="K21" s="67">
        <f>SUM(D21:J21)</f>
        <v>0</v>
      </c>
      <c r="L21" s="91">
        <v>0</v>
      </c>
      <c r="M21" s="92">
        <v>0</v>
      </c>
    </row>
    <row r="22" spans="1:13" ht="15.75" customHeight="1" thickBot="1">
      <c r="A22" s="129" t="s">
        <v>27</v>
      </c>
      <c r="B22" s="106" t="s">
        <v>26</v>
      </c>
      <c r="C22" s="49">
        <f aca="true" t="shared" si="4" ref="C22:M22">SUM(C31+C35)</f>
        <v>88</v>
      </c>
      <c r="D22" s="50">
        <f t="shared" si="4"/>
        <v>2</v>
      </c>
      <c r="E22" s="51">
        <f t="shared" si="4"/>
        <v>200</v>
      </c>
      <c r="F22" s="51">
        <f t="shared" si="4"/>
        <v>14</v>
      </c>
      <c r="G22" s="51">
        <f t="shared" si="4"/>
        <v>0</v>
      </c>
      <c r="H22" s="51">
        <f t="shared" si="4"/>
        <v>2</v>
      </c>
      <c r="I22" s="51">
        <f t="shared" si="4"/>
        <v>31</v>
      </c>
      <c r="J22" s="57">
        <f t="shared" si="4"/>
        <v>50</v>
      </c>
      <c r="K22" s="51">
        <f t="shared" si="4"/>
        <v>299</v>
      </c>
      <c r="L22" s="56">
        <f t="shared" si="4"/>
        <v>9</v>
      </c>
      <c r="M22" s="52">
        <f t="shared" si="4"/>
        <v>0</v>
      </c>
    </row>
    <row r="23" spans="1:13" ht="15.75" customHeight="1">
      <c r="A23" s="130"/>
      <c r="B23" s="107" t="s">
        <v>9</v>
      </c>
      <c r="C23" s="34">
        <v>0</v>
      </c>
      <c r="D23" s="32">
        <v>0</v>
      </c>
      <c r="E23" s="26">
        <v>0</v>
      </c>
      <c r="F23" s="26">
        <v>0</v>
      </c>
      <c r="G23" s="26">
        <v>0</v>
      </c>
      <c r="H23" s="26">
        <v>0</v>
      </c>
      <c r="I23" s="27">
        <v>0</v>
      </c>
      <c r="J23" s="58">
        <v>0</v>
      </c>
      <c r="K23" s="28">
        <f aca="true" t="shared" si="5" ref="K23:K35">SUM(D23:J23)</f>
        <v>0</v>
      </c>
      <c r="L23" s="71">
        <v>0</v>
      </c>
      <c r="M23" s="108">
        <v>0</v>
      </c>
    </row>
    <row r="24" spans="1:13" ht="15.75" customHeight="1">
      <c r="A24" s="130"/>
      <c r="B24" s="109" t="s">
        <v>10</v>
      </c>
      <c r="C24" s="35">
        <v>15</v>
      </c>
      <c r="D24" s="33">
        <v>0</v>
      </c>
      <c r="E24" s="29">
        <v>153</v>
      </c>
      <c r="F24" s="29">
        <v>0</v>
      </c>
      <c r="G24" s="29">
        <v>0</v>
      </c>
      <c r="H24" s="29">
        <v>0</v>
      </c>
      <c r="I24" s="30">
        <v>0</v>
      </c>
      <c r="J24" s="59">
        <v>0</v>
      </c>
      <c r="K24" s="31">
        <f t="shared" si="5"/>
        <v>153</v>
      </c>
      <c r="L24" s="69">
        <v>0</v>
      </c>
      <c r="M24" s="102">
        <v>0</v>
      </c>
    </row>
    <row r="25" spans="1:13" ht="15.75" customHeight="1">
      <c r="A25" s="130"/>
      <c r="B25" s="109" t="s">
        <v>11</v>
      </c>
      <c r="C25" s="35">
        <v>8</v>
      </c>
      <c r="D25" s="33">
        <v>0</v>
      </c>
      <c r="E25" s="29">
        <v>0</v>
      </c>
      <c r="F25" s="29">
        <v>11</v>
      </c>
      <c r="G25" s="29">
        <v>0</v>
      </c>
      <c r="H25" s="29">
        <v>0</v>
      </c>
      <c r="I25" s="30">
        <v>0</v>
      </c>
      <c r="J25" s="59">
        <v>33</v>
      </c>
      <c r="K25" s="31">
        <f t="shared" si="5"/>
        <v>44</v>
      </c>
      <c r="L25" s="69">
        <v>5</v>
      </c>
      <c r="M25" s="102">
        <v>0</v>
      </c>
    </row>
    <row r="26" spans="1:13" ht="15.75" customHeight="1">
      <c r="A26" s="130"/>
      <c r="B26" s="109" t="s">
        <v>12</v>
      </c>
      <c r="C26" s="35">
        <v>4</v>
      </c>
      <c r="D26" s="33">
        <v>0</v>
      </c>
      <c r="E26" s="29">
        <v>0</v>
      </c>
      <c r="F26" s="29">
        <v>1</v>
      </c>
      <c r="G26" s="29">
        <v>0</v>
      </c>
      <c r="H26" s="29">
        <v>0</v>
      </c>
      <c r="I26" s="30">
        <v>0</v>
      </c>
      <c r="J26" s="59">
        <v>3</v>
      </c>
      <c r="K26" s="31">
        <f t="shared" si="5"/>
        <v>4</v>
      </c>
      <c r="L26" s="69">
        <v>0</v>
      </c>
      <c r="M26" s="102">
        <v>0</v>
      </c>
    </row>
    <row r="27" spans="1:13" ht="15.75" customHeight="1">
      <c r="A27" s="130"/>
      <c r="B27" s="109" t="s">
        <v>13</v>
      </c>
      <c r="C27" s="35">
        <v>0</v>
      </c>
      <c r="D27" s="33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59">
        <v>0</v>
      </c>
      <c r="K27" s="31">
        <f t="shared" si="5"/>
        <v>0</v>
      </c>
      <c r="L27" s="69">
        <v>0</v>
      </c>
      <c r="M27" s="102">
        <v>0</v>
      </c>
    </row>
    <row r="28" spans="1:13" ht="15.75" customHeight="1">
      <c r="A28" s="130"/>
      <c r="B28" s="109" t="s">
        <v>14</v>
      </c>
      <c r="C28" s="35">
        <v>4</v>
      </c>
      <c r="D28" s="33">
        <v>0</v>
      </c>
      <c r="E28" s="29">
        <v>4</v>
      </c>
      <c r="F28" s="29">
        <v>0</v>
      </c>
      <c r="G28" s="29">
        <v>0</v>
      </c>
      <c r="H28" s="29">
        <v>0</v>
      </c>
      <c r="I28" s="30">
        <v>0</v>
      </c>
      <c r="J28" s="59">
        <v>1</v>
      </c>
      <c r="K28" s="31">
        <f t="shared" si="5"/>
        <v>5</v>
      </c>
      <c r="L28" s="69">
        <v>0</v>
      </c>
      <c r="M28" s="102">
        <v>0</v>
      </c>
    </row>
    <row r="29" spans="1:13" ht="15.75" customHeight="1">
      <c r="A29" s="130"/>
      <c r="B29" s="109" t="s">
        <v>15</v>
      </c>
      <c r="C29" s="35">
        <v>3</v>
      </c>
      <c r="D29" s="33">
        <v>1</v>
      </c>
      <c r="E29" s="29">
        <v>7</v>
      </c>
      <c r="F29" s="29">
        <v>0</v>
      </c>
      <c r="G29" s="29">
        <v>0</v>
      </c>
      <c r="H29" s="29">
        <v>0</v>
      </c>
      <c r="I29" s="30">
        <v>0</v>
      </c>
      <c r="J29" s="59">
        <v>0</v>
      </c>
      <c r="K29" s="31">
        <f t="shared" si="5"/>
        <v>8</v>
      </c>
      <c r="L29" s="69">
        <v>0</v>
      </c>
      <c r="M29" s="102">
        <v>0</v>
      </c>
    </row>
    <row r="30" spans="1:13" ht="15.75" customHeight="1" thickBot="1">
      <c r="A30" s="130"/>
      <c r="B30" s="109" t="s">
        <v>16</v>
      </c>
      <c r="C30" s="36">
        <v>27</v>
      </c>
      <c r="D30" s="37">
        <v>0</v>
      </c>
      <c r="E30" s="38">
        <v>0</v>
      </c>
      <c r="F30" s="38">
        <v>0</v>
      </c>
      <c r="G30" s="38">
        <v>0</v>
      </c>
      <c r="H30" s="38">
        <v>0</v>
      </c>
      <c r="I30" s="39">
        <v>27</v>
      </c>
      <c r="J30" s="60">
        <v>0</v>
      </c>
      <c r="K30" s="40">
        <f t="shared" si="5"/>
        <v>27</v>
      </c>
      <c r="L30" s="70">
        <v>2</v>
      </c>
      <c r="M30" s="104">
        <v>0</v>
      </c>
    </row>
    <row r="31" spans="1:13" ht="15.75" customHeight="1" thickBot="1">
      <c r="A31" s="130"/>
      <c r="B31" s="110" t="s">
        <v>8</v>
      </c>
      <c r="C31" s="41">
        <f aca="true" t="shared" si="6" ref="C31:J31">SUM(C23:C30)</f>
        <v>61</v>
      </c>
      <c r="D31" s="42">
        <f t="shared" si="6"/>
        <v>1</v>
      </c>
      <c r="E31" s="43">
        <f t="shared" si="6"/>
        <v>164</v>
      </c>
      <c r="F31" s="43">
        <f t="shared" si="6"/>
        <v>12</v>
      </c>
      <c r="G31" s="43">
        <f t="shared" si="6"/>
        <v>0</v>
      </c>
      <c r="H31" s="43">
        <f t="shared" si="6"/>
        <v>0</v>
      </c>
      <c r="I31" s="43">
        <f t="shared" si="6"/>
        <v>27</v>
      </c>
      <c r="J31" s="61">
        <f t="shared" si="6"/>
        <v>37</v>
      </c>
      <c r="K31" s="44">
        <f t="shared" si="5"/>
        <v>241</v>
      </c>
      <c r="L31" s="42">
        <f>SUM(L23:L30)</f>
        <v>7</v>
      </c>
      <c r="M31" s="54">
        <f>SUM(M23:M30)</f>
        <v>0</v>
      </c>
    </row>
    <row r="32" spans="1:13" ht="15.75" customHeight="1">
      <c r="A32" s="130"/>
      <c r="B32" s="111" t="s">
        <v>18</v>
      </c>
      <c r="C32" s="72">
        <v>15</v>
      </c>
      <c r="D32" s="73">
        <v>1</v>
      </c>
      <c r="E32" s="74">
        <v>30</v>
      </c>
      <c r="F32" s="74">
        <v>2</v>
      </c>
      <c r="G32" s="74">
        <v>0</v>
      </c>
      <c r="H32" s="74">
        <v>2</v>
      </c>
      <c r="I32" s="74">
        <v>2</v>
      </c>
      <c r="J32" s="75">
        <v>5</v>
      </c>
      <c r="K32" s="45">
        <f t="shared" si="5"/>
        <v>42</v>
      </c>
      <c r="L32" s="112">
        <v>0</v>
      </c>
      <c r="M32" s="100">
        <v>0</v>
      </c>
    </row>
    <row r="33" spans="1:13" ht="15.75" customHeight="1">
      <c r="A33" s="130"/>
      <c r="B33" s="109" t="s">
        <v>19</v>
      </c>
      <c r="C33" s="76">
        <v>5</v>
      </c>
      <c r="D33" s="77">
        <v>0</v>
      </c>
      <c r="E33" s="78">
        <v>6</v>
      </c>
      <c r="F33" s="78">
        <v>0</v>
      </c>
      <c r="G33" s="78">
        <v>0</v>
      </c>
      <c r="H33" s="78">
        <v>0</v>
      </c>
      <c r="I33" s="78">
        <v>2</v>
      </c>
      <c r="J33" s="79">
        <v>1</v>
      </c>
      <c r="K33" s="46">
        <f t="shared" si="5"/>
        <v>9</v>
      </c>
      <c r="L33" s="80">
        <v>2</v>
      </c>
      <c r="M33" s="81">
        <v>0</v>
      </c>
    </row>
    <row r="34" spans="1:13" ht="15.75" customHeight="1" thickBot="1">
      <c r="A34" s="130"/>
      <c r="B34" s="109" t="s">
        <v>20</v>
      </c>
      <c r="C34" s="82">
        <v>7</v>
      </c>
      <c r="D34" s="83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5">
        <v>7</v>
      </c>
      <c r="K34" s="47">
        <f t="shared" si="5"/>
        <v>7</v>
      </c>
      <c r="L34" s="86">
        <v>0</v>
      </c>
      <c r="M34" s="87">
        <v>0</v>
      </c>
    </row>
    <row r="35" spans="1:13" ht="15.75" customHeight="1" thickBot="1">
      <c r="A35" s="131"/>
      <c r="B35" s="110" t="s">
        <v>8</v>
      </c>
      <c r="C35" s="55">
        <f aca="true" t="shared" si="7" ref="C35:J35">SUM(C32:C34)</f>
        <v>27</v>
      </c>
      <c r="D35" s="56">
        <f t="shared" si="7"/>
        <v>1</v>
      </c>
      <c r="E35" s="51">
        <f t="shared" si="7"/>
        <v>36</v>
      </c>
      <c r="F35" s="51">
        <f t="shared" si="7"/>
        <v>2</v>
      </c>
      <c r="G35" s="51">
        <f t="shared" si="7"/>
        <v>0</v>
      </c>
      <c r="H35" s="51">
        <f t="shared" si="7"/>
        <v>2</v>
      </c>
      <c r="I35" s="51">
        <f t="shared" si="7"/>
        <v>4</v>
      </c>
      <c r="J35" s="57">
        <f t="shared" si="7"/>
        <v>13</v>
      </c>
      <c r="K35" s="44">
        <f t="shared" si="5"/>
        <v>58</v>
      </c>
      <c r="L35" s="56">
        <f>SUM(L32:L34)</f>
        <v>2</v>
      </c>
      <c r="M35" s="52">
        <f>SUM(M32:M34)</f>
        <v>0</v>
      </c>
    </row>
    <row r="36" spans="1:10" ht="15.75" customHeight="1">
      <c r="A36" s="1"/>
      <c r="B36" s="113"/>
      <c r="C36" s="1"/>
      <c r="D36" s="1"/>
      <c r="E36" s="1"/>
      <c r="F36" s="1"/>
      <c r="G36" s="1"/>
      <c r="H36" s="1"/>
      <c r="I36" s="114"/>
      <c r="J36" s="114"/>
    </row>
    <row r="37" spans="1:10" ht="15.75" customHeight="1">
      <c r="A37" s="1"/>
      <c r="B37" s="48"/>
      <c r="C37" s="1"/>
      <c r="D37" s="1"/>
      <c r="E37" s="1"/>
      <c r="F37" s="1"/>
      <c r="G37" s="1"/>
      <c r="H37" s="1"/>
      <c r="I37" s="114"/>
      <c r="J37" s="114"/>
    </row>
  </sheetData>
  <sheetProtection sheet="1"/>
  <mergeCells count="15">
    <mergeCell ref="L4:M4"/>
    <mergeCell ref="A6:A21"/>
    <mergeCell ref="A22:A35"/>
    <mergeCell ref="A3:A5"/>
    <mergeCell ref="B3:B5"/>
    <mergeCell ref="C3:C5"/>
    <mergeCell ref="D3:M3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70" r:id="rId1"/>
  <headerFooter alignWithMargins="0">
    <oddFooter>&amp;L&amp;"ＭＳ Ｐゴシック,標準"&amp;13西濃地域の公衆衛生2008&amp;C&amp;"ＭＳ Ｐゴシック,標準"&amp;13－　117　－&amp;R&amp;"ＭＳ Ｐゴシック,標準"&amp;13第７章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2009-03-29T07:46:11Z</cp:lastPrinted>
  <dcterms:created xsi:type="dcterms:W3CDTF">2008-02-26T11:10:16Z</dcterms:created>
  <dcterms:modified xsi:type="dcterms:W3CDTF">2009-03-29T07:46:15Z</dcterms:modified>
  <cp:category/>
  <cp:version/>
  <cp:contentType/>
  <cp:contentStatus/>
</cp:coreProperties>
</file>