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995" activeTab="0"/>
  </bookViews>
  <sheets>
    <sheet name="T5-6～11" sheetId="1" r:id="rId1"/>
  </sheets>
  <definedNames>
    <definedName name="_xlnm.Print_Area" localSheetId="0">'T5-6～11'!$A$1:$S$109</definedName>
    <definedName name="印刷範囲">'T5-6～11'!$A$1:$S$109</definedName>
  </definedNames>
  <calcPr fullCalcOnLoad="1"/>
</workbook>
</file>

<file path=xl/sharedStrings.xml><?xml version="1.0" encoding="utf-8"?>
<sst xmlns="http://schemas.openxmlformats.org/spreadsheetml/2006/main" count="206" uniqueCount="40">
  <si>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</si>
  <si>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</si>
  <si>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</si>
  <si>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</si>
  <si>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</si>
  <si>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</si>
  <si>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</si>
  <si>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</si>
  <si>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</si>
  <si>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</si>
  <si>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</si>
  <si>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</si>
  <si>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</si>
  <si>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エ　乳児健康診査（３～６ヶ月児）疾病異常</t>
  </si>
  <si>
    <t>（ア）　要観察（Ｔ５－６）</t>
  </si>
  <si>
    <t>要
観
察
延
数</t>
  </si>
  <si>
    <t>運
動
発
達
面
の
問
題</t>
  </si>
  <si>
    <t>発
育
栄
養
の
問
題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</si>
  <si>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</si>
  <si>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</si>
  <si>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</si>
  <si>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</si>
  <si>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</si>
  <si>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</si>
  <si>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</si>
  <si>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</si>
  <si>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</si>
  <si>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</si>
  <si>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</si>
  <si>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精
神
発
達
面
の
問
題</t>
  </si>
  <si>
    <t>保
育
環
境
の
問
題</t>
  </si>
  <si>
    <t>そ
の
他</t>
  </si>
  <si>
    <t>損
傷
及
び
中
毒</t>
  </si>
  <si>
    <t>（イ）　要精検（Ｔ５－７）</t>
  </si>
  <si>
    <t>（ウ）　要医療（Ｔ５－８）</t>
  </si>
  <si>
    <t>オ　乳児健康診査（９～１１ヶ月児）疾病異常</t>
  </si>
  <si>
    <t>（ア）　要観察（Ｔ５－９）</t>
  </si>
  <si>
    <t>（イ）　要精検（Ｔ５－１０）</t>
  </si>
  <si>
    <t>（ウ）　要医療（Ｔ５－１１）</t>
  </si>
  <si>
    <t>　（平成１９年度）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</si>
</sst>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"/>
  </numFmts>
  <fonts count="38">
    <font>
      <sz val="7.3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/>
      <bottom style="medium"/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double"/>
      <top style="medium"/>
      <bottom style="medium">
        <color indexed="8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/>
    </xf>
    <xf numFmtId="179" fontId="3" fillId="33" borderId="14" xfId="0" applyNumberFormat="1" applyFont="1" applyFill="1" applyBorder="1" applyAlignment="1" applyProtection="1">
      <alignment horizontal="right" vertical="center"/>
      <protection/>
    </xf>
    <xf numFmtId="179" fontId="3" fillId="33" borderId="15" xfId="0" applyNumberFormat="1" applyFont="1" applyFill="1" applyBorder="1" applyAlignment="1" applyProtection="1">
      <alignment horizontal="right" vertical="center"/>
      <protection/>
    </xf>
    <xf numFmtId="179" fontId="3" fillId="33" borderId="16" xfId="0" applyNumberFormat="1" applyFont="1" applyFill="1" applyBorder="1" applyAlignment="1" applyProtection="1">
      <alignment horizontal="right" vertical="center"/>
      <protection/>
    </xf>
    <xf numFmtId="179" fontId="3" fillId="33" borderId="17" xfId="0" applyNumberFormat="1" applyFont="1" applyFill="1" applyBorder="1" applyAlignment="1" applyProtection="1">
      <alignment horizontal="right" vertical="center"/>
      <protection/>
    </xf>
    <xf numFmtId="179" fontId="3" fillId="33" borderId="18" xfId="0" applyNumberFormat="1" applyFont="1" applyFill="1" applyBorder="1" applyAlignment="1" applyProtection="1">
      <alignment horizontal="right" vertical="center"/>
      <protection/>
    </xf>
    <xf numFmtId="179" fontId="3" fillId="33" borderId="19" xfId="0" applyNumberFormat="1" applyFont="1" applyFill="1" applyBorder="1" applyAlignment="1" applyProtection="1">
      <alignment horizontal="right" vertical="center"/>
      <protection/>
    </xf>
    <xf numFmtId="179" fontId="3" fillId="0" borderId="12" xfId="0" applyNumberFormat="1" applyFont="1" applyBorder="1" applyAlignment="1" applyProtection="1">
      <alignment horizontal="right" vertical="center"/>
      <protection locked="0"/>
    </xf>
    <xf numFmtId="179" fontId="3" fillId="0" borderId="13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 applyProtection="1">
      <alignment horizontal="right" vertical="center"/>
      <protection locked="0"/>
    </xf>
    <xf numFmtId="179" fontId="3" fillId="33" borderId="20" xfId="0" applyNumberFormat="1" applyFont="1" applyFill="1" applyBorder="1" applyAlignment="1" applyProtection="1">
      <alignment horizontal="right" vertical="center"/>
      <protection/>
    </xf>
    <xf numFmtId="179" fontId="3" fillId="0" borderId="21" xfId="0" applyNumberFormat="1" applyFont="1" applyBorder="1" applyAlignment="1" applyProtection="1">
      <alignment horizontal="right" vertical="center"/>
      <protection locked="0"/>
    </xf>
    <xf numFmtId="179" fontId="3" fillId="0" borderId="22" xfId="0" applyNumberFormat="1" applyFont="1" applyBorder="1" applyAlignment="1" applyProtection="1">
      <alignment horizontal="right" vertical="center"/>
      <protection locked="0"/>
    </xf>
    <xf numFmtId="179" fontId="3" fillId="0" borderId="23" xfId="0" applyNumberFormat="1" applyFont="1" applyBorder="1" applyAlignment="1" applyProtection="1">
      <alignment horizontal="right" vertical="center"/>
      <protection locked="0"/>
    </xf>
    <xf numFmtId="179" fontId="3" fillId="0" borderId="24" xfId="0" applyNumberFormat="1" applyFont="1" applyBorder="1" applyAlignment="1" applyProtection="1">
      <alignment horizontal="right" vertical="center"/>
      <protection locked="0"/>
    </xf>
    <xf numFmtId="179" fontId="3" fillId="0" borderId="25" xfId="0" applyNumberFormat="1" applyFont="1" applyBorder="1" applyAlignment="1" applyProtection="1">
      <alignment horizontal="right" vertical="center"/>
      <protection locked="0"/>
    </xf>
    <xf numFmtId="179" fontId="3" fillId="0" borderId="26" xfId="0" applyNumberFormat="1" applyFont="1" applyBorder="1" applyAlignment="1" applyProtection="1">
      <alignment horizontal="right" vertical="center"/>
      <protection locked="0"/>
    </xf>
    <xf numFmtId="179" fontId="3" fillId="0" borderId="27" xfId="0" applyNumberFormat="1" applyFont="1" applyBorder="1" applyAlignment="1" applyProtection="1">
      <alignment horizontal="right" vertical="center"/>
      <protection locked="0"/>
    </xf>
    <xf numFmtId="179" fontId="3" fillId="0" borderId="28" xfId="0" applyNumberFormat="1" applyFont="1" applyBorder="1" applyAlignment="1" applyProtection="1">
      <alignment horizontal="right" vertical="center"/>
      <protection locked="0"/>
    </xf>
    <xf numFmtId="179" fontId="3" fillId="33" borderId="29" xfId="0" applyNumberFormat="1" applyFont="1" applyFill="1" applyBorder="1" applyAlignment="1" applyProtection="1">
      <alignment horizontal="right" vertical="center"/>
      <protection/>
    </xf>
    <xf numFmtId="179" fontId="3" fillId="33" borderId="30" xfId="0" applyNumberFormat="1" applyFont="1" applyFill="1" applyBorder="1" applyAlignment="1" applyProtection="1">
      <alignment horizontal="right" vertical="center"/>
      <protection/>
    </xf>
    <xf numFmtId="179" fontId="3" fillId="33" borderId="31" xfId="0" applyNumberFormat="1" applyFont="1" applyFill="1" applyBorder="1" applyAlignment="1" applyProtection="1">
      <alignment horizontal="right" vertical="center"/>
      <protection/>
    </xf>
    <xf numFmtId="179" fontId="3" fillId="33" borderId="32" xfId="0" applyNumberFormat="1" applyFont="1" applyFill="1" applyBorder="1" applyAlignment="1" applyProtection="1">
      <alignment horizontal="right" vertical="center"/>
      <protection/>
    </xf>
    <xf numFmtId="179" fontId="3" fillId="33" borderId="33" xfId="0" applyNumberFormat="1" applyFont="1" applyFill="1" applyBorder="1" applyAlignment="1" applyProtection="1">
      <alignment horizontal="right" vertical="center"/>
      <protection/>
    </xf>
    <xf numFmtId="179" fontId="3" fillId="0" borderId="34" xfId="0" applyNumberFormat="1" applyFont="1" applyBorder="1" applyAlignment="1" applyProtection="1">
      <alignment horizontal="right" vertical="center"/>
      <protection locked="0"/>
    </xf>
    <xf numFmtId="179" fontId="3" fillId="0" borderId="35" xfId="0" applyNumberFormat="1" applyFont="1" applyBorder="1" applyAlignment="1" applyProtection="1">
      <alignment horizontal="right" vertical="center"/>
      <protection locked="0"/>
    </xf>
    <xf numFmtId="179" fontId="3" fillId="0" borderId="36" xfId="0" applyNumberFormat="1" applyFont="1" applyBorder="1" applyAlignment="1" applyProtection="1">
      <alignment horizontal="right" vertical="center"/>
      <protection locked="0"/>
    </xf>
    <xf numFmtId="179" fontId="3" fillId="0" borderId="37" xfId="0" applyNumberFormat="1" applyFont="1" applyBorder="1" applyAlignment="1" applyProtection="1">
      <alignment horizontal="right" vertical="center"/>
      <protection locked="0"/>
    </xf>
    <xf numFmtId="179" fontId="3" fillId="0" borderId="38" xfId="0" applyNumberFormat="1" applyFont="1" applyBorder="1" applyAlignment="1" applyProtection="1">
      <alignment horizontal="right" vertical="center"/>
      <protection locked="0"/>
    </xf>
    <xf numFmtId="179" fontId="3" fillId="0" borderId="39" xfId="0" applyNumberFormat="1" applyFont="1" applyBorder="1" applyAlignment="1" applyProtection="1">
      <alignment horizontal="right" vertical="center"/>
      <protection locked="0"/>
    </xf>
    <xf numFmtId="179" fontId="3" fillId="0" borderId="40" xfId="0" applyNumberFormat="1" applyFont="1" applyBorder="1" applyAlignment="1" applyProtection="1">
      <alignment horizontal="right" vertical="center"/>
      <protection locked="0"/>
    </xf>
    <xf numFmtId="179" fontId="3" fillId="33" borderId="41" xfId="0" applyNumberFormat="1" applyFont="1" applyFill="1" applyBorder="1" applyAlignment="1" applyProtection="1">
      <alignment vertical="center"/>
      <protection/>
    </xf>
    <xf numFmtId="179" fontId="3" fillId="33" borderId="42" xfId="0" applyNumberFormat="1" applyFont="1" applyFill="1" applyBorder="1" applyAlignment="1" applyProtection="1">
      <alignment horizontal="right" vertical="center"/>
      <protection/>
    </xf>
    <xf numFmtId="179" fontId="3" fillId="33" borderId="43" xfId="0" applyNumberFormat="1" applyFont="1" applyFill="1" applyBorder="1" applyAlignment="1" applyProtection="1">
      <alignment horizontal="right" vertical="center"/>
      <protection/>
    </xf>
    <xf numFmtId="179" fontId="3" fillId="33" borderId="44" xfId="0" applyNumberFormat="1" applyFont="1" applyFill="1" applyBorder="1" applyAlignment="1" applyProtection="1">
      <alignment horizontal="right" vertical="center"/>
      <protection/>
    </xf>
    <xf numFmtId="179" fontId="3" fillId="33" borderId="45" xfId="0" applyNumberFormat="1" applyFont="1" applyFill="1" applyBorder="1" applyAlignment="1" applyProtection="1">
      <alignment horizontal="right" vertical="center"/>
      <protection/>
    </xf>
    <xf numFmtId="179" fontId="3" fillId="33" borderId="46" xfId="0" applyNumberFormat="1" applyFont="1" applyFill="1" applyBorder="1" applyAlignment="1" applyProtection="1">
      <alignment horizontal="right" vertical="center"/>
      <protection/>
    </xf>
    <xf numFmtId="179" fontId="3" fillId="0" borderId="26" xfId="0" applyNumberFormat="1" applyFont="1" applyBorder="1" applyAlignment="1" applyProtection="1">
      <alignment vertical="center"/>
      <protection locked="0"/>
    </xf>
    <xf numFmtId="179" fontId="3" fillId="0" borderId="27" xfId="0" applyNumberFormat="1" applyFont="1" applyBorder="1" applyAlignment="1" applyProtection="1">
      <alignment vertical="center"/>
      <protection locked="0"/>
    </xf>
    <xf numFmtId="179" fontId="3" fillId="0" borderId="34" xfId="0" applyNumberFormat="1" applyFont="1" applyBorder="1" applyAlignment="1" applyProtection="1">
      <alignment vertical="center"/>
      <protection locked="0"/>
    </xf>
    <xf numFmtId="179" fontId="3" fillId="0" borderId="35" xfId="0" applyNumberFormat="1" applyFont="1" applyBorder="1" applyAlignment="1" applyProtection="1">
      <alignment vertical="center"/>
      <protection locked="0"/>
    </xf>
    <xf numFmtId="179" fontId="3" fillId="0" borderId="13" xfId="0" applyNumberFormat="1" applyFont="1" applyBorder="1" applyAlignment="1" applyProtection="1">
      <alignment vertical="center"/>
      <protection locked="0"/>
    </xf>
    <xf numFmtId="179" fontId="3" fillId="33" borderId="47" xfId="0" applyNumberFormat="1" applyFont="1" applyFill="1" applyBorder="1" applyAlignment="1" applyProtection="1">
      <alignment vertical="center"/>
      <protection/>
    </xf>
    <xf numFmtId="179" fontId="3" fillId="33" borderId="48" xfId="0" applyNumberFormat="1" applyFont="1" applyFill="1" applyBorder="1" applyAlignment="1" applyProtection="1">
      <alignment horizontal="right" vertical="center"/>
      <protection/>
    </xf>
    <xf numFmtId="179" fontId="3" fillId="33" borderId="49" xfId="0" applyNumberFormat="1" applyFont="1" applyFill="1" applyBorder="1" applyAlignment="1" applyProtection="1">
      <alignment horizontal="right" vertical="center"/>
      <protection/>
    </xf>
    <xf numFmtId="179" fontId="3" fillId="33" borderId="50" xfId="0" applyNumberFormat="1" applyFont="1" applyFill="1" applyBorder="1" applyAlignment="1" applyProtection="1">
      <alignment horizontal="right" vertical="center"/>
      <protection/>
    </xf>
    <xf numFmtId="179" fontId="3" fillId="33" borderId="51" xfId="0" applyNumberFormat="1" applyFont="1" applyFill="1" applyBorder="1" applyAlignment="1" applyProtection="1">
      <alignment horizontal="right" vertical="center"/>
      <protection/>
    </xf>
    <xf numFmtId="179" fontId="3" fillId="33" borderId="52" xfId="0" applyNumberFormat="1" applyFont="1" applyFill="1" applyBorder="1" applyAlignment="1" applyProtection="1">
      <alignment horizontal="right" vertical="center"/>
      <protection/>
    </xf>
    <xf numFmtId="179" fontId="3" fillId="33" borderId="53" xfId="0" applyNumberFormat="1" applyFont="1" applyFill="1" applyBorder="1" applyAlignment="1" applyProtection="1">
      <alignment horizontal="right" vertical="center"/>
      <protection/>
    </xf>
    <xf numFmtId="179" fontId="3" fillId="33" borderId="54" xfId="0" applyNumberFormat="1" applyFont="1" applyFill="1" applyBorder="1" applyAlignment="1" applyProtection="1">
      <alignment horizontal="right" vertical="center"/>
      <protection/>
    </xf>
    <xf numFmtId="179" fontId="3" fillId="33" borderId="55" xfId="0" applyNumberFormat="1" applyFont="1" applyFill="1" applyBorder="1" applyAlignment="1" applyProtection="1">
      <alignment horizontal="right" vertical="center"/>
      <protection/>
    </xf>
    <xf numFmtId="179" fontId="3" fillId="33" borderId="56" xfId="0" applyNumberFormat="1" applyFont="1" applyFill="1" applyBorder="1" applyAlignment="1" applyProtection="1">
      <alignment vertical="center"/>
      <protection/>
    </xf>
    <xf numFmtId="179" fontId="3" fillId="33" borderId="57" xfId="0" applyNumberFormat="1" applyFont="1" applyFill="1" applyBorder="1" applyAlignment="1" applyProtection="1">
      <alignment vertical="center"/>
      <protection/>
    </xf>
    <xf numFmtId="179" fontId="3" fillId="33" borderId="58" xfId="0" applyNumberFormat="1" applyFont="1" applyFill="1" applyBorder="1" applyAlignment="1" applyProtection="1">
      <alignment horizontal="right" vertical="center"/>
      <protection/>
    </xf>
    <xf numFmtId="179" fontId="3" fillId="33" borderId="59" xfId="0" applyNumberFormat="1" applyFont="1" applyFill="1" applyBorder="1" applyAlignment="1" applyProtection="1">
      <alignment horizontal="right" vertical="center"/>
      <protection/>
    </xf>
    <xf numFmtId="179" fontId="3" fillId="33" borderId="60" xfId="0" applyNumberFormat="1" applyFont="1" applyFill="1" applyBorder="1" applyAlignment="1" applyProtection="1">
      <alignment horizontal="right" vertical="center"/>
      <protection/>
    </xf>
    <xf numFmtId="179" fontId="3" fillId="33" borderId="61" xfId="0" applyNumberFormat="1" applyFont="1" applyFill="1" applyBorder="1" applyAlignment="1" applyProtection="1">
      <alignment horizontal="right" vertical="center"/>
      <protection/>
    </xf>
    <xf numFmtId="179" fontId="3" fillId="0" borderId="37" xfId="0" applyNumberFormat="1" applyFont="1" applyBorder="1" applyAlignment="1" applyProtection="1">
      <alignment horizontal="right"/>
      <protection locked="0"/>
    </xf>
    <xf numFmtId="179" fontId="3" fillId="0" borderId="38" xfId="0" applyNumberFormat="1" applyFont="1" applyBorder="1" applyAlignment="1" applyProtection="1">
      <alignment horizontal="right"/>
      <protection locked="0"/>
    </xf>
    <xf numFmtId="179" fontId="3" fillId="0" borderId="39" xfId="0" applyNumberFormat="1" applyFont="1" applyBorder="1" applyAlignment="1" applyProtection="1">
      <alignment horizontal="right"/>
      <protection locked="0"/>
    </xf>
    <xf numFmtId="179" fontId="3" fillId="0" borderId="26" xfId="0" applyNumberFormat="1" applyFont="1" applyBorder="1" applyAlignment="1" applyProtection="1">
      <alignment horizontal="right"/>
      <protection locked="0"/>
    </xf>
    <xf numFmtId="179" fontId="3" fillId="0" borderId="27" xfId="0" applyNumberFormat="1" applyFont="1" applyBorder="1" applyAlignment="1" applyProtection="1">
      <alignment horizontal="right"/>
      <protection locked="0"/>
    </xf>
    <xf numFmtId="179" fontId="3" fillId="0" borderId="28" xfId="0" applyNumberFormat="1" applyFont="1" applyBorder="1" applyAlignment="1" applyProtection="1">
      <alignment horizontal="right"/>
      <protection locked="0"/>
    </xf>
    <xf numFmtId="179" fontId="3" fillId="0" borderId="40" xfId="0" applyNumberFormat="1" applyFont="1" applyBorder="1" applyAlignment="1" applyProtection="1">
      <alignment horizontal="right"/>
      <protection locked="0"/>
    </xf>
    <xf numFmtId="179" fontId="3" fillId="0" borderId="35" xfId="0" applyNumberFormat="1" applyFont="1" applyBorder="1" applyAlignment="1" applyProtection="1">
      <alignment horizontal="right"/>
      <protection locked="0"/>
    </xf>
    <xf numFmtId="179" fontId="3" fillId="0" borderId="36" xfId="0" applyNumberFormat="1" applyFont="1" applyBorder="1" applyAlignment="1" applyProtection="1">
      <alignment horizontal="right"/>
      <protection locked="0"/>
    </xf>
    <xf numFmtId="179" fontId="3" fillId="33" borderId="56" xfId="0" applyNumberFormat="1" applyFont="1" applyFill="1" applyBorder="1" applyAlignment="1" applyProtection="1">
      <alignment/>
      <protection/>
    </xf>
    <xf numFmtId="179" fontId="3" fillId="33" borderId="58" xfId="0" applyNumberFormat="1" applyFont="1" applyFill="1" applyBorder="1" applyAlignment="1" applyProtection="1">
      <alignment horizontal="right"/>
      <protection/>
    </xf>
    <xf numFmtId="179" fontId="3" fillId="33" borderId="20" xfId="0" applyNumberFormat="1" applyFont="1" applyFill="1" applyBorder="1" applyAlignment="1" applyProtection="1">
      <alignment horizontal="right"/>
      <protection/>
    </xf>
    <xf numFmtId="179" fontId="3" fillId="33" borderId="33" xfId="0" applyNumberFormat="1" applyFont="1" applyFill="1" applyBorder="1" applyAlignment="1" applyProtection="1">
      <alignment horizontal="right"/>
      <protection/>
    </xf>
    <xf numFmtId="179" fontId="3" fillId="33" borderId="12" xfId="0" applyNumberFormat="1" applyFont="1" applyFill="1" applyBorder="1" applyAlignment="1" applyProtection="1">
      <alignment horizontal="right"/>
      <protection/>
    </xf>
    <xf numFmtId="179" fontId="3" fillId="33" borderId="13" xfId="0" applyNumberFormat="1" applyFont="1" applyFill="1" applyBorder="1" applyAlignment="1" applyProtection="1">
      <alignment horizontal="right"/>
      <protection/>
    </xf>
    <xf numFmtId="179" fontId="3" fillId="33" borderId="14" xfId="0" applyNumberFormat="1" applyFont="1" applyFill="1" applyBorder="1" applyAlignment="1" applyProtection="1">
      <alignment horizontal="right"/>
      <protection/>
    </xf>
    <xf numFmtId="179" fontId="3" fillId="33" borderId="46" xfId="0" applyNumberFormat="1" applyFont="1" applyFill="1" applyBorder="1" applyAlignment="1" applyProtection="1">
      <alignment horizontal="right"/>
      <protection/>
    </xf>
    <xf numFmtId="179" fontId="3" fillId="33" borderId="59" xfId="0" applyNumberFormat="1" applyFont="1" applyFill="1" applyBorder="1" applyAlignment="1" applyProtection="1">
      <alignment horizontal="right"/>
      <protection/>
    </xf>
    <xf numFmtId="179" fontId="3" fillId="33" borderId="62" xfId="0" applyNumberFormat="1" applyFont="1" applyFill="1" applyBorder="1" applyAlignment="1" applyProtection="1">
      <alignment horizontal="right"/>
      <protection/>
    </xf>
    <xf numFmtId="179" fontId="3" fillId="33" borderId="57" xfId="0" applyNumberFormat="1" applyFont="1" applyFill="1" applyBorder="1" applyAlignment="1" applyProtection="1">
      <alignment horizontal="right"/>
      <protection/>
    </xf>
    <xf numFmtId="179" fontId="3" fillId="33" borderId="48" xfId="0" applyNumberFormat="1" applyFont="1" applyFill="1" applyBorder="1" applyAlignment="1" applyProtection="1">
      <alignment horizontal="right"/>
      <protection/>
    </xf>
    <xf numFmtId="179" fontId="3" fillId="33" borderId="60" xfId="0" applyNumberFormat="1" applyFont="1" applyFill="1" applyBorder="1" applyAlignment="1" applyProtection="1">
      <alignment horizontal="right"/>
      <protection/>
    </xf>
    <xf numFmtId="179" fontId="3" fillId="33" borderId="61" xfId="0" applyNumberFormat="1" applyFont="1" applyFill="1" applyBorder="1" applyAlignment="1" applyProtection="1">
      <alignment horizontal="right"/>
      <protection/>
    </xf>
    <xf numFmtId="179" fontId="3" fillId="33" borderId="57" xfId="0" applyNumberFormat="1" applyFont="1" applyFill="1" applyBorder="1" applyAlignment="1" applyProtection="1">
      <alignment/>
      <protection/>
    </xf>
    <xf numFmtId="179" fontId="3" fillId="33" borderId="1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179" fontId="3" fillId="33" borderId="4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top" wrapText="1"/>
      <protection locked="0"/>
    </xf>
    <xf numFmtId="0" fontId="2" fillId="0" borderId="65" xfId="0" applyFont="1" applyBorder="1" applyAlignment="1" applyProtection="1">
      <alignment horizontal="center" vertical="top" wrapText="1"/>
      <protection locked="0"/>
    </xf>
    <xf numFmtId="0" fontId="2" fillId="0" borderId="66" xfId="0" applyFont="1" applyBorder="1" applyAlignment="1" applyProtection="1">
      <alignment horizontal="center" vertical="top" wrapText="1"/>
      <protection locked="0"/>
    </xf>
    <xf numFmtId="0" fontId="2" fillId="0" borderId="67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41" fontId="2" fillId="0" borderId="77" xfId="0" applyNumberFormat="1" applyFont="1" applyBorder="1" applyAlignment="1" applyProtection="1">
      <alignment horizontal="center" vertical="center"/>
      <protection locked="0"/>
    </xf>
    <xf numFmtId="41" fontId="2" fillId="0" borderId="78" xfId="0" applyNumberFormat="1" applyFont="1" applyBorder="1" applyAlignment="1" applyProtection="1">
      <alignment horizontal="center" vertical="center"/>
      <protection locked="0"/>
    </xf>
    <xf numFmtId="41" fontId="2" fillId="0" borderId="79" xfId="0" applyNumberFormat="1" applyFont="1" applyBorder="1" applyAlignment="1" applyProtection="1">
      <alignment horizontal="center" vertical="center"/>
      <protection locked="0"/>
    </xf>
    <xf numFmtId="41" fontId="2" fillId="0" borderId="69" xfId="0" applyNumberFormat="1" applyFont="1" applyBorder="1" applyAlignment="1" applyProtection="1">
      <alignment horizontal="center" vertical="center"/>
      <protection locked="0"/>
    </xf>
    <xf numFmtId="41" fontId="2" fillId="0" borderId="68" xfId="0" applyNumberFormat="1" applyFont="1" applyBorder="1" applyAlignment="1" applyProtection="1">
      <alignment horizontal="center" vertical="center"/>
      <protection locked="0"/>
    </xf>
    <xf numFmtId="41" fontId="2" fillId="0" borderId="10" xfId="0" applyNumberFormat="1" applyFont="1" applyBorder="1" applyAlignment="1" applyProtection="1">
      <alignment horizontal="center" vertical="center"/>
      <protection locked="0"/>
    </xf>
    <xf numFmtId="41" fontId="2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/>
      <protection locked="0"/>
    </xf>
    <xf numFmtId="0" fontId="2" fillId="0" borderId="78" xfId="0" applyFont="1" applyBorder="1" applyAlignment="1" applyProtection="1">
      <alignment horizontal="center"/>
      <protection locked="0"/>
    </xf>
    <xf numFmtId="0" fontId="2" fillId="0" borderId="79" xfId="0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2" fillId="0" borderId="7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179" fontId="3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view="pageBreakPreview" zoomScale="90" zoomScaleNormal="80" zoomScaleSheetLayoutView="90" zoomScalePageLayoutView="0" workbookViewId="0" topLeftCell="A1">
      <selection activeCell="A1" sqref="A1"/>
    </sheetView>
  </sheetViews>
  <sheetFormatPr defaultColWidth="10.66015625" defaultRowHeight="9" customHeight="1"/>
  <cols>
    <col min="1" max="1" width="15" style="0" customWidth="1"/>
    <col min="2" max="2" width="7.83203125" style="0" customWidth="1"/>
    <col min="3" max="19" width="6" style="0" customWidth="1"/>
  </cols>
  <sheetData>
    <row r="1" spans="1:19" s="1" customFormat="1" ht="1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15" customHeight="1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97" customFormat="1" ht="12.75" customHeight="1" thickBot="1">
      <c r="A3" s="95"/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Q3" s="95"/>
      <c r="R3" s="95"/>
      <c r="S3" s="133" t="s">
        <v>39</v>
      </c>
    </row>
    <row r="4" spans="1:20" ht="154.5" customHeight="1" thickBot="1">
      <c r="A4" s="99"/>
      <c r="B4" s="100" t="s">
        <v>15</v>
      </c>
      <c r="C4" s="101" t="s">
        <v>18</v>
      </c>
      <c r="D4" s="102" t="s">
        <v>19</v>
      </c>
      <c r="E4" s="102" t="s">
        <v>20</v>
      </c>
      <c r="F4" s="102" t="s">
        <v>21</v>
      </c>
      <c r="G4" s="102" t="s">
        <v>22</v>
      </c>
      <c r="H4" s="102" t="s">
        <v>23</v>
      </c>
      <c r="I4" s="102" t="s">
        <v>24</v>
      </c>
      <c r="J4" s="102" t="s">
        <v>25</v>
      </c>
      <c r="K4" s="102" t="s">
        <v>26</v>
      </c>
      <c r="L4" s="102" t="s">
        <v>27</v>
      </c>
      <c r="M4" s="102" t="s">
        <v>28</v>
      </c>
      <c r="N4" s="102" t="s">
        <v>16</v>
      </c>
      <c r="O4" s="102" t="s">
        <v>29</v>
      </c>
      <c r="P4" s="102" t="s">
        <v>17</v>
      </c>
      <c r="Q4" s="102" t="s">
        <v>30</v>
      </c>
      <c r="R4" s="102" t="s">
        <v>31</v>
      </c>
      <c r="S4" s="103" t="s">
        <v>32</v>
      </c>
      <c r="T4" s="3"/>
    </row>
    <row r="5" spans="1:20" ht="15" customHeight="1" thickBot="1" thickTop="1">
      <c r="A5" s="104" t="s">
        <v>0</v>
      </c>
      <c r="B5" s="9">
        <f>SUM(B6,B15)</f>
        <v>351</v>
      </c>
      <c r="C5" s="10">
        <f>IF(SUM(C6,C15)=0,"- ",SUM(C6,C15))</f>
        <v>21</v>
      </c>
      <c r="D5" s="11">
        <f aca="true" t="shared" si="0" ref="D5:S5">SUM(D6,D15)</f>
        <v>8</v>
      </c>
      <c r="E5" s="11">
        <f t="shared" si="0"/>
        <v>10</v>
      </c>
      <c r="F5" s="11">
        <f t="shared" si="0"/>
        <v>3</v>
      </c>
      <c r="G5" s="11">
        <f t="shared" si="0"/>
        <v>1</v>
      </c>
      <c r="H5" s="11">
        <f t="shared" si="0"/>
        <v>11</v>
      </c>
      <c r="I5" s="11">
        <f t="shared" si="0"/>
        <v>9</v>
      </c>
      <c r="J5" s="11">
        <f t="shared" si="0"/>
        <v>42</v>
      </c>
      <c r="K5" s="11">
        <f t="shared" si="0"/>
        <v>4</v>
      </c>
      <c r="L5" s="11">
        <f t="shared" si="0"/>
        <v>17</v>
      </c>
      <c r="M5" s="11">
        <f t="shared" si="0"/>
        <v>4</v>
      </c>
      <c r="N5" s="11">
        <f t="shared" si="0"/>
        <v>124</v>
      </c>
      <c r="O5" s="11">
        <f t="shared" si="0"/>
        <v>4</v>
      </c>
      <c r="P5" s="11">
        <f t="shared" si="0"/>
        <v>85</v>
      </c>
      <c r="Q5" s="11">
        <f t="shared" si="0"/>
        <v>8</v>
      </c>
      <c r="R5" s="11">
        <f t="shared" si="0"/>
        <v>0</v>
      </c>
      <c r="S5" s="12">
        <f t="shared" si="0"/>
        <v>0</v>
      </c>
      <c r="T5" s="3"/>
    </row>
    <row r="6" spans="1:20" ht="15" customHeight="1" thickBot="1">
      <c r="A6" s="105" t="s">
        <v>1</v>
      </c>
      <c r="B6" s="13">
        <f>SUM(B7:B14)</f>
        <v>212</v>
      </c>
      <c r="C6" s="14">
        <f aca="true" t="shared" si="1" ref="C6:S6">SUM(C7:C14)</f>
        <v>9</v>
      </c>
      <c r="D6" s="15">
        <f t="shared" si="1"/>
        <v>8</v>
      </c>
      <c r="E6" s="15">
        <f t="shared" si="1"/>
        <v>7</v>
      </c>
      <c r="F6" s="15">
        <f t="shared" si="1"/>
        <v>2</v>
      </c>
      <c r="G6" s="15">
        <f t="shared" si="1"/>
        <v>1</v>
      </c>
      <c r="H6" s="15">
        <f t="shared" si="1"/>
        <v>9</v>
      </c>
      <c r="I6" s="15">
        <f t="shared" si="1"/>
        <v>5</v>
      </c>
      <c r="J6" s="15">
        <f t="shared" si="1"/>
        <v>10</v>
      </c>
      <c r="K6" s="15">
        <f t="shared" si="1"/>
        <v>0</v>
      </c>
      <c r="L6" s="15">
        <f t="shared" si="1"/>
        <v>6</v>
      </c>
      <c r="M6" s="15">
        <f t="shared" si="1"/>
        <v>4</v>
      </c>
      <c r="N6" s="16">
        <f t="shared" si="1"/>
        <v>76</v>
      </c>
      <c r="O6" s="15">
        <f t="shared" si="1"/>
        <v>3</v>
      </c>
      <c r="P6" s="15">
        <f t="shared" si="1"/>
        <v>66</v>
      </c>
      <c r="Q6" s="15">
        <f t="shared" si="1"/>
        <v>6</v>
      </c>
      <c r="R6" s="15">
        <f t="shared" si="1"/>
        <v>0</v>
      </c>
      <c r="S6" s="17">
        <f t="shared" si="1"/>
        <v>0</v>
      </c>
      <c r="T6" s="3"/>
    </row>
    <row r="7" spans="1:20" ht="15" customHeight="1">
      <c r="A7" s="104" t="s">
        <v>2</v>
      </c>
      <c r="B7" s="9">
        <f aca="true" t="shared" si="2" ref="B7:B18">IF(SUM(C7:S7)=0,"- ",SUM(C7:S7))</f>
        <v>29</v>
      </c>
      <c r="C7" s="18">
        <v>2</v>
      </c>
      <c r="D7" s="19">
        <v>8</v>
      </c>
      <c r="E7" s="19">
        <v>0</v>
      </c>
      <c r="F7" s="19">
        <v>0</v>
      </c>
      <c r="G7" s="19">
        <v>0</v>
      </c>
      <c r="H7" s="19">
        <v>0</v>
      </c>
      <c r="I7" s="19">
        <v>1</v>
      </c>
      <c r="J7" s="19">
        <v>2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16</v>
      </c>
      <c r="Q7" s="19">
        <v>0</v>
      </c>
      <c r="R7" s="19">
        <v>0</v>
      </c>
      <c r="S7" s="20">
        <v>0</v>
      </c>
      <c r="T7" s="5"/>
    </row>
    <row r="8" spans="1:20" ht="15" customHeight="1">
      <c r="A8" s="106" t="s">
        <v>3</v>
      </c>
      <c r="B8" s="21">
        <f t="shared" si="2"/>
        <v>35</v>
      </c>
      <c r="C8" s="22">
        <v>2</v>
      </c>
      <c r="D8" s="23">
        <v>0</v>
      </c>
      <c r="E8" s="24">
        <v>0</v>
      </c>
      <c r="F8" s="24">
        <v>0</v>
      </c>
      <c r="G8" s="24">
        <v>0</v>
      </c>
      <c r="H8" s="24">
        <v>4</v>
      </c>
      <c r="I8" s="24">
        <v>0</v>
      </c>
      <c r="J8" s="24">
        <v>1</v>
      </c>
      <c r="K8" s="24">
        <v>0</v>
      </c>
      <c r="L8" s="24">
        <v>0</v>
      </c>
      <c r="M8" s="24">
        <v>3</v>
      </c>
      <c r="N8" s="24">
        <v>17</v>
      </c>
      <c r="O8" s="24">
        <v>1</v>
      </c>
      <c r="P8" s="24">
        <v>7</v>
      </c>
      <c r="Q8" s="24">
        <v>0</v>
      </c>
      <c r="R8" s="25">
        <v>0</v>
      </c>
      <c r="S8" s="26">
        <v>0</v>
      </c>
      <c r="T8" s="5"/>
    </row>
    <row r="9" spans="1:20" ht="15" customHeight="1">
      <c r="A9" s="106" t="s">
        <v>4</v>
      </c>
      <c r="B9" s="21">
        <f t="shared" si="2"/>
        <v>39</v>
      </c>
      <c r="C9" s="27">
        <v>0</v>
      </c>
      <c r="D9" s="28">
        <v>0</v>
      </c>
      <c r="E9" s="28">
        <v>0</v>
      </c>
      <c r="F9" s="28">
        <v>0</v>
      </c>
      <c r="G9" s="28">
        <v>0</v>
      </c>
      <c r="H9" s="28">
        <v>2</v>
      </c>
      <c r="I9" s="28">
        <v>0</v>
      </c>
      <c r="J9" s="28">
        <v>2</v>
      </c>
      <c r="K9" s="28">
        <v>0</v>
      </c>
      <c r="L9" s="28">
        <v>1</v>
      </c>
      <c r="M9" s="28">
        <v>0</v>
      </c>
      <c r="N9" s="28">
        <v>22</v>
      </c>
      <c r="O9" s="28">
        <v>0</v>
      </c>
      <c r="P9" s="28">
        <v>11</v>
      </c>
      <c r="Q9" s="28">
        <v>1</v>
      </c>
      <c r="R9" s="19">
        <v>0</v>
      </c>
      <c r="S9" s="29">
        <v>0</v>
      </c>
      <c r="T9" s="5"/>
    </row>
    <row r="10" spans="1:20" ht="15" customHeight="1">
      <c r="A10" s="106" t="s">
        <v>5</v>
      </c>
      <c r="B10" s="21">
        <f t="shared" si="2"/>
        <v>38</v>
      </c>
      <c r="C10" s="27">
        <v>1</v>
      </c>
      <c r="D10" s="28">
        <v>0</v>
      </c>
      <c r="E10" s="28">
        <v>4</v>
      </c>
      <c r="F10" s="28">
        <v>0</v>
      </c>
      <c r="G10" s="28">
        <v>0</v>
      </c>
      <c r="H10" s="28">
        <v>1</v>
      </c>
      <c r="I10" s="28">
        <v>2</v>
      </c>
      <c r="J10" s="28">
        <v>3</v>
      </c>
      <c r="K10" s="28">
        <v>0</v>
      </c>
      <c r="L10" s="28">
        <v>2</v>
      </c>
      <c r="M10" s="28">
        <v>0</v>
      </c>
      <c r="N10" s="28">
        <v>17</v>
      </c>
      <c r="O10" s="28">
        <v>0</v>
      </c>
      <c r="P10" s="28">
        <v>7</v>
      </c>
      <c r="Q10" s="28">
        <v>1</v>
      </c>
      <c r="R10" s="28">
        <v>0</v>
      </c>
      <c r="S10" s="29">
        <v>0</v>
      </c>
      <c r="T10" s="5"/>
    </row>
    <row r="11" spans="1:20" ht="15" customHeight="1">
      <c r="A11" s="106" t="s">
        <v>6</v>
      </c>
      <c r="B11" s="21">
        <f t="shared" si="2"/>
        <v>7</v>
      </c>
      <c r="C11" s="27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6</v>
      </c>
      <c r="O11" s="28">
        <v>0</v>
      </c>
      <c r="P11" s="28">
        <v>1</v>
      </c>
      <c r="Q11" s="28">
        <v>0</v>
      </c>
      <c r="R11" s="28">
        <v>0</v>
      </c>
      <c r="S11" s="29">
        <v>0</v>
      </c>
      <c r="T11" s="5"/>
    </row>
    <row r="12" spans="1:20" ht="15" customHeight="1">
      <c r="A12" s="106" t="s">
        <v>7</v>
      </c>
      <c r="B12" s="21">
        <f t="shared" si="2"/>
        <v>13</v>
      </c>
      <c r="C12" s="27">
        <v>0</v>
      </c>
      <c r="D12" s="28">
        <v>0</v>
      </c>
      <c r="E12" s="28">
        <v>2</v>
      </c>
      <c r="F12" s="28">
        <v>0</v>
      </c>
      <c r="G12" s="28">
        <v>0</v>
      </c>
      <c r="H12" s="28">
        <v>0</v>
      </c>
      <c r="I12" s="28">
        <v>1</v>
      </c>
      <c r="J12" s="28">
        <v>0</v>
      </c>
      <c r="K12" s="28">
        <v>0</v>
      </c>
      <c r="L12" s="28">
        <v>1</v>
      </c>
      <c r="M12" s="28">
        <v>0</v>
      </c>
      <c r="N12" s="28">
        <v>1</v>
      </c>
      <c r="O12" s="28">
        <v>2</v>
      </c>
      <c r="P12" s="28">
        <v>6</v>
      </c>
      <c r="Q12" s="28">
        <v>0</v>
      </c>
      <c r="R12" s="28">
        <v>0</v>
      </c>
      <c r="S12" s="29">
        <v>0</v>
      </c>
      <c r="T12" s="3"/>
    </row>
    <row r="13" spans="1:20" ht="15" customHeight="1">
      <c r="A13" s="106" t="s">
        <v>8</v>
      </c>
      <c r="B13" s="21">
        <f t="shared" si="2"/>
        <v>15</v>
      </c>
      <c r="C13" s="27">
        <v>0</v>
      </c>
      <c r="D13" s="28">
        <v>0</v>
      </c>
      <c r="E13" s="28">
        <v>1</v>
      </c>
      <c r="F13" s="28">
        <v>1</v>
      </c>
      <c r="G13" s="28">
        <v>0</v>
      </c>
      <c r="H13" s="28">
        <v>0</v>
      </c>
      <c r="I13" s="28">
        <v>1</v>
      </c>
      <c r="J13" s="28">
        <v>1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11</v>
      </c>
      <c r="Q13" s="28">
        <v>0</v>
      </c>
      <c r="R13" s="28">
        <v>0</v>
      </c>
      <c r="S13" s="29">
        <v>0</v>
      </c>
      <c r="T13" s="3"/>
    </row>
    <row r="14" spans="1:20" ht="15" customHeight="1" thickBot="1">
      <c r="A14" s="106" t="s">
        <v>9</v>
      </c>
      <c r="B14" s="21">
        <f t="shared" si="2"/>
        <v>36</v>
      </c>
      <c r="C14" s="27">
        <v>4</v>
      </c>
      <c r="D14" s="28">
        <v>0</v>
      </c>
      <c r="E14" s="28">
        <v>0</v>
      </c>
      <c r="F14" s="28">
        <v>1</v>
      </c>
      <c r="G14" s="28">
        <v>1</v>
      </c>
      <c r="H14" s="28">
        <v>2</v>
      </c>
      <c r="I14" s="28">
        <v>0</v>
      </c>
      <c r="J14" s="28">
        <v>1</v>
      </c>
      <c r="K14" s="28">
        <v>0</v>
      </c>
      <c r="L14" s="28">
        <v>2</v>
      </c>
      <c r="M14" s="28">
        <v>1</v>
      </c>
      <c r="N14" s="28">
        <v>13</v>
      </c>
      <c r="O14" s="28">
        <v>0</v>
      </c>
      <c r="P14" s="28">
        <v>7</v>
      </c>
      <c r="Q14" s="28">
        <v>4</v>
      </c>
      <c r="R14" s="28">
        <v>0</v>
      </c>
      <c r="S14" s="29">
        <v>0</v>
      </c>
      <c r="T14" s="5"/>
    </row>
    <row r="15" spans="1:20" ht="15" customHeight="1" thickBot="1">
      <c r="A15" s="105" t="s">
        <v>1</v>
      </c>
      <c r="B15" s="30">
        <f>IF(SUM(B16:B18)=0,"- ",SUM(B16:B18))</f>
        <v>139</v>
      </c>
      <c r="C15" s="31">
        <f>SUM(C16:C18)</f>
        <v>12</v>
      </c>
      <c r="D15" s="32">
        <f aca="true" t="shared" si="3" ref="D15:S15">SUM(D16:D18)</f>
        <v>0</v>
      </c>
      <c r="E15" s="32">
        <f t="shared" si="3"/>
        <v>3</v>
      </c>
      <c r="F15" s="32">
        <f t="shared" si="3"/>
        <v>1</v>
      </c>
      <c r="G15" s="32">
        <f t="shared" si="3"/>
        <v>0</v>
      </c>
      <c r="H15" s="32">
        <f t="shared" si="3"/>
        <v>2</v>
      </c>
      <c r="I15" s="32">
        <f t="shared" si="3"/>
        <v>4</v>
      </c>
      <c r="J15" s="32">
        <f t="shared" si="3"/>
        <v>32</v>
      </c>
      <c r="K15" s="32">
        <f t="shared" si="3"/>
        <v>4</v>
      </c>
      <c r="L15" s="32">
        <f t="shared" si="3"/>
        <v>11</v>
      </c>
      <c r="M15" s="32">
        <f t="shared" si="3"/>
        <v>0</v>
      </c>
      <c r="N15" s="32">
        <f t="shared" si="3"/>
        <v>48</v>
      </c>
      <c r="O15" s="32">
        <f t="shared" si="3"/>
        <v>1</v>
      </c>
      <c r="P15" s="32">
        <f t="shared" si="3"/>
        <v>19</v>
      </c>
      <c r="Q15" s="32">
        <f t="shared" si="3"/>
        <v>2</v>
      </c>
      <c r="R15" s="32">
        <f t="shared" si="3"/>
        <v>0</v>
      </c>
      <c r="S15" s="33">
        <f t="shared" si="3"/>
        <v>0</v>
      </c>
      <c r="T15" s="5"/>
    </row>
    <row r="16" spans="1:20" ht="15" customHeight="1">
      <c r="A16" s="104" t="s">
        <v>10</v>
      </c>
      <c r="B16" s="9">
        <f t="shared" si="2"/>
        <v>36</v>
      </c>
      <c r="C16" s="18">
        <v>5</v>
      </c>
      <c r="D16" s="19">
        <v>0</v>
      </c>
      <c r="E16" s="19">
        <v>0</v>
      </c>
      <c r="F16" s="19">
        <v>0</v>
      </c>
      <c r="G16" s="19">
        <v>0</v>
      </c>
      <c r="H16" s="19">
        <v>2</v>
      </c>
      <c r="I16" s="19">
        <v>0</v>
      </c>
      <c r="J16" s="19">
        <v>11</v>
      </c>
      <c r="K16" s="19">
        <v>0</v>
      </c>
      <c r="L16" s="19">
        <v>0</v>
      </c>
      <c r="M16" s="19">
        <v>0</v>
      </c>
      <c r="N16" s="19">
        <v>8</v>
      </c>
      <c r="O16" s="19">
        <v>1</v>
      </c>
      <c r="P16" s="19">
        <v>8</v>
      </c>
      <c r="Q16" s="19">
        <v>1</v>
      </c>
      <c r="R16" s="19">
        <v>0</v>
      </c>
      <c r="S16" s="20">
        <v>0</v>
      </c>
      <c r="T16" s="5"/>
    </row>
    <row r="17" spans="1:20" ht="15" customHeight="1">
      <c r="A17" s="106" t="s">
        <v>11</v>
      </c>
      <c r="B17" s="21">
        <f t="shared" si="2"/>
        <v>42</v>
      </c>
      <c r="C17" s="27">
        <v>3</v>
      </c>
      <c r="D17" s="28">
        <v>0</v>
      </c>
      <c r="E17" s="28">
        <v>3</v>
      </c>
      <c r="F17" s="28">
        <v>1</v>
      </c>
      <c r="G17" s="28">
        <v>0</v>
      </c>
      <c r="H17" s="28">
        <v>0</v>
      </c>
      <c r="I17" s="28">
        <v>4</v>
      </c>
      <c r="J17" s="28">
        <v>0</v>
      </c>
      <c r="K17" s="28">
        <v>4</v>
      </c>
      <c r="L17" s="28">
        <v>10</v>
      </c>
      <c r="M17" s="28">
        <v>0</v>
      </c>
      <c r="N17" s="28">
        <v>8</v>
      </c>
      <c r="O17" s="28">
        <v>0</v>
      </c>
      <c r="P17" s="28">
        <v>8</v>
      </c>
      <c r="Q17" s="28">
        <v>1</v>
      </c>
      <c r="R17" s="28">
        <v>0</v>
      </c>
      <c r="S17" s="29">
        <v>0</v>
      </c>
      <c r="T17" s="5"/>
    </row>
    <row r="18" spans="1:20" ht="15" customHeight="1" thickBot="1">
      <c r="A18" s="107" t="s">
        <v>12</v>
      </c>
      <c r="B18" s="34">
        <f t="shared" si="2"/>
        <v>61</v>
      </c>
      <c r="C18" s="35">
        <v>4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21</v>
      </c>
      <c r="K18" s="36">
        <v>0</v>
      </c>
      <c r="L18" s="36">
        <v>1</v>
      </c>
      <c r="M18" s="36">
        <v>0</v>
      </c>
      <c r="N18" s="36">
        <v>32</v>
      </c>
      <c r="O18" s="36">
        <v>0</v>
      </c>
      <c r="P18" s="36">
        <v>3</v>
      </c>
      <c r="Q18" s="36">
        <v>0</v>
      </c>
      <c r="R18" s="36">
        <v>0</v>
      </c>
      <c r="S18" s="37">
        <v>0</v>
      </c>
      <c r="T18" s="5"/>
    </row>
    <row r="19" spans="1:20" ht="49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"/>
    </row>
    <row r="20" spans="1:20" s="1" customFormat="1" ht="15" customHeight="1">
      <c r="A20" s="7" t="s">
        <v>33</v>
      </c>
      <c r="B20" s="9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</row>
    <row r="21" spans="1:20" s="97" customFormat="1" ht="12.75" customHeight="1" thickBo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Q21" s="95"/>
      <c r="R21" s="95"/>
      <c r="S21" s="133" t="s">
        <v>39</v>
      </c>
      <c r="T21" s="98"/>
    </row>
    <row r="22" spans="1:20" ht="154.5" customHeight="1" thickBot="1">
      <c r="A22" s="99"/>
      <c r="B22" s="100" t="s">
        <v>15</v>
      </c>
      <c r="C22" s="101" t="s">
        <v>18</v>
      </c>
      <c r="D22" s="102" t="s">
        <v>19</v>
      </c>
      <c r="E22" s="102" t="s">
        <v>20</v>
      </c>
      <c r="F22" s="102" t="s">
        <v>21</v>
      </c>
      <c r="G22" s="102" t="s">
        <v>22</v>
      </c>
      <c r="H22" s="102" t="s">
        <v>23</v>
      </c>
      <c r="I22" s="102" t="s">
        <v>24</v>
      </c>
      <c r="J22" s="102" t="s">
        <v>25</v>
      </c>
      <c r="K22" s="102" t="s">
        <v>26</v>
      </c>
      <c r="L22" s="102" t="s">
        <v>27</v>
      </c>
      <c r="M22" s="102" t="s">
        <v>28</v>
      </c>
      <c r="N22" s="102" t="s">
        <v>16</v>
      </c>
      <c r="O22" s="102" t="s">
        <v>29</v>
      </c>
      <c r="P22" s="102" t="s">
        <v>17</v>
      </c>
      <c r="Q22" s="102" t="s">
        <v>30</v>
      </c>
      <c r="R22" s="102" t="s">
        <v>31</v>
      </c>
      <c r="S22" s="103" t="s">
        <v>32</v>
      </c>
      <c r="T22" s="5"/>
    </row>
    <row r="23" spans="1:20" ht="15" customHeight="1" thickBot="1" thickTop="1">
      <c r="A23" s="108" t="s">
        <v>0</v>
      </c>
      <c r="B23" s="42">
        <f aca="true" t="shared" si="4" ref="B23:S23">SUM(B24,B33)</f>
        <v>92</v>
      </c>
      <c r="C23" s="10">
        <f t="shared" si="4"/>
        <v>1</v>
      </c>
      <c r="D23" s="11">
        <f t="shared" si="4"/>
        <v>0</v>
      </c>
      <c r="E23" s="11">
        <f t="shared" si="4"/>
        <v>7</v>
      </c>
      <c r="F23" s="11">
        <f t="shared" si="4"/>
        <v>2</v>
      </c>
      <c r="G23" s="11">
        <f t="shared" si="4"/>
        <v>0</v>
      </c>
      <c r="H23" s="11">
        <f t="shared" si="4"/>
        <v>4</v>
      </c>
      <c r="I23" s="11">
        <f t="shared" si="4"/>
        <v>1</v>
      </c>
      <c r="J23" s="11">
        <f t="shared" si="4"/>
        <v>72</v>
      </c>
      <c r="K23" s="11">
        <f t="shared" si="4"/>
        <v>0</v>
      </c>
      <c r="L23" s="11">
        <f t="shared" si="4"/>
        <v>2</v>
      </c>
      <c r="M23" s="46">
        <f t="shared" si="4"/>
        <v>0</v>
      </c>
      <c r="N23" s="11">
        <f t="shared" si="4"/>
        <v>3</v>
      </c>
      <c r="O23" s="11">
        <f t="shared" si="4"/>
        <v>0</v>
      </c>
      <c r="P23" s="11">
        <f t="shared" si="4"/>
        <v>0</v>
      </c>
      <c r="Q23" s="11">
        <f t="shared" si="4"/>
        <v>0</v>
      </c>
      <c r="R23" s="11">
        <f t="shared" si="4"/>
        <v>0</v>
      </c>
      <c r="S23" s="12">
        <f t="shared" si="4"/>
        <v>0</v>
      </c>
      <c r="T23" s="3"/>
    </row>
    <row r="24" spans="1:20" ht="15" customHeight="1" thickBot="1">
      <c r="A24" s="109" t="s">
        <v>1</v>
      </c>
      <c r="B24" s="53">
        <f>SUM(B25:B32)</f>
        <v>79</v>
      </c>
      <c r="C24" s="54">
        <f aca="true" t="shared" si="5" ref="C24:S24">SUM(C25:C32)</f>
        <v>1</v>
      </c>
      <c r="D24" s="55">
        <f t="shared" si="5"/>
        <v>0</v>
      </c>
      <c r="E24" s="55">
        <f t="shared" si="5"/>
        <v>5</v>
      </c>
      <c r="F24" s="55">
        <f t="shared" si="5"/>
        <v>0</v>
      </c>
      <c r="G24" s="56">
        <f t="shared" si="5"/>
        <v>0</v>
      </c>
      <c r="H24" s="55">
        <f t="shared" si="5"/>
        <v>3</v>
      </c>
      <c r="I24" s="55">
        <f t="shared" si="5"/>
        <v>1</v>
      </c>
      <c r="J24" s="56">
        <f t="shared" si="5"/>
        <v>64</v>
      </c>
      <c r="K24" s="55">
        <f t="shared" si="5"/>
        <v>0</v>
      </c>
      <c r="L24" s="55">
        <f t="shared" si="5"/>
        <v>2</v>
      </c>
      <c r="M24" s="55">
        <f t="shared" si="5"/>
        <v>0</v>
      </c>
      <c r="N24" s="55">
        <f t="shared" si="5"/>
        <v>3</v>
      </c>
      <c r="O24" s="56">
        <f t="shared" si="5"/>
        <v>0</v>
      </c>
      <c r="P24" s="55">
        <f t="shared" si="5"/>
        <v>0</v>
      </c>
      <c r="Q24" s="56">
        <f t="shared" si="5"/>
        <v>0</v>
      </c>
      <c r="R24" s="56">
        <f t="shared" si="5"/>
        <v>0</v>
      </c>
      <c r="S24" s="57">
        <f t="shared" si="5"/>
        <v>0</v>
      </c>
      <c r="T24" s="3"/>
    </row>
    <row r="25" spans="1:20" ht="15" customHeight="1">
      <c r="A25" s="110" t="s">
        <v>2</v>
      </c>
      <c r="B25" s="43">
        <f aca="true" t="shared" si="6" ref="B25:B36">IF(SUM(C25:S25)=0,"- ",SUM(C25:S25))</f>
        <v>44</v>
      </c>
      <c r="C25" s="38">
        <v>1</v>
      </c>
      <c r="D25" s="39">
        <v>0</v>
      </c>
      <c r="E25" s="39">
        <v>3</v>
      </c>
      <c r="F25" s="39">
        <v>0</v>
      </c>
      <c r="G25" s="39">
        <v>0</v>
      </c>
      <c r="H25" s="39">
        <v>1</v>
      </c>
      <c r="I25" s="39">
        <v>0</v>
      </c>
      <c r="J25" s="39">
        <v>38</v>
      </c>
      <c r="K25" s="39">
        <v>0</v>
      </c>
      <c r="L25" s="39">
        <v>0</v>
      </c>
      <c r="M25" s="39">
        <v>0</v>
      </c>
      <c r="N25" s="39">
        <v>1</v>
      </c>
      <c r="O25" s="39">
        <v>0</v>
      </c>
      <c r="P25" s="39">
        <v>0</v>
      </c>
      <c r="Q25" s="39">
        <v>0</v>
      </c>
      <c r="R25" s="39">
        <v>0</v>
      </c>
      <c r="S25" s="40">
        <v>0</v>
      </c>
      <c r="T25" s="3"/>
    </row>
    <row r="26" spans="1:20" ht="15" customHeight="1">
      <c r="A26" s="111" t="s">
        <v>3</v>
      </c>
      <c r="B26" s="44">
        <f t="shared" si="6"/>
        <v>19</v>
      </c>
      <c r="C26" s="27">
        <v>0</v>
      </c>
      <c r="D26" s="28">
        <v>0</v>
      </c>
      <c r="E26" s="28">
        <v>2</v>
      </c>
      <c r="F26" s="28">
        <v>0</v>
      </c>
      <c r="G26" s="28">
        <v>0</v>
      </c>
      <c r="H26" s="28">
        <v>1</v>
      </c>
      <c r="I26" s="28">
        <v>0</v>
      </c>
      <c r="J26" s="28">
        <v>14</v>
      </c>
      <c r="K26" s="28">
        <v>0</v>
      </c>
      <c r="L26" s="28">
        <v>2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3"/>
    </row>
    <row r="27" spans="1:20" ht="15" customHeight="1">
      <c r="A27" s="111" t="s">
        <v>4</v>
      </c>
      <c r="B27" s="44">
        <f t="shared" si="6"/>
        <v>13</v>
      </c>
      <c r="C27" s="27">
        <v>0</v>
      </c>
      <c r="D27" s="28">
        <v>0</v>
      </c>
      <c r="E27" s="28">
        <v>0</v>
      </c>
      <c r="F27" s="28">
        <v>0</v>
      </c>
      <c r="G27" s="28">
        <v>0</v>
      </c>
      <c r="H27" s="28">
        <v>1</v>
      </c>
      <c r="I27" s="28">
        <v>0</v>
      </c>
      <c r="J27" s="28">
        <v>11</v>
      </c>
      <c r="K27" s="28">
        <v>0</v>
      </c>
      <c r="L27" s="28">
        <v>0</v>
      </c>
      <c r="M27" s="28">
        <v>0</v>
      </c>
      <c r="N27" s="28">
        <v>1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4"/>
    </row>
    <row r="28" spans="1:20" ht="15" customHeight="1">
      <c r="A28" s="111" t="s">
        <v>5</v>
      </c>
      <c r="B28" s="44">
        <f t="shared" si="6"/>
        <v>1</v>
      </c>
      <c r="C28" s="27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1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3"/>
    </row>
    <row r="29" spans="1:21" ht="15" customHeight="1">
      <c r="A29" s="111" t="s">
        <v>6</v>
      </c>
      <c r="B29" s="44">
        <f t="shared" si="6"/>
        <v>1</v>
      </c>
      <c r="C29" s="27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3"/>
      <c r="U29" s="3"/>
    </row>
    <row r="30" spans="1:20" ht="15" customHeight="1">
      <c r="A30" s="111" t="s">
        <v>7</v>
      </c>
      <c r="B30" s="44">
        <f t="shared" si="6"/>
        <v>1</v>
      </c>
      <c r="C30" s="27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1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3"/>
    </row>
    <row r="31" spans="1:20" ht="15" customHeight="1">
      <c r="A31" s="111" t="s">
        <v>8</v>
      </c>
      <c r="B31" s="44" t="str">
        <f t="shared" si="6"/>
        <v>- 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3"/>
    </row>
    <row r="32" spans="1:20" ht="15" customHeight="1" thickBot="1">
      <c r="A32" s="111" t="s">
        <v>9</v>
      </c>
      <c r="B32" s="44" t="str">
        <f t="shared" si="6"/>
        <v>- </v>
      </c>
      <c r="C32" s="27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3"/>
    </row>
    <row r="33" spans="1:20" ht="15" customHeight="1" thickBot="1">
      <c r="A33" s="112" t="s">
        <v>1</v>
      </c>
      <c r="B33" s="94">
        <f>IF(SUM(B34:B36)=0,"- ",SUM(B34:B36))</f>
        <v>13</v>
      </c>
      <c r="C33" s="54">
        <f>SUM(C34:C36)</f>
        <v>0</v>
      </c>
      <c r="D33" s="66">
        <f aca="true" t="shared" si="7" ref="D33:S33">SUM(D34:D36)</f>
        <v>0</v>
      </c>
      <c r="E33" s="66">
        <f t="shared" si="7"/>
        <v>2</v>
      </c>
      <c r="F33" s="66">
        <f t="shared" si="7"/>
        <v>2</v>
      </c>
      <c r="G33" s="66">
        <f t="shared" si="7"/>
        <v>0</v>
      </c>
      <c r="H33" s="66">
        <f t="shared" si="7"/>
        <v>1</v>
      </c>
      <c r="I33" s="66">
        <f t="shared" si="7"/>
        <v>0</v>
      </c>
      <c r="J33" s="66">
        <f t="shared" si="7"/>
        <v>8</v>
      </c>
      <c r="K33" s="66">
        <f t="shared" si="7"/>
        <v>0</v>
      </c>
      <c r="L33" s="66">
        <f t="shared" si="7"/>
        <v>0</v>
      </c>
      <c r="M33" s="66">
        <f t="shared" si="7"/>
        <v>0</v>
      </c>
      <c r="N33" s="66">
        <f t="shared" si="7"/>
        <v>0</v>
      </c>
      <c r="O33" s="66">
        <f t="shared" si="7"/>
        <v>0</v>
      </c>
      <c r="P33" s="66">
        <f t="shared" si="7"/>
        <v>0</v>
      </c>
      <c r="Q33" s="66">
        <f t="shared" si="7"/>
        <v>0</v>
      </c>
      <c r="R33" s="66">
        <f t="shared" si="7"/>
        <v>0</v>
      </c>
      <c r="S33" s="67">
        <f t="shared" si="7"/>
        <v>0</v>
      </c>
      <c r="T33" s="3"/>
    </row>
    <row r="34" spans="1:20" ht="15" customHeight="1">
      <c r="A34" s="110" t="s">
        <v>10</v>
      </c>
      <c r="B34" s="43">
        <f t="shared" si="6"/>
        <v>12</v>
      </c>
      <c r="C34" s="38">
        <v>0</v>
      </c>
      <c r="D34" s="39">
        <v>0</v>
      </c>
      <c r="E34" s="39">
        <v>1</v>
      </c>
      <c r="F34" s="39">
        <v>2</v>
      </c>
      <c r="G34" s="39">
        <v>0</v>
      </c>
      <c r="H34" s="39">
        <v>1</v>
      </c>
      <c r="I34" s="39">
        <v>0</v>
      </c>
      <c r="J34" s="39">
        <v>8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40">
        <v>0</v>
      </c>
      <c r="T34" s="3"/>
    </row>
    <row r="35" spans="1:20" ht="15" customHeight="1">
      <c r="A35" s="113" t="s">
        <v>11</v>
      </c>
      <c r="B35" s="44">
        <f t="shared" si="6"/>
        <v>1</v>
      </c>
      <c r="C35" s="27">
        <v>0</v>
      </c>
      <c r="D35" s="28">
        <v>0</v>
      </c>
      <c r="E35" s="28">
        <v>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3"/>
    </row>
    <row r="36" spans="1:20" ht="15" customHeight="1" thickBot="1">
      <c r="A36" s="114" t="s">
        <v>12</v>
      </c>
      <c r="B36" s="45" t="str">
        <f t="shared" si="6"/>
        <v>- </v>
      </c>
      <c r="C36" s="41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7">
        <v>0</v>
      </c>
      <c r="T36" s="3"/>
    </row>
    <row r="37" spans="1:20" ht="15" customHeight="1">
      <c r="A37" s="127"/>
      <c r="B37" s="129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3"/>
    </row>
    <row r="38" spans="1:19" s="1" customFormat="1" ht="15" customHeight="1">
      <c r="A38" s="7" t="s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97" customFormat="1" ht="12.75" customHeight="1" thickBo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Q39" s="95"/>
      <c r="R39" s="95"/>
      <c r="S39" s="133" t="s">
        <v>39</v>
      </c>
    </row>
    <row r="40" spans="1:20" ht="154.5" customHeight="1" thickBot="1">
      <c r="A40" s="99"/>
      <c r="B40" s="100" t="s">
        <v>15</v>
      </c>
      <c r="C40" s="101" t="s">
        <v>18</v>
      </c>
      <c r="D40" s="102" t="s">
        <v>19</v>
      </c>
      <c r="E40" s="102" t="s">
        <v>20</v>
      </c>
      <c r="F40" s="102" t="s">
        <v>21</v>
      </c>
      <c r="G40" s="102" t="s">
        <v>22</v>
      </c>
      <c r="H40" s="102" t="s">
        <v>23</v>
      </c>
      <c r="I40" s="102" t="s">
        <v>24</v>
      </c>
      <c r="J40" s="102" t="s">
        <v>25</v>
      </c>
      <c r="K40" s="102" t="s">
        <v>26</v>
      </c>
      <c r="L40" s="102" t="s">
        <v>27</v>
      </c>
      <c r="M40" s="102" t="s">
        <v>28</v>
      </c>
      <c r="N40" s="102" t="s">
        <v>16</v>
      </c>
      <c r="O40" s="102" t="s">
        <v>29</v>
      </c>
      <c r="P40" s="102" t="s">
        <v>17</v>
      </c>
      <c r="Q40" s="102" t="s">
        <v>30</v>
      </c>
      <c r="R40" s="102" t="s">
        <v>31</v>
      </c>
      <c r="S40" s="103" t="s">
        <v>32</v>
      </c>
      <c r="T40" s="3"/>
    </row>
    <row r="41" spans="1:20" ht="15" customHeight="1" thickBot="1" thickTop="1">
      <c r="A41" s="115" t="s">
        <v>0</v>
      </c>
      <c r="B41" s="62">
        <f aca="true" t="shared" si="8" ref="B41:S41">SUM(B42,B51)</f>
        <v>119</v>
      </c>
      <c r="C41" s="47">
        <f t="shared" si="8"/>
        <v>16</v>
      </c>
      <c r="D41" s="65">
        <f t="shared" si="8"/>
        <v>3</v>
      </c>
      <c r="E41" s="65">
        <f t="shared" si="8"/>
        <v>8</v>
      </c>
      <c r="F41" s="65">
        <f t="shared" si="8"/>
        <v>7</v>
      </c>
      <c r="G41" s="65">
        <f t="shared" si="8"/>
        <v>4</v>
      </c>
      <c r="H41" s="65">
        <f t="shared" si="8"/>
        <v>1</v>
      </c>
      <c r="I41" s="65">
        <f t="shared" si="8"/>
        <v>8</v>
      </c>
      <c r="J41" s="65">
        <f t="shared" si="8"/>
        <v>5</v>
      </c>
      <c r="K41" s="65">
        <f t="shared" si="8"/>
        <v>0</v>
      </c>
      <c r="L41" s="11">
        <f t="shared" si="8"/>
        <v>59</v>
      </c>
      <c r="M41" s="11">
        <f t="shared" si="8"/>
        <v>4</v>
      </c>
      <c r="N41" s="11">
        <f t="shared" si="8"/>
        <v>0</v>
      </c>
      <c r="O41" s="11">
        <f t="shared" si="8"/>
        <v>0</v>
      </c>
      <c r="P41" s="11">
        <f t="shared" si="8"/>
        <v>4</v>
      </c>
      <c r="Q41" s="11">
        <f t="shared" si="8"/>
        <v>0</v>
      </c>
      <c r="R41" s="11">
        <f t="shared" si="8"/>
        <v>0</v>
      </c>
      <c r="S41" s="12">
        <f t="shared" si="8"/>
        <v>0</v>
      </c>
      <c r="T41" s="3"/>
    </row>
    <row r="42" spans="1:20" ht="15" customHeight="1" thickBot="1">
      <c r="A42" s="116" t="s">
        <v>1</v>
      </c>
      <c r="B42" s="63">
        <f>SUM(B43:B50)</f>
        <v>84</v>
      </c>
      <c r="C42" s="54">
        <f aca="true" t="shared" si="9" ref="C42:S42">SUM(C43:C50)</f>
        <v>12</v>
      </c>
      <c r="D42" s="66">
        <f t="shared" si="9"/>
        <v>3</v>
      </c>
      <c r="E42" s="66">
        <f t="shared" si="9"/>
        <v>7</v>
      </c>
      <c r="F42" s="66">
        <f t="shared" si="9"/>
        <v>6</v>
      </c>
      <c r="G42" s="66">
        <f t="shared" si="9"/>
        <v>2</v>
      </c>
      <c r="H42" s="66">
        <f t="shared" si="9"/>
        <v>1</v>
      </c>
      <c r="I42" s="66">
        <f t="shared" si="9"/>
        <v>7</v>
      </c>
      <c r="J42" s="66">
        <f t="shared" si="9"/>
        <v>5</v>
      </c>
      <c r="K42" s="66">
        <f t="shared" si="9"/>
        <v>0</v>
      </c>
      <c r="L42" s="66">
        <f t="shared" si="9"/>
        <v>33</v>
      </c>
      <c r="M42" s="66">
        <f t="shared" si="9"/>
        <v>4</v>
      </c>
      <c r="N42" s="66">
        <f t="shared" si="9"/>
        <v>0</v>
      </c>
      <c r="O42" s="66">
        <f t="shared" si="9"/>
        <v>0</v>
      </c>
      <c r="P42" s="66">
        <f t="shared" si="9"/>
        <v>4</v>
      </c>
      <c r="Q42" s="66">
        <f t="shared" si="9"/>
        <v>0</v>
      </c>
      <c r="R42" s="66">
        <f t="shared" si="9"/>
        <v>0</v>
      </c>
      <c r="S42" s="67">
        <f t="shared" si="9"/>
        <v>0</v>
      </c>
      <c r="T42" s="3"/>
    </row>
    <row r="43" spans="1:20" ht="15" customHeight="1">
      <c r="A43" s="117" t="s">
        <v>2</v>
      </c>
      <c r="B43" s="64">
        <f aca="true" t="shared" si="10" ref="B43:B54">IF(SUM(C43:S43)=0,"- ",SUM(C43:S43))</f>
        <v>12</v>
      </c>
      <c r="C43" s="38">
        <v>6</v>
      </c>
      <c r="D43" s="39">
        <v>0</v>
      </c>
      <c r="E43" s="39">
        <v>3</v>
      </c>
      <c r="F43" s="39">
        <v>0</v>
      </c>
      <c r="G43" s="39">
        <v>1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1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40">
        <v>0</v>
      </c>
      <c r="T43" s="3"/>
    </row>
    <row r="44" spans="1:20" ht="15" customHeight="1">
      <c r="A44" s="118" t="s">
        <v>3</v>
      </c>
      <c r="B44" s="21">
        <f t="shared" si="10"/>
        <v>4</v>
      </c>
      <c r="C44" s="27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1</v>
      </c>
      <c r="K44" s="28">
        <v>0</v>
      </c>
      <c r="L44" s="28">
        <v>3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0</v>
      </c>
      <c r="T44" s="3"/>
    </row>
    <row r="45" spans="1:20" ht="15" customHeight="1">
      <c r="A45" s="118" t="s">
        <v>4</v>
      </c>
      <c r="B45" s="21">
        <f t="shared" si="10"/>
        <v>1</v>
      </c>
      <c r="C45" s="27">
        <v>0</v>
      </c>
      <c r="D45" s="28">
        <v>0</v>
      </c>
      <c r="E45" s="28">
        <v>0</v>
      </c>
      <c r="F45" s="28">
        <v>1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  <c r="T45" s="3"/>
    </row>
    <row r="46" spans="1:20" ht="15" customHeight="1">
      <c r="A46" s="118" t="s">
        <v>5</v>
      </c>
      <c r="B46" s="21">
        <f t="shared" si="10"/>
        <v>34</v>
      </c>
      <c r="C46" s="27">
        <v>1</v>
      </c>
      <c r="D46" s="28">
        <v>1</v>
      </c>
      <c r="E46" s="28">
        <v>3</v>
      </c>
      <c r="F46" s="28">
        <v>5</v>
      </c>
      <c r="G46" s="28">
        <v>0</v>
      </c>
      <c r="H46" s="28">
        <v>1</v>
      </c>
      <c r="I46" s="28">
        <v>4</v>
      </c>
      <c r="J46" s="28">
        <v>4</v>
      </c>
      <c r="K46" s="28">
        <v>0</v>
      </c>
      <c r="L46" s="28">
        <v>10</v>
      </c>
      <c r="M46" s="28">
        <v>2</v>
      </c>
      <c r="N46" s="28">
        <v>0</v>
      </c>
      <c r="O46" s="28">
        <v>0</v>
      </c>
      <c r="P46" s="28">
        <v>3</v>
      </c>
      <c r="Q46" s="28">
        <v>0</v>
      </c>
      <c r="R46" s="28">
        <v>0</v>
      </c>
      <c r="S46" s="29">
        <v>0</v>
      </c>
      <c r="T46" s="3"/>
    </row>
    <row r="47" spans="1:20" ht="15" customHeight="1">
      <c r="A47" s="118" t="s">
        <v>6</v>
      </c>
      <c r="B47" s="21" t="str">
        <f t="shared" si="10"/>
        <v>- </v>
      </c>
      <c r="C47" s="27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0</v>
      </c>
      <c r="T47" s="3"/>
    </row>
    <row r="48" spans="1:20" ht="15" customHeight="1">
      <c r="A48" s="118" t="s">
        <v>7</v>
      </c>
      <c r="B48" s="21">
        <f t="shared" si="10"/>
        <v>11</v>
      </c>
      <c r="C48" s="27">
        <v>1</v>
      </c>
      <c r="D48" s="28">
        <v>0</v>
      </c>
      <c r="E48" s="28">
        <v>0</v>
      </c>
      <c r="F48" s="28">
        <v>0</v>
      </c>
      <c r="G48" s="28">
        <v>1</v>
      </c>
      <c r="H48" s="28">
        <v>0</v>
      </c>
      <c r="I48" s="28">
        <v>1</v>
      </c>
      <c r="J48" s="28">
        <v>0</v>
      </c>
      <c r="K48" s="28">
        <v>0</v>
      </c>
      <c r="L48" s="28">
        <v>6</v>
      </c>
      <c r="M48" s="28">
        <v>1</v>
      </c>
      <c r="N48" s="28">
        <v>0</v>
      </c>
      <c r="O48" s="28">
        <v>0</v>
      </c>
      <c r="P48" s="28">
        <v>1</v>
      </c>
      <c r="Q48" s="28">
        <v>0</v>
      </c>
      <c r="R48" s="28">
        <v>0</v>
      </c>
      <c r="S48" s="29">
        <v>0</v>
      </c>
      <c r="T48" s="3"/>
    </row>
    <row r="49" spans="1:20" ht="15" customHeight="1">
      <c r="A49" s="118" t="s">
        <v>8</v>
      </c>
      <c r="B49" s="21">
        <f t="shared" si="10"/>
        <v>2</v>
      </c>
      <c r="C49" s="27">
        <v>1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1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9">
        <v>0</v>
      </c>
      <c r="T49" s="3"/>
    </row>
    <row r="50" spans="1:20" ht="15" customHeight="1" thickBot="1">
      <c r="A50" s="118" t="s">
        <v>9</v>
      </c>
      <c r="B50" s="58">
        <f t="shared" si="10"/>
        <v>20</v>
      </c>
      <c r="C50" s="27">
        <v>3</v>
      </c>
      <c r="D50" s="28">
        <v>2</v>
      </c>
      <c r="E50" s="28">
        <v>1</v>
      </c>
      <c r="F50" s="28">
        <v>0</v>
      </c>
      <c r="G50" s="28">
        <v>0</v>
      </c>
      <c r="H50" s="28">
        <v>0</v>
      </c>
      <c r="I50" s="28">
        <v>2</v>
      </c>
      <c r="J50" s="28">
        <v>0</v>
      </c>
      <c r="K50" s="28">
        <v>0</v>
      </c>
      <c r="L50" s="28">
        <v>12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0</v>
      </c>
      <c r="T50" s="3"/>
    </row>
    <row r="51" spans="1:20" ht="15" customHeight="1" thickBot="1">
      <c r="A51" s="119" t="s">
        <v>1</v>
      </c>
      <c r="B51" s="59">
        <f>IF(SUM(B52:B54)=0,"- ",SUM(B52:B54))</f>
        <v>35</v>
      </c>
      <c r="C51" s="14">
        <f>SUM(C52:C54)</f>
        <v>4</v>
      </c>
      <c r="D51" s="15">
        <f aca="true" t="shared" si="11" ref="D51:S51">SUM(D52:D54)</f>
        <v>0</v>
      </c>
      <c r="E51" s="15">
        <f t="shared" si="11"/>
        <v>1</v>
      </c>
      <c r="F51" s="15">
        <f t="shared" si="11"/>
        <v>1</v>
      </c>
      <c r="G51" s="15">
        <f t="shared" si="11"/>
        <v>2</v>
      </c>
      <c r="H51" s="15">
        <f t="shared" si="11"/>
        <v>0</v>
      </c>
      <c r="I51" s="15">
        <f t="shared" si="11"/>
        <v>1</v>
      </c>
      <c r="J51" s="16">
        <f t="shared" si="11"/>
        <v>0</v>
      </c>
      <c r="K51" s="15">
        <f t="shared" si="11"/>
        <v>0</v>
      </c>
      <c r="L51" s="15">
        <f t="shared" si="11"/>
        <v>26</v>
      </c>
      <c r="M51" s="15">
        <f t="shared" si="11"/>
        <v>0</v>
      </c>
      <c r="N51" s="15">
        <f t="shared" si="11"/>
        <v>0</v>
      </c>
      <c r="O51" s="15">
        <f t="shared" si="11"/>
        <v>0</v>
      </c>
      <c r="P51" s="15">
        <f t="shared" si="11"/>
        <v>0</v>
      </c>
      <c r="Q51" s="15">
        <f t="shared" si="11"/>
        <v>0</v>
      </c>
      <c r="R51" s="15">
        <f t="shared" si="11"/>
        <v>0</v>
      </c>
      <c r="S51" s="17">
        <f t="shared" si="11"/>
        <v>0</v>
      </c>
      <c r="T51" s="3"/>
    </row>
    <row r="52" spans="1:20" ht="15" customHeight="1">
      <c r="A52" s="120" t="s">
        <v>10</v>
      </c>
      <c r="B52" s="60">
        <f t="shared" si="10"/>
        <v>2</v>
      </c>
      <c r="C52" s="18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1</v>
      </c>
      <c r="J52" s="19">
        <v>0</v>
      </c>
      <c r="K52" s="19">
        <v>0</v>
      </c>
      <c r="L52" s="52">
        <v>1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20">
        <v>0</v>
      </c>
      <c r="T52" s="3"/>
    </row>
    <row r="53" spans="1:20" ht="15" customHeight="1">
      <c r="A53" s="118" t="s">
        <v>11</v>
      </c>
      <c r="B53" s="58">
        <f t="shared" si="10"/>
        <v>11</v>
      </c>
      <c r="C53" s="48">
        <v>3</v>
      </c>
      <c r="D53" s="28">
        <v>0</v>
      </c>
      <c r="E53" s="49">
        <v>1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49">
        <v>7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9">
        <v>0</v>
      </c>
      <c r="T53" s="3"/>
    </row>
    <row r="54" spans="1:20" ht="15" customHeight="1" thickBot="1">
      <c r="A54" s="121" t="s">
        <v>12</v>
      </c>
      <c r="B54" s="61">
        <f t="shared" si="10"/>
        <v>22</v>
      </c>
      <c r="C54" s="50">
        <v>1</v>
      </c>
      <c r="D54" s="36">
        <v>0</v>
      </c>
      <c r="E54" s="51">
        <v>0</v>
      </c>
      <c r="F54" s="51">
        <v>1</v>
      </c>
      <c r="G54" s="51">
        <v>2</v>
      </c>
      <c r="H54" s="36">
        <v>0</v>
      </c>
      <c r="I54" s="36">
        <v>0</v>
      </c>
      <c r="J54" s="51">
        <v>0</v>
      </c>
      <c r="K54" s="36">
        <v>0</v>
      </c>
      <c r="L54" s="51">
        <v>18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7">
        <v>0</v>
      </c>
      <c r="T54" s="3"/>
    </row>
    <row r="55" spans="1:19" ht="61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s="1" customFormat="1" ht="14.25" customHeight="1">
      <c r="A56" s="7" t="s">
        <v>35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1" customFormat="1" ht="15" customHeight="1">
      <c r="A57" s="7" t="s">
        <v>36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97" customFormat="1" ht="12.75" customHeight="1" thickBo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Q58" s="95"/>
      <c r="R58" s="95"/>
      <c r="S58" s="133" t="s">
        <v>39</v>
      </c>
    </row>
    <row r="59" spans="1:20" ht="154.5" customHeight="1" thickBot="1">
      <c r="A59" s="99"/>
      <c r="B59" s="100" t="s">
        <v>15</v>
      </c>
      <c r="C59" s="101" t="s">
        <v>18</v>
      </c>
      <c r="D59" s="102" t="s">
        <v>19</v>
      </c>
      <c r="E59" s="102" t="s">
        <v>20</v>
      </c>
      <c r="F59" s="102" t="s">
        <v>21</v>
      </c>
      <c r="G59" s="102" t="s">
        <v>22</v>
      </c>
      <c r="H59" s="102" t="s">
        <v>23</v>
      </c>
      <c r="I59" s="102" t="s">
        <v>24</v>
      </c>
      <c r="J59" s="102" t="s">
        <v>25</v>
      </c>
      <c r="K59" s="102" t="s">
        <v>26</v>
      </c>
      <c r="L59" s="102" t="s">
        <v>27</v>
      </c>
      <c r="M59" s="102" t="s">
        <v>28</v>
      </c>
      <c r="N59" s="102" t="s">
        <v>16</v>
      </c>
      <c r="O59" s="102" t="s">
        <v>29</v>
      </c>
      <c r="P59" s="102" t="s">
        <v>17</v>
      </c>
      <c r="Q59" s="102" t="s">
        <v>30</v>
      </c>
      <c r="R59" s="102" t="s">
        <v>31</v>
      </c>
      <c r="S59" s="103" t="s">
        <v>32</v>
      </c>
      <c r="T59" s="3"/>
    </row>
    <row r="60" spans="1:20" ht="14.25" customHeight="1" thickBot="1" thickTop="1">
      <c r="A60" s="122" t="s">
        <v>0</v>
      </c>
      <c r="B60" s="77">
        <f aca="true" t="shared" si="12" ref="B60:S60">SUM(B61,B70)</f>
        <v>477</v>
      </c>
      <c r="C60" s="84">
        <f t="shared" si="12"/>
        <v>7</v>
      </c>
      <c r="D60" s="85">
        <f t="shared" si="12"/>
        <v>3</v>
      </c>
      <c r="E60" s="82">
        <f t="shared" si="12"/>
        <v>8</v>
      </c>
      <c r="F60" s="82">
        <f t="shared" si="12"/>
        <v>3</v>
      </c>
      <c r="G60" s="82">
        <f t="shared" si="12"/>
        <v>1</v>
      </c>
      <c r="H60" s="82">
        <f t="shared" si="12"/>
        <v>3</v>
      </c>
      <c r="I60" s="82">
        <f t="shared" si="12"/>
        <v>5</v>
      </c>
      <c r="J60" s="82">
        <f t="shared" si="12"/>
        <v>6</v>
      </c>
      <c r="K60" s="82">
        <f t="shared" si="12"/>
        <v>0</v>
      </c>
      <c r="L60" s="82">
        <f t="shared" si="12"/>
        <v>5</v>
      </c>
      <c r="M60" s="82">
        <f t="shared" si="12"/>
        <v>1</v>
      </c>
      <c r="N60" s="82">
        <f t="shared" si="12"/>
        <v>249</v>
      </c>
      <c r="O60" s="82">
        <f t="shared" si="12"/>
        <v>10</v>
      </c>
      <c r="P60" s="82">
        <f t="shared" si="12"/>
        <v>164</v>
      </c>
      <c r="Q60" s="82">
        <f t="shared" si="12"/>
        <v>10</v>
      </c>
      <c r="R60" s="82">
        <f t="shared" si="12"/>
        <v>1</v>
      </c>
      <c r="S60" s="83">
        <f t="shared" si="12"/>
        <v>1</v>
      </c>
      <c r="T60" s="3"/>
    </row>
    <row r="61" spans="1:20" ht="14.25" customHeight="1" thickBot="1">
      <c r="A61" s="123" t="s">
        <v>1</v>
      </c>
      <c r="B61" s="91">
        <f>SUM(B62:B69)</f>
        <v>450</v>
      </c>
      <c r="C61" s="88">
        <f aca="true" t="shared" si="13" ref="C61:S61">SUM(C62:C69)</f>
        <v>6</v>
      </c>
      <c r="D61" s="89">
        <f t="shared" si="13"/>
        <v>3</v>
      </c>
      <c r="E61" s="89">
        <f t="shared" si="13"/>
        <v>7</v>
      </c>
      <c r="F61" s="89">
        <f t="shared" si="13"/>
        <v>2</v>
      </c>
      <c r="G61" s="89">
        <f t="shared" si="13"/>
        <v>1</v>
      </c>
      <c r="H61" s="89">
        <f t="shared" si="13"/>
        <v>3</v>
      </c>
      <c r="I61" s="89">
        <f t="shared" si="13"/>
        <v>4</v>
      </c>
      <c r="J61" s="89">
        <f t="shared" si="13"/>
        <v>5</v>
      </c>
      <c r="K61" s="89">
        <f t="shared" si="13"/>
        <v>0</v>
      </c>
      <c r="L61" s="89">
        <f t="shared" si="13"/>
        <v>3</v>
      </c>
      <c r="M61" s="89">
        <f t="shared" si="13"/>
        <v>1</v>
      </c>
      <c r="N61" s="89">
        <f t="shared" si="13"/>
        <v>237</v>
      </c>
      <c r="O61" s="89">
        <f t="shared" si="13"/>
        <v>8</v>
      </c>
      <c r="P61" s="89">
        <f t="shared" si="13"/>
        <v>160</v>
      </c>
      <c r="Q61" s="89">
        <f t="shared" si="13"/>
        <v>8</v>
      </c>
      <c r="R61" s="89">
        <f t="shared" si="13"/>
        <v>1</v>
      </c>
      <c r="S61" s="90">
        <f t="shared" si="13"/>
        <v>1</v>
      </c>
      <c r="T61" s="3"/>
    </row>
    <row r="62" spans="1:20" ht="14.25" customHeight="1">
      <c r="A62" s="124" t="s">
        <v>2</v>
      </c>
      <c r="B62" s="78">
        <f>SUM(C62:S62)</f>
        <v>251</v>
      </c>
      <c r="C62" s="68">
        <v>5</v>
      </c>
      <c r="D62" s="69">
        <v>3</v>
      </c>
      <c r="E62" s="69">
        <v>1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1</v>
      </c>
      <c r="M62" s="69">
        <v>0</v>
      </c>
      <c r="N62" s="69">
        <v>154</v>
      </c>
      <c r="O62" s="69">
        <v>0</v>
      </c>
      <c r="P62" s="69">
        <v>84</v>
      </c>
      <c r="Q62" s="69">
        <v>3</v>
      </c>
      <c r="R62" s="69">
        <v>0</v>
      </c>
      <c r="S62" s="70">
        <v>0</v>
      </c>
      <c r="T62" s="3"/>
    </row>
    <row r="63" spans="1:20" ht="14.25" customHeight="1">
      <c r="A63" s="125" t="s">
        <v>3</v>
      </c>
      <c r="B63" s="79">
        <f aca="true" t="shared" si="14" ref="B63:B73">SUM(C63:S63)</f>
        <v>77</v>
      </c>
      <c r="C63" s="71">
        <v>1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1</v>
      </c>
      <c r="K63" s="72">
        <v>0</v>
      </c>
      <c r="L63" s="72">
        <v>0</v>
      </c>
      <c r="M63" s="72">
        <v>1</v>
      </c>
      <c r="N63" s="72">
        <v>32</v>
      </c>
      <c r="O63" s="72">
        <v>7</v>
      </c>
      <c r="P63" s="72">
        <v>34</v>
      </c>
      <c r="Q63" s="72">
        <v>0</v>
      </c>
      <c r="R63" s="72">
        <v>0</v>
      </c>
      <c r="S63" s="73">
        <v>1</v>
      </c>
      <c r="T63" s="3"/>
    </row>
    <row r="64" spans="1:20" ht="14.25" customHeight="1">
      <c r="A64" s="125" t="s">
        <v>4</v>
      </c>
      <c r="B64" s="79">
        <f t="shared" si="14"/>
        <v>35</v>
      </c>
      <c r="C64" s="71">
        <v>0</v>
      </c>
      <c r="D64" s="72">
        <v>0</v>
      </c>
      <c r="E64" s="72">
        <v>0</v>
      </c>
      <c r="F64" s="72">
        <v>1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26</v>
      </c>
      <c r="O64" s="72">
        <v>0</v>
      </c>
      <c r="P64" s="72">
        <v>7</v>
      </c>
      <c r="Q64" s="72">
        <v>1</v>
      </c>
      <c r="R64" s="72">
        <v>0</v>
      </c>
      <c r="S64" s="73">
        <v>0</v>
      </c>
      <c r="T64" s="3"/>
    </row>
    <row r="65" spans="1:20" ht="14.25" customHeight="1">
      <c r="A65" s="125" t="s">
        <v>5</v>
      </c>
      <c r="B65" s="79">
        <f t="shared" si="14"/>
        <v>44</v>
      </c>
      <c r="C65" s="71">
        <v>0</v>
      </c>
      <c r="D65" s="72">
        <v>0</v>
      </c>
      <c r="E65" s="72">
        <v>5</v>
      </c>
      <c r="F65" s="72">
        <v>1</v>
      </c>
      <c r="G65" s="72">
        <v>0</v>
      </c>
      <c r="H65" s="72">
        <v>3</v>
      </c>
      <c r="I65" s="72">
        <v>1</v>
      </c>
      <c r="J65" s="72">
        <v>1</v>
      </c>
      <c r="K65" s="72">
        <v>0</v>
      </c>
      <c r="L65" s="72">
        <v>2</v>
      </c>
      <c r="M65" s="72">
        <v>0</v>
      </c>
      <c r="N65" s="72">
        <v>11</v>
      </c>
      <c r="O65" s="72">
        <v>0</v>
      </c>
      <c r="P65" s="72">
        <v>19</v>
      </c>
      <c r="Q65" s="72">
        <v>1</v>
      </c>
      <c r="R65" s="72">
        <v>0</v>
      </c>
      <c r="S65" s="73">
        <v>0</v>
      </c>
      <c r="T65" s="3"/>
    </row>
    <row r="66" spans="1:20" ht="14.25" customHeight="1">
      <c r="A66" s="125" t="s">
        <v>6</v>
      </c>
      <c r="B66" s="79">
        <f t="shared" si="14"/>
        <v>1</v>
      </c>
      <c r="C66" s="71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1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3">
        <v>0</v>
      </c>
      <c r="T66" s="3"/>
    </row>
    <row r="67" spans="1:20" ht="14.25" customHeight="1">
      <c r="A67" s="125" t="s">
        <v>7</v>
      </c>
      <c r="B67" s="79">
        <f t="shared" si="14"/>
        <v>0</v>
      </c>
      <c r="C67" s="71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3">
        <v>0</v>
      </c>
      <c r="T67" s="3"/>
    </row>
    <row r="68" spans="1:20" ht="14.25" customHeight="1">
      <c r="A68" s="125" t="s">
        <v>8</v>
      </c>
      <c r="B68" s="79">
        <f t="shared" si="14"/>
        <v>12</v>
      </c>
      <c r="C68" s="71">
        <v>0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2</v>
      </c>
      <c r="J68" s="72">
        <v>1</v>
      </c>
      <c r="K68" s="72">
        <v>0</v>
      </c>
      <c r="L68" s="72">
        <v>0</v>
      </c>
      <c r="M68" s="72">
        <v>0</v>
      </c>
      <c r="N68" s="72">
        <v>4</v>
      </c>
      <c r="O68" s="72">
        <v>0</v>
      </c>
      <c r="P68" s="72">
        <v>4</v>
      </c>
      <c r="Q68" s="72">
        <v>0</v>
      </c>
      <c r="R68" s="72">
        <v>1</v>
      </c>
      <c r="S68" s="73">
        <v>0</v>
      </c>
      <c r="T68" s="3"/>
    </row>
    <row r="69" spans="1:20" ht="14.25" customHeight="1" thickBot="1">
      <c r="A69" s="125" t="s">
        <v>9</v>
      </c>
      <c r="B69" s="79">
        <f t="shared" si="14"/>
        <v>30</v>
      </c>
      <c r="C69" s="71">
        <v>0</v>
      </c>
      <c r="D69" s="72">
        <v>0</v>
      </c>
      <c r="E69" s="72">
        <v>1</v>
      </c>
      <c r="F69" s="72">
        <v>0</v>
      </c>
      <c r="G69" s="72">
        <v>1</v>
      </c>
      <c r="H69" s="72">
        <v>0</v>
      </c>
      <c r="I69" s="72">
        <v>1</v>
      </c>
      <c r="J69" s="72">
        <v>1</v>
      </c>
      <c r="K69" s="72">
        <v>0</v>
      </c>
      <c r="L69" s="72">
        <v>0</v>
      </c>
      <c r="M69" s="72">
        <v>0</v>
      </c>
      <c r="N69" s="72">
        <v>10</v>
      </c>
      <c r="O69" s="72">
        <v>1</v>
      </c>
      <c r="P69" s="72">
        <v>12</v>
      </c>
      <c r="Q69" s="72">
        <v>3</v>
      </c>
      <c r="R69" s="72">
        <v>0</v>
      </c>
      <c r="S69" s="73">
        <v>0</v>
      </c>
      <c r="T69" s="3"/>
    </row>
    <row r="70" spans="1:20" ht="14.25" customHeight="1" thickBot="1">
      <c r="A70" s="123" t="s">
        <v>1</v>
      </c>
      <c r="B70" s="87">
        <f t="shared" si="14"/>
        <v>27</v>
      </c>
      <c r="C70" s="88">
        <f>SUM(C71:C73)</f>
        <v>1</v>
      </c>
      <c r="D70" s="89">
        <f aca="true" t="shared" si="15" ref="D70:S70">SUM(D71:D73)</f>
        <v>0</v>
      </c>
      <c r="E70" s="89">
        <f t="shared" si="15"/>
        <v>1</v>
      </c>
      <c r="F70" s="89">
        <f t="shared" si="15"/>
        <v>1</v>
      </c>
      <c r="G70" s="89">
        <f t="shared" si="15"/>
        <v>0</v>
      </c>
      <c r="H70" s="89">
        <f t="shared" si="15"/>
        <v>0</v>
      </c>
      <c r="I70" s="89">
        <f t="shared" si="15"/>
        <v>1</v>
      </c>
      <c r="J70" s="89">
        <f t="shared" si="15"/>
        <v>1</v>
      </c>
      <c r="K70" s="89">
        <f t="shared" si="15"/>
        <v>0</v>
      </c>
      <c r="L70" s="89">
        <f t="shared" si="15"/>
        <v>2</v>
      </c>
      <c r="M70" s="89">
        <f t="shared" si="15"/>
        <v>0</v>
      </c>
      <c r="N70" s="89">
        <f t="shared" si="15"/>
        <v>12</v>
      </c>
      <c r="O70" s="89">
        <f t="shared" si="15"/>
        <v>2</v>
      </c>
      <c r="P70" s="89">
        <f t="shared" si="15"/>
        <v>4</v>
      </c>
      <c r="Q70" s="89">
        <f t="shared" si="15"/>
        <v>2</v>
      </c>
      <c r="R70" s="89">
        <f t="shared" si="15"/>
        <v>0</v>
      </c>
      <c r="S70" s="90">
        <f t="shared" si="15"/>
        <v>0</v>
      </c>
      <c r="T70" s="3"/>
    </row>
    <row r="71" spans="1:20" ht="14.25" customHeight="1">
      <c r="A71" s="124" t="s">
        <v>10</v>
      </c>
      <c r="B71" s="78">
        <f t="shared" si="14"/>
        <v>0</v>
      </c>
      <c r="C71" s="68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70">
        <v>0</v>
      </c>
      <c r="T71" s="3"/>
    </row>
    <row r="72" spans="1:20" ht="14.25" customHeight="1">
      <c r="A72" s="125" t="s">
        <v>11</v>
      </c>
      <c r="B72" s="79">
        <f t="shared" si="14"/>
        <v>0</v>
      </c>
      <c r="C72" s="71">
        <v>0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3">
        <v>0</v>
      </c>
      <c r="T72" s="3"/>
    </row>
    <row r="73" spans="1:20" ht="14.25" customHeight="1" thickBot="1">
      <c r="A73" s="126" t="s">
        <v>12</v>
      </c>
      <c r="B73" s="80">
        <f t="shared" si="14"/>
        <v>27</v>
      </c>
      <c r="C73" s="74">
        <v>1</v>
      </c>
      <c r="D73" s="75">
        <v>0</v>
      </c>
      <c r="E73" s="75">
        <v>1</v>
      </c>
      <c r="F73" s="75">
        <v>1</v>
      </c>
      <c r="G73" s="75">
        <v>0</v>
      </c>
      <c r="H73" s="75">
        <v>0</v>
      </c>
      <c r="I73" s="75">
        <v>1</v>
      </c>
      <c r="J73" s="75">
        <v>1</v>
      </c>
      <c r="K73" s="75">
        <v>0</v>
      </c>
      <c r="L73" s="75">
        <v>2</v>
      </c>
      <c r="M73" s="75">
        <v>0</v>
      </c>
      <c r="N73" s="75">
        <v>12</v>
      </c>
      <c r="O73" s="75">
        <v>2</v>
      </c>
      <c r="P73" s="75">
        <v>4</v>
      </c>
      <c r="Q73" s="75">
        <v>2</v>
      </c>
      <c r="R73" s="75">
        <v>0</v>
      </c>
      <c r="S73" s="76">
        <v>0</v>
      </c>
      <c r="T73" s="3"/>
    </row>
    <row r="74" spans="1:20" ht="14.25" customHeight="1">
      <c r="A74" s="130"/>
      <c r="B74" s="132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3"/>
    </row>
    <row r="75" spans="1:19" s="1" customFormat="1" ht="15" customHeight="1">
      <c r="A75" s="7" t="s">
        <v>37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97" customFormat="1" ht="12.75" customHeight="1" thickBot="1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Q76" s="95"/>
      <c r="R76" s="95"/>
      <c r="S76" s="133" t="s">
        <v>39</v>
      </c>
    </row>
    <row r="77" spans="1:20" ht="154.5" customHeight="1" thickBot="1">
      <c r="A77" s="99"/>
      <c r="B77" s="100" t="s">
        <v>15</v>
      </c>
      <c r="C77" s="101" t="s">
        <v>18</v>
      </c>
      <c r="D77" s="102" t="s">
        <v>19</v>
      </c>
      <c r="E77" s="102" t="s">
        <v>20</v>
      </c>
      <c r="F77" s="102" t="s">
        <v>21</v>
      </c>
      <c r="G77" s="102" t="s">
        <v>22</v>
      </c>
      <c r="H77" s="102" t="s">
        <v>23</v>
      </c>
      <c r="I77" s="102" t="s">
        <v>24</v>
      </c>
      <c r="J77" s="102" t="s">
        <v>25</v>
      </c>
      <c r="K77" s="102" t="s">
        <v>26</v>
      </c>
      <c r="L77" s="102" t="s">
        <v>27</v>
      </c>
      <c r="M77" s="102" t="s">
        <v>28</v>
      </c>
      <c r="N77" s="102" t="s">
        <v>16</v>
      </c>
      <c r="O77" s="102" t="s">
        <v>29</v>
      </c>
      <c r="P77" s="102" t="s">
        <v>17</v>
      </c>
      <c r="Q77" s="102" t="s">
        <v>30</v>
      </c>
      <c r="R77" s="102" t="s">
        <v>31</v>
      </c>
      <c r="S77" s="103" t="s">
        <v>32</v>
      </c>
      <c r="T77" s="5"/>
    </row>
    <row r="78" spans="1:20" ht="15" customHeight="1" thickBot="1" thickTop="1">
      <c r="A78" s="122" t="s">
        <v>0</v>
      </c>
      <c r="B78" s="92">
        <f aca="true" t="shared" si="16" ref="B78:S78">SUM(B79,B88)</f>
        <v>51</v>
      </c>
      <c r="C78" s="81">
        <f t="shared" si="16"/>
        <v>10</v>
      </c>
      <c r="D78" s="82">
        <f t="shared" si="16"/>
        <v>0</v>
      </c>
      <c r="E78" s="82">
        <f t="shared" si="16"/>
        <v>3</v>
      </c>
      <c r="F78" s="82">
        <f t="shared" si="16"/>
        <v>4</v>
      </c>
      <c r="G78" s="82">
        <f t="shared" si="16"/>
        <v>0</v>
      </c>
      <c r="H78" s="82">
        <f t="shared" si="16"/>
        <v>2</v>
      </c>
      <c r="I78" s="82">
        <f t="shared" si="16"/>
        <v>9</v>
      </c>
      <c r="J78" s="82">
        <f t="shared" si="16"/>
        <v>6</v>
      </c>
      <c r="K78" s="82">
        <f t="shared" si="16"/>
        <v>1</v>
      </c>
      <c r="L78" s="82">
        <f t="shared" si="16"/>
        <v>0</v>
      </c>
      <c r="M78" s="82">
        <f t="shared" si="16"/>
        <v>0</v>
      </c>
      <c r="N78" s="82">
        <f t="shared" si="16"/>
        <v>12</v>
      </c>
      <c r="O78" s="82">
        <f t="shared" si="16"/>
        <v>0</v>
      </c>
      <c r="P78" s="82">
        <f t="shared" si="16"/>
        <v>4</v>
      </c>
      <c r="Q78" s="82">
        <f t="shared" si="16"/>
        <v>0</v>
      </c>
      <c r="R78" s="82">
        <f t="shared" si="16"/>
        <v>0</v>
      </c>
      <c r="S78" s="83">
        <f t="shared" si="16"/>
        <v>0</v>
      </c>
      <c r="T78" s="3"/>
    </row>
    <row r="79" spans="1:20" ht="15" customHeight="1" thickBot="1">
      <c r="A79" s="123" t="s">
        <v>1</v>
      </c>
      <c r="B79" s="91">
        <f>SUM(B80:B87)</f>
        <v>51</v>
      </c>
      <c r="C79" s="88">
        <f aca="true" t="shared" si="17" ref="C79:S79">SUM(C80:C87)</f>
        <v>10</v>
      </c>
      <c r="D79" s="89">
        <f t="shared" si="17"/>
        <v>0</v>
      </c>
      <c r="E79" s="89">
        <f t="shared" si="17"/>
        <v>3</v>
      </c>
      <c r="F79" s="89">
        <f t="shared" si="17"/>
        <v>4</v>
      </c>
      <c r="G79" s="89">
        <f t="shared" si="17"/>
        <v>0</v>
      </c>
      <c r="H79" s="89">
        <f t="shared" si="17"/>
        <v>2</v>
      </c>
      <c r="I79" s="89">
        <f t="shared" si="17"/>
        <v>9</v>
      </c>
      <c r="J79" s="89">
        <f t="shared" si="17"/>
        <v>6</v>
      </c>
      <c r="K79" s="89">
        <f t="shared" si="17"/>
        <v>1</v>
      </c>
      <c r="L79" s="89">
        <f t="shared" si="17"/>
        <v>0</v>
      </c>
      <c r="M79" s="89">
        <f t="shared" si="17"/>
        <v>0</v>
      </c>
      <c r="N79" s="89">
        <f t="shared" si="17"/>
        <v>12</v>
      </c>
      <c r="O79" s="89">
        <f t="shared" si="17"/>
        <v>0</v>
      </c>
      <c r="P79" s="89">
        <f t="shared" si="17"/>
        <v>4</v>
      </c>
      <c r="Q79" s="89">
        <f t="shared" si="17"/>
        <v>0</v>
      </c>
      <c r="R79" s="89">
        <f t="shared" si="17"/>
        <v>0</v>
      </c>
      <c r="S79" s="90">
        <f t="shared" si="17"/>
        <v>0</v>
      </c>
      <c r="T79" s="3"/>
    </row>
    <row r="80" spans="1:20" ht="15" customHeight="1">
      <c r="A80" s="124" t="s">
        <v>2</v>
      </c>
      <c r="B80" s="78">
        <f>SUM(C80:S80)</f>
        <v>30</v>
      </c>
      <c r="C80" s="68">
        <v>10</v>
      </c>
      <c r="D80" s="69">
        <v>0</v>
      </c>
      <c r="E80" s="69">
        <v>2</v>
      </c>
      <c r="F80" s="69">
        <v>1</v>
      </c>
      <c r="G80" s="69">
        <v>0</v>
      </c>
      <c r="H80" s="69">
        <v>1</v>
      </c>
      <c r="I80" s="69">
        <v>1</v>
      </c>
      <c r="J80" s="69">
        <v>5</v>
      </c>
      <c r="K80" s="69">
        <v>1</v>
      </c>
      <c r="L80" s="69">
        <v>0</v>
      </c>
      <c r="M80" s="69">
        <v>0</v>
      </c>
      <c r="N80" s="69">
        <v>6</v>
      </c>
      <c r="O80" s="69">
        <v>0</v>
      </c>
      <c r="P80" s="69">
        <v>3</v>
      </c>
      <c r="Q80" s="69">
        <v>0</v>
      </c>
      <c r="R80" s="69">
        <v>0</v>
      </c>
      <c r="S80" s="70">
        <v>0</v>
      </c>
      <c r="T80" s="3"/>
    </row>
    <row r="81" spans="1:20" ht="15" customHeight="1">
      <c r="A81" s="125" t="s">
        <v>3</v>
      </c>
      <c r="B81" s="79">
        <f aca="true" t="shared" si="18" ref="B81:B91">SUM(C81:S81)</f>
        <v>7</v>
      </c>
      <c r="C81" s="71">
        <v>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2</v>
      </c>
      <c r="J81" s="72">
        <v>1</v>
      </c>
      <c r="K81" s="72">
        <v>0</v>
      </c>
      <c r="L81" s="72">
        <v>0</v>
      </c>
      <c r="M81" s="72">
        <v>0</v>
      </c>
      <c r="N81" s="72">
        <v>4</v>
      </c>
      <c r="O81" s="72">
        <v>0</v>
      </c>
      <c r="P81" s="72">
        <v>0</v>
      </c>
      <c r="Q81" s="72">
        <v>0</v>
      </c>
      <c r="R81" s="72">
        <v>0</v>
      </c>
      <c r="S81" s="73">
        <v>0</v>
      </c>
      <c r="T81" s="3"/>
    </row>
    <row r="82" spans="1:20" ht="15" customHeight="1">
      <c r="A82" s="125" t="s">
        <v>4</v>
      </c>
      <c r="B82" s="79">
        <f t="shared" si="18"/>
        <v>4</v>
      </c>
      <c r="C82" s="71">
        <v>0</v>
      </c>
      <c r="D82" s="72">
        <v>0</v>
      </c>
      <c r="E82" s="72">
        <v>0</v>
      </c>
      <c r="F82" s="72">
        <v>1</v>
      </c>
      <c r="G82" s="72">
        <v>0</v>
      </c>
      <c r="H82" s="72">
        <v>0</v>
      </c>
      <c r="I82" s="72">
        <v>1</v>
      </c>
      <c r="J82" s="72">
        <v>0</v>
      </c>
      <c r="K82" s="72">
        <v>0</v>
      </c>
      <c r="L82" s="72">
        <v>0</v>
      </c>
      <c r="M82" s="72">
        <v>0</v>
      </c>
      <c r="N82" s="72">
        <v>1</v>
      </c>
      <c r="O82" s="72">
        <v>0</v>
      </c>
      <c r="P82" s="72">
        <v>1</v>
      </c>
      <c r="Q82" s="72">
        <v>0</v>
      </c>
      <c r="R82" s="72">
        <v>0</v>
      </c>
      <c r="S82" s="73">
        <v>0</v>
      </c>
      <c r="T82" s="3"/>
    </row>
    <row r="83" spans="1:20" ht="15" customHeight="1">
      <c r="A83" s="125" t="s">
        <v>5</v>
      </c>
      <c r="B83" s="79">
        <f t="shared" si="18"/>
        <v>4</v>
      </c>
      <c r="C83" s="71">
        <v>0</v>
      </c>
      <c r="D83" s="72">
        <v>0</v>
      </c>
      <c r="E83" s="72">
        <v>0</v>
      </c>
      <c r="F83" s="72">
        <v>1</v>
      </c>
      <c r="G83" s="72">
        <v>0</v>
      </c>
      <c r="H83" s="72">
        <v>1</v>
      </c>
      <c r="I83" s="72">
        <v>1</v>
      </c>
      <c r="J83" s="72">
        <v>0</v>
      </c>
      <c r="K83" s="72">
        <v>0</v>
      </c>
      <c r="L83" s="72">
        <v>0</v>
      </c>
      <c r="M83" s="72">
        <v>0</v>
      </c>
      <c r="N83" s="72">
        <v>1</v>
      </c>
      <c r="O83" s="72">
        <v>0</v>
      </c>
      <c r="P83" s="72">
        <v>0</v>
      </c>
      <c r="Q83" s="72">
        <v>0</v>
      </c>
      <c r="R83" s="72">
        <v>0</v>
      </c>
      <c r="S83" s="73">
        <v>0</v>
      </c>
      <c r="T83" s="3"/>
    </row>
    <row r="84" spans="1:20" ht="15" customHeight="1">
      <c r="A84" s="125" t="s">
        <v>6</v>
      </c>
      <c r="B84" s="79">
        <f t="shared" si="18"/>
        <v>1</v>
      </c>
      <c r="C84" s="71">
        <v>0</v>
      </c>
      <c r="D84" s="72">
        <v>0</v>
      </c>
      <c r="E84" s="72">
        <v>1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3">
        <v>0</v>
      </c>
      <c r="T84" s="3"/>
    </row>
    <row r="85" spans="1:20" ht="15" customHeight="1">
      <c r="A85" s="125" t="s">
        <v>7</v>
      </c>
      <c r="B85" s="79">
        <f t="shared" si="18"/>
        <v>0</v>
      </c>
      <c r="C85" s="71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3">
        <v>0</v>
      </c>
      <c r="T85" s="3"/>
    </row>
    <row r="86" spans="1:20" ht="15" customHeight="1">
      <c r="A86" s="125" t="s">
        <v>8</v>
      </c>
      <c r="B86" s="79">
        <f t="shared" si="18"/>
        <v>5</v>
      </c>
      <c r="C86" s="71">
        <v>0</v>
      </c>
      <c r="D86" s="72">
        <v>0</v>
      </c>
      <c r="E86" s="72">
        <v>0</v>
      </c>
      <c r="F86" s="72">
        <v>1</v>
      </c>
      <c r="G86" s="72">
        <v>0</v>
      </c>
      <c r="H86" s="72">
        <v>0</v>
      </c>
      <c r="I86" s="72">
        <v>4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3">
        <v>0</v>
      </c>
      <c r="T86" s="3"/>
    </row>
    <row r="87" spans="1:20" ht="15" customHeight="1" thickBot="1">
      <c r="A87" s="125" t="s">
        <v>9</v>
      </c>
      <c r="B87" s="79">
        <f t="shared" si="18"/>
        <v>0</v>
      </c>
      <c r="C87" s="71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3">
        <v>0</v>
      </c>
      <c r="T87" s="3"/>
    </row>
    <row r="88" spans="1:20" ht="15" customHeight="1" thickBot="1">
      <c r="A88" s="123" t="s">
        <v>1</v>
      </c>
      <c r="B88" s="87">
        <f t="shared" si="18"/>
        <v>0</v>
      </c>
      <c r="C88" s="88">
        <f>SUM(C89:C91)</f>
        <v>0</v>
      </c>
      <c r="D88" s="89">
        <f aca="true" t="shared" si="19" ref="D88:S88">SUM(D89:D91)</f>
        <v>0</v>
      </c>
      <c r="E88" s="89">
        <f t="shared" si="19"/>
        <v>0</v>
      </c>
      <c r="F88" s="89">
        <f t="shared" si="19"/>
        <v>0</v>
      </c>
      <c r="G88" s="89">
        <f t="shared" si="19"/>
        <v>0</v>
      </c>
      <c r="H88" s="89">
        <f t="shared" si="19"/>
        <v>0</v>
      </c>
      <c r="I88" s="89">
        <f t="shared" si="19"/>
        <v>0</v>
      </c>
      <c r="J88" s="89">
        <f t="shared" si="19"/>
        <v>0</v>
      </c>
      <c r="K88" s="89">
        <f t="shared" si="19"/>
        <v>0</v>
      </c>
      <c r="L88" s="89">
        <f t="shared" si="19"/>
        <v>0</v>
      </c>
      <c r="M88" s="89">
        <f t="shared" si="19"/>
        <v>0</v>
      </c>
      <c r="N88" s="89">
        <f t="shared" si="19"/>
        <v>0</v>
      </c>
      <c r="O88" s="89">
        <f t="shared" si="19"/>
        <v>0</v>
      </c>
      <c r="P88" s="89">
        <f t="shared" si="19"/>
        <v>0</v>
      </c>
      <c r="Q88" s="89">
        <f t="shared" si="19"/>
        <v>0</v>
      </c>
      <c r="R88" s="89">
        <f t="shared" si="19"/>
        <v>0</v>
      </c>
      <c r="S88" s="90">
        <f t="shared" si="19"/>
        <v>0</v>
      </c>
      <c r="T88" s="3"/>
    </row>
    <row r="89" spans="1:20" ht="15" customHeight="1">
      <c r="A89" s="124" t="s">
        <v>10</v>
      </c>
      <c r="B89" s="78">
        <f t="shared" si="18"/>
        <v>0</v>
      </c>
      <c r="C89" s="68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70">
        <v>0</v>
      </c>
      <c r="T89" s="3"/>
    </row>
    <row r="90" spans="1:20" ht="15" customHeight="1">
      <c r="A90" s="125" t="s">
        <v>11</v>
      </c>
      <c r="B90" s="79">
        <f t="shared" si="18"/>
        <v>0</v>
      </c>
      <c r="C90" s="71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  <c r="O90" s="72">
        <v>0</v>
      </c>
      <c r="P90" s="72">
        <v>0</v>
      </c>
      <c r="Q90" s="72">
        <v>0</v>
      </c>
      <c r="R90" s="72">
        <v>0</v>
      </c>
      <c r="S90" s="73">
        <v>0</v>
      </c>
      <c r="T90" s="3"/>
    </row>
    <row r="91" spans="1:20" ht="15" customHeight="1" thickBot="1">
      <c r="A91" s="126" t="s">
        <v>12</v>
      </c>
      <c r="B91" s="80">
        <f t="shared" si="18"/>
        <v>0</v>
      </c>
      <c r="C91" s="74">
        <v>0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6">
        <v>0</v>
      </c>
      <c r="T91" s="3"/>
    </row>
    <row r="92" spans="1:19" ht="4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1" customFormat="1" ht="13.5" customHeight="1">
      <c r="A93" s="7" t="s">
        <v>38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97" customFormat="1" ht="12.75" customHeight="1" thickBot="1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Q94" s="95"/>
      <c r="R94" s="95"/>
      <c r="S94" s="133" t="s">
        <v>39</v>
      </c>
    </row>
    <row r="95" spans="1:20" ht="154.5" customHeight="1" thickBot="1">
      <c r="A95" s="99"/>
      <c r="B95" s="100" t="s">
        <v>15</v>
      </c>
      <c r="C95" s="101" t="s">
        <v>18</v>
      </c>
      <c r="D95" s="102" t="s">
        <v>19</v>
      </c>
      <c r="E95" s="102" t="s">
        <v>20</v>
      </c>
      <c r="F95" s="102" t="s">
        <v>21</v>
      </c>
      <c r="G95" s="102" t="s">
        <v>22</v>
      </c>
      <c r="H95" s="102" t="s">
        <v>23</v>
      </c>
      <c r="I95" s="102" t="s">
        <v>24</v>
      </c>
      <c r="J95" s="102" t="s">
        <v>25</v>
      </c>
      <c r="K95" s="102" t="s">
        <v>26</v>
      </c>
      <c r="L95" s="102" t="s">
        <v>27</v>
      </c>
      <c r="M95" s="102" t="s">
        <v>28</v>
      </c>
      <c r="N95" s="102" t="s">
        <v>16</v>
      </c>
      <c r="O95" s="102" t="s">
        <v>29</v>
      </c>
      <c r="P95" s="102" t="s">
        <v>17</v>
      </c>
      <c r="Q95" s="102" t="s">
        <v>30</v>
      </c>
      <c r="R95" s="102" t="s">
        <v>31</v>
      </c>
      <c r="S95" s="103" t="s">
        <v>32</v>
      </c>
      <c r="T95" s="3"/>
    </row>
    <row r="96" spans="1:20" ht="15" customHeight="1" thickBot="1" thickTop="1">
      <c r="A96" s="122" t="s">
        <v>0</v>
      </c>
      <c r="B96" s="77">
        <f aca="true" t="shared" si="20" ref="B96:S96">SUM(B97,B106)</f>
        <v>49</v>
      </c>
      <c r="C96" s="84">
        <f t="shared" si="20"/>
        <v>2</v>
      </c>
      <c r="D96" s="85">
        <f t="shared" si="20"/>
        <v>4</v>
      </c>
      <c r="E96" s="85">
        <f t="shared" si="20"/>
        <v>3</v>
      </c>
      <c r="F96" s="85">
        <f t="shared" si="20"/>
        <v>6</v>
      </c>
      <c r="G96" s="85">
        <f t="shared" si="20"/>
        <v>5</v>
      </c>
      <c r="H96" s="85">
        <f t="shared" si="20"/>
        <v>4</v>
      </c>
      <c r="I96" s="85">
        <f t="shared" si="20"/>
        <v>4</v>
      </c>
      <c r="J96" s="85">
        <f t="shared" si="20"/>
        <v>2</v>
      </c>
      <c r="K96" s="85">
        <f t="shared" si="20"/>
        <v>1</v>
      </c>
      <c r="L96" s="85">
        <f t="shared" si="20"/>
        <v>13</v>
      </c>
      <c r="M96" s="85">
        <f t="shared" si="20"/>
        <v>2</v>
      </c>
      <c r="N96" s="85">
        <f t="shared" si="20"/>
        <v>1</v>
      </c>
      <c r="O96" s="85">
        <f t="shared" si="20"/>
        <v>0</v>
      </c>
      <c r="P96" s="85">
        <f t="shared" si="20"/>
        <v>1</v>
      </c>
      <c r="Q96" s="85">
        <f t="shared" si="20"/>
        <v>0</v>
      </c>
      <c r="R96" s="85">
        <f t="shared" si="20"/>
        <v>0</v>
      </c>
      <c r="S96" s="86">
        <f t="shared" si="20"/>
        <v>1</v>
      </c>
      <c r="T96" s="3"/>
    </row>
    <row r="97" spans="1:20" ht="15" customHeight="1" thickBot="1">
      <c r="A97" s="123" t="s">
        <v>1</v>
      </c>
      <c r="B97" s="91">
        <f>SUM(B98:B105)</f>
        <v>46</v>
      </c>
      <c r="C97" s="88">
        <f aca="true" t="shared" si="21" ref="C97:S97">SUM(C98:C105)</f>
        <v>2</v>
      </c>
      <c r="D97" s="89">
        <f t="shared" si="21"/>
        <v>4</v>
      </c>
      <c r="E97" s="89">
        <f t="shared" si="21"/>
        <v>3</v>
      </c>
      <c r="F97" s="89">
        <f t="shared" si="21"/>
        <v>6</v>
      </c>
      <c r="G97" s="89">
        <f t="shared" si="21"/>
        <v>3</v>
      </c>
      <c r="H97" s="89">
        <f t="shared" si="21"/>
        <v>4</v>
      </c>
      <c r="I97" s="89">
        <f t="shared" si="21"/>
        <v>4</v>
      </c>
      <c r="J97" s="89">
        <f t="shared" si="21"/>
        <v>2</v>
      </c>
      <c r="K97" s="89">
        <f t="shared" si="21"/>
        <v>1</v>
      </c>
      <c r="L97" s="89">
        <f t="shared" si="21"/>
        <v>12</v>
      </c>
      <c r="M97" s="89">
        <f t="shared" si="21"/>
        <v>2</v>
      </c>
      <c r="N97" s="89">
        <f t="shared" si="21"/>
        <v>1</v>
      </c>
      <c r="O97" s="89">
        <f t="shared" si="21"/>
        <v>0</v>
      </c>
      <c r="P97" s="89">
        <f t="shared" si="21"/>
        <v>1</v>
      </c>
      <c r="Q97" s="89">
        <f t="shared" si="21"/>
        <v>0</v>
      </c>
      <c r="R97" s="89">
        <f t="shared" si="21"/>
        <v>0</v>
      </c>
      <c r="S97" s="90">
        <f t="shared" si="21"/>
        <v>1</v>
      </c>
      <c r="T97" s="3"/>
    </row>
    <row r="98" spans="1:20" ht="15" customHeight="1">
      <c r="A98" s="124" t="s">
        <v>2</v>
      </c>
      <c r="B98" s="78">
        <f>SUM(C98:S98)</f>
        <v>4</v>
      </c>
      <c r="C98" s="68">
        <v>1</v>
      </c>
      <c r="D98" s="69">
        <v>0</v>
      </c>
      <c r="E98" s="69">
        <v>0</v>
      </c>
      <c r="F98" s="69">
        <v>0</v>
      </c>
      <c r="G98" s="69">
        <v>0</v>
      </c>
      <c r="H98" s="69">
        <v>1</v>
      </c>
      <c r="I98" s="69">
        <v>0</v>
      </c>
      <c r="J98" s="69">
        <v>0</v>
      </c>
      <c r="K98" s="69">
        <v>1</v>
      </c>
      <c r="L98" s="69">
        <v>0</v>
      </c>
      <c r="M98" s="69">
        <v>1</v>
      </c>
      <c r="N98" s="69">
        <v>0</v>
      </c>
      <c r="O98" s="69">
        <v>0</v>
      </c>
      <c r="P98" s="69">
        <v>0</v>
      </c>
      <c r="Q98" s="69">
        <v>0</v>
      </c>
      <c r="R98" s="69">
        <v>0</v>
      </c>
      <c r="S98" s="70">
        <v>0</v>
      </c>
      <c r="T98" s="3"/>
    </row>
    <row r="99" spans="1:20" ht="15" customHeight="1">
      <c r="A99" s="125" t="s">
        <v>3</v>
      </c>
      <c r="B99" s="79">
        <f aca="true" t="shared" si="22" ref="B99:B109">SUM(C99:S99)</f>
        <v>3</v>
      </c>
      <c r="C99" s="71">
        <v>0</v>
      </c>
      <c r="D99" s="72">
        <v>0</v>
      </c>
      <c r="E99" s="72">
        <v>1</v>
      </c>
      <c r="F99" s="72">
        <v>1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  <c r="Q99" s="72">
        <v>0</v>
      </c>
      <c r="R99" s="72">
        <v>0</v>
      </c>
      <c r="S99" s="73">
        <v>1</v>
      </c>
      <c r="T99" s="3"/>
    </row>
    <row r="100" spans="1:20" ht="15" customHeight="1">
      <c r="A100" s="125" t="s">
        <v>4</v>
      </c>
      <c r="B100" s="79">
        <f t="shared" si="22"/>
        <v>1</v>
      </c>
      <c r="C100" s="71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72">
        <v>1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72">
        <v>0</v>
      </c>
      <c r="R100" s="72">
        <v>0</v>
      </c>
      <c r="S100" s="73">
        <v>0</v>
      </c>
      <c r="T100" s="3"/>
    </row>
    <row r="101" spans="1:20" ht="15" customHeight="1">
      <c r="A101" s="125" t="s">
        <v>5</v>
      </c>
      <c r="B101" s="79">
        <f t="shared" si="22"/>
        <v>21</v>
      </c>
      <c r="C101" s="71">
        <v>1</v>
      </c>
      <c r="D101" s="72">
        <v>0</v>
      </c>
      <c r="E101" s="72">
        <v>0</v>
      </c>
      <c r="F101" s="72">
        <v>3</v>
      </c>
      <c r="G101" s="72">
        <v>1</v>
      </c>
      <c r="H101" s="72">
        <v>3</v>
      </c>
      <c r="I101" s="72">
        <v>2</v>
      </c>
      <c r="J101" s="72">
        <v>1</v>
      </c>
      <c r="K101" s="72">
        <v>0</v>
      </c>
      <c r="L101" s="72">
        <v>7</v>
      </c>
      <c r="M101" s="72">
        <v>1</v>
      </c>
      <c r="N101" s="72">
        <v>1</v>
      </c>
      <c r="O101" s="72">
        <v>0</v>
      </c>
      <c r="P101" s="72">
        <v>1</v>
      </c>
      <c r="Q101" s="72">
        <v>0</v>
      </c>
      <c r="R101" s="72">
        <v>0</v>
      </c>
      <c r="S101" s="73">
        <v>0</v>
      </c>
      <c r="T101" s="3"/>
    </row>
    <row r="102" spans="1:20" ht="15" customHeight="1">
      <c r="A102" s="125" t="s">
        <v>6</v>
      </c>
      <c r="B102" s="79">
        <f t="shared" si="22"/>
        <v>0</v>
      </c>
      <c r="C102" s="71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  <c r="Q102" s="72">
        <v>0</v>
      </c>
      <c r="R102" s="72">
        <v>0</v>
      </c>
      <c r="S102" s="73">
        <v>0</v>
      </c>
      <c r="T102" s="3"/>
    </row>
    <row r="103" spans="1:20" ht="15" customHeight="1">
      <c r="A103" s="125" t="s">
        <v>7</v>
      </c>
      <c r="B103" s="79">
        <f t="shared" si="22"/>
        <v>0</v>
      </c>
      <c r="C103" s="71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  <c r="Q103" s="72">
        <v>0</v>
      </c>
      <c r="R103" s="72">
        <v>0</v>
      </c>
      <c r="S103" s="73">
        <v>0</v>
      </c>
      <c r="T103" s="3"/>
    </row>
    <row r="104" spans="1:20" ht="15" customHeight="1">
      <c r="A104" s="125" t="s">
        <v>8</v>
      </c>
      <c r="B104" s="79">
        <f t="shared" si="22"/>
        <v>3</v>
      </c>
      <c r="C104" s="71">
        <v>0</v>
      </c>
      <c r="D104" s="72">
        <v>0</v>
      </c>
      <c r="E104" s="72">
        <v>1</v>
      </c>
      <c r="F104" s="72">
        <v>1</v>
      </c>
      <c r="G104" s="72">
        <v>0</v>
      </c>
      <c r="H104" s="72">
        <v>0</v>
      </c>
      <c r="I104" s="72">
        <v>1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72">
        <v>0</v>
      </c>
      <c r="S104" s="73">
        <v>0</v>
      </c>
      <c r="T104" s="3"/>
    </row>
    <row r="105" spans="1:20" ht="15" customHeight="1" thickBot="1">
      <c r="A105" s="125" t="s">
        <v>9</v>
      </c>
      <c r="B105" s="79">
        <f t="shared" si="22"/>
        <v>14</v>
      </c>
      <c r="C105" s="71">
        <v>0</v>
      </c>
      <c r="D105" s="72">
        <v>4</v>
      </c>
      <c r="E105" s="72">
        <v>1</v>
      </c>
      <c r="F105" s="72">
        <v>1</v>
      </c>
      <c r="G105" s="72">
        <v>2</v>
      </c>
      <c r="H105" s="72">
        <v>0</v>
      </c>
      <c r="I105" s="72">
        <v>0</v>
      </c>
      <c r="J105" s="72">
        <v>1</v>
      </c>
      <c r="K105" s="72">
        <v>0</v>
      </c>
      <c r="L105" s="72">
        <v>5</v>
      </c>
      <c r="M105" s="72">
        <v>0</v>
      </c>
      <c r="N105" s="72">
        <v>0</v>
      </c>
      <c r="O105" s="72">
        <v>0</v>
      </c>
      <c r="P105" s="72">
        <v>0</v>
      </c>
      <c r="Q105" s="72">
        <v>0</v>
      </c>
      <c r="R105" s="72">
        <v>0</v>
      </c>
      <c r="S105" s="73">
        <v>0</v>
      </c>
      <c r="T105" s="3"/>
    </row>
    <row r="106" spans="1:20" ht="15" customHeight="1" thickBot="1">
      <c r="A106" s="123" t="s">
        <v>1</v>
      </c>
      <c r="B106" s="87">
        <f t="shared" si="22"/>
        <v>3</v>
      </c>
      <c r="C106" s="88">
        <f>SUM(C107:C109)</f>
        <v>0</v>
      </c>
      <c r="D106" s="89">
        <f aca="true" t="shared" si="23" ref="D106:S106">SUM(D107:D109)</f>
        <v>0</v>
      </c>
      <c r="E106" s="89">
        <f t="shared" si="23"/>
        <v>0</v>
      </c>
      <c r="F106" s="89">
        <f t="shared" si="23"/>
        <v>0</v>
      </c>
      <c r="G106" s="89">
        <f t="shared" si="23"/>
        <v>2</v>
      </c>
      <c r="H106" s="89">
        <f t="shared" si="23"/>
        <v>0</v>
      </c>
      <c r="I106" s="89">
        <f t="shared" si="23"/>
        <v>0</v>
      </c>
      <c r="J106" s="89">
        <f t="shared" si="23"/>
        <v>0</v>
      </c>
      <c r="K106" s="89">
        <f t="shared" si="23"/>
        <v>0</v>
      </c>
      <c r="L106" s="89">
        <f t="shared" si="23"/>
        <v>1</v>
      </c>
      <c r="M106" s="89">
        <f t="shared" si="23"/>
        <v>0</v>
      </c>
      <c r="N106" s="89">
        <f t="shared" si="23"/>
        <v>0</v>
      </c>
      <c r="O106" s="89">
        <f t="shared" si="23"/>
        <v>0</v>
      </c>
      <c r="P106" s="89">
        <f t="shared" si="23"/>
        <v>0</v>
      </c>
      <c r="Q106" s="89">
        <f t="shared" si="23"/>
        <v>0</v>
      </c>
      <c r="R106" s="89">
        <f t="shared" si="23"/>
        <v>0</v>
      </c>
      <c r="S106" s="90">
        <f t="shared" si="23"/>
        <v>0</v>
      </c>
      <c r="T106" s="3"/>
    </row>
    <row r="107" spans="1:20" ht="15" customHeight="1">
      <c r="A107" s="124" t="s">
        <v>10</v>
      </c>
      <c r="B107" s="78">
        <f t="shared" si="22"/>
        <v>0</v>
      </c>
      <c r="C107" s="68">
        <v>0</v>
      </c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70">
        <v>0</v>
      </c>
      <c r="T107" s="3"/>
    </row>
    <row r="108" spans="1:20" ht="15" customHeight="1">
      <c r="A108" s="125" t="s">
        <v>11</v>
      </c>
      <c r="B108" s="79">
        <f t="shared" si="22"/>
        <v>0</v>
      </c>
      <c r="C108" s="71">
        <v>0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v>0</v>
      </c>
      <c r="S108" s="73">
        <v>0</v>
      </c>
      <c r="T108" s="3"/>
    </row>
    <row r="109" spans="1:20" ht="15" customHeight="1" thickBot="1">
      <c r="A109" s="126" t="s">
        <v>12</v>
      </c>
      <c r="B109" s="80">
        <f t="shared" si="22"/>
        <v>3</v>
      </c>
      <c r="C109" s="74">
        <v>0</v>
      </c>
      <c r="D109" s="75">
        <v>0</v>
      </c>
      <c r="E109" s="75">
        <v>0</v>
      </c>
      <c r="F109" s="75">
        <v>0</v>
      </c>
      <c r="G109" s="75">
        <v>2</v>
      </c>
      <c r="H109" s="75">
        <v>0</v>
      </c>
      <c r="I109" s="75">
        <v>0</v>
      </c>
      <c r="J109" s="75">
        <v>0</v>
      </c>
      <c r="K109" s="75">
        <v>0</v>
      </c>
      <c r="L109" s="75">
        <v>1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6">
        <v>0</v>
      </c>
      <c r="T109" s="3"/>
    </row>
    <row r="110" spans="1:19" ht="9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</sheetData>
  <sheetProtection sheet="1"/>
  <printOptions/>
  <pageMargins left="0.984251968503937" right="0.7874015748031497" top="0.7874015748031497" bottom="0.7874015748031497" header="0.7874015748031497" footer="0.7874015748031497"/>
  <pageSetup horizontalDpi="400" verticalDpi="400" orientation="portrait" paperSize="9" scale="95" r:id="rId1"/>
  <headerFooter alignWithMargins="0">
    <oddFooter>&amp;L&amp;"ＭＳ Ｐゴシック,標準"&amp;9西濃地域の公衆衛生2008&amp;C&amp;"ＭＳ Ｐゴシック,標準"&amp;9－　&amp;P+73　－&amp;R&amp;"ＭＳ Ｐゴシック,標準"&amp;9第５章　母子保健</oddFooter>
  </headerFooter>
  <rowBreaks count="2" manualBreakCount="2">
    <brk id="37" max="18" man="1"/>
    <brk id="7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D:\西濃地域の公衆衛生2004\公衆衛生年報16\提出データ16\Ｔ－５\T5-6～11.jsd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乳児(3～6)健康診査疾病異常　要観察</dc:title>
  <dc:subject/>
  <dc:creator>岐阜県</dc:creator>
  <cp:keywords/>
  <dc:description/>
  <cp:lastModifiedBy>岐阜県</cp:lastModifiedBy>
  <cp:lastPrinted>2009-03-25T04:16:26Z</cp:lastPrinted>
  <dcterms:created xsi:type="dcterms:W3CDTF">2005-07-08T03:35:31Z</dcterms:created>
  <dcterms:modified xsi:type="dcterms:W3CDTF">2009-03-25T04:16:31Z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2124978816</vt:i4>
  </property>
  <property fmtid="{D5CDD505-2E9C-101B-9397-08002B2CF9AE}" pid="3" name="_EmailSubject">
    <vt:lpwstr>年報の提出について</vt:lpwstr>
  </property>
  <property fmtid="{D5CDD505-2E9C-101B-9397-08002B2CF9AE}" pid="4" name="_AuthorEmail">
    <vt:lpwstr>ueno-atsuko@pref.gifu.lg.jp</vt:lpwstr>
  </property>
  <property fmtid="{D5CDD505-2E9C-101B-9397-08002B2CF9AE}" pid="5" name="_AuthorEmailDisplayName">
    <vt:lpwstr>上野 敦子</vt:lpwstr>
  </property>
  <property fmtid="{D5CDD505-2E9C-101B-9397-08002B2CF9AE}" pid="6" name="_ReviewingToolsShownOnce">
    <vt:lpwstr/>
  </property>
</Properties>
</file>