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60" windowHeight="6510" activeTab="0"/>
  </bookViews>
  <sheets>
    <sheet name="表紙" sheetId="1" r:id="rId1"/>
    <sheet name="手引き" sheetId="2" r:id="rId2"/>
    <sheet name="人口、道路、公園" sheetId="3" r:id="rId3"/>
    <sheet name="公営住宅、農林業施設、廃棄物、上水道" sheetId="4" r:id="rId4"/>
    <sheet name="下水道" sheetId="5" r:id="rId5"/>
    <sheet name="福祉施設" sheetId="6" r:id="rId6"/>
    <sheet name="その他の施設" sheetId="7" r:id="rId7"/>
    <sheet name="公有財産" sheetId="8" r:id="rId8"/>
  </sheets>
  <definedNames>
    <definedName name="_xlnm.Print_Area" localSheetId="6">'その他の施設'!$A$1:$AN$53</definedName>
    <definedName name="_xlnm.Print_Area" localSheetId="4">'下水道'!$A$1:$P$53</definedName>
    <definedName name="_xlnm.Print_Area" localSheetId="3">'公営住宅、農林業施設、廃棄物、上水道'!$A$1:$O$53</definedName>
    <definedName name="_xlnm.Print_Area" localSheetId="7">'公有財産'!$A$1:$AS$53</definedName>
    <definedName name="_xlnm.Print_Area" localSheetId="2">'人口、道路、公園'!$A$1:$Q$53</definedName>
    <definedName name="_xlnm.Print_Area" localSheetId="0">'表紙'!$A$1:$I$44</definedName>
    <definedName name="_xlnm.Print_Area" localSheetId="5">'福祉施設'!$A$1:$N$53</definedName>
    <definedName name="_xlnm.Print_Titles" localSheetId="6">'その他の施設'!$A:$A</definedName>
    <definedName name="_xlnm.Print_Titles" localSheetId="4">'下水道'!$A:$A</definedName>
    <definedName name="_xlnm.Print_Titles" localSheetId="3">'公営住宅、農林業施設、廃棄物、上水道'!$A:$A</definedName>
    <definedName name="_xlnm.Print_Titles" localSheetId="7">'公有財産'!$A:$A</definedName>
    <definedName name="_xlnm.Print_Titles" localSheetId="2">'人口、道路、公園'!$A:$A</definedName>
    <definedName name="_xlnm.Print_Titles" localSheetId="5">'福祉施設'!$A:$A</definedName>
  </definedNames>
  <calcPr fullCalcOnLoad="1"/>
</workbook>
</file>

<file path=xl/sharedStrings.xml><?xml version="1.0" encoding="utf-8"?>
<sst xmlns="http://schemas.openxmlformats.org/spreadsheetml/2006/main" count="828" uniqueCount="321">
  <si>
    <t>実延長</t>
  </si>
  <si>
    <t>処理人口</t>
  </si>
  <si>
    <t>職員公舎</t>
  </si>
  <si>
    <t>児童館</t>
  </si>
  <si>
    <t>隣保館</t>
  </si>
  <si>
    <t>公会堂・市民会館</t>
  </si>
  <si>
    <t>公民館</t>
  </si>
  <si>
    <t>図書館</t>
  </si>
  <si>
    <t>博物館</t>
  </si>
  <si>
    <t>体育施設</t>
  </si>
  <si>
    <t>青年の家・自然の家</t>
  </si>
  <si>
    <t>集会施設</t>
  </si>
  <si>
    <t>延面積</t>
  </si>
  <si>
    <t>戸数</t>
  </si>
  <si>
    <t>専任職員数</t>
  </si>
  <si>
    <t>総合博物館</t>
  </si>
  <si>
    <t>科学博物館</t>
  </si>
  <si>
    <t>歴史博物館</t>
  </si>
  <si>
    <t>美術博物館</t>
  </si>
  <si>
    <t>体育館</t>
  </si>
  <si>
    <t>陸上競技場</t>
  </si>
  <si>
    <t>野球場</t>
  </si>
  <si>
    <t>プール</t>
  </si>
  <si>
    <t>（戸）</t>
  </si>
  <si>
    <t>行政財産</t>
  </si>
  <si>
    <t>普通財産</t>
  </si>
  <si>
    <t>土地開発基金</t>
  </si>
  <si>
    <t>その他の基金</t>
  </si>
  <si>
    <t>本庁舎</t>
  </si>
  <si>
    <t>その他の行政機関</t>
  </si>
  <si>
    <t>公共用財産</t>
  </si>
  <si>
    <t>山林</t>
  </si>
  <si>
    <t>計</t>
  </si>
  <si>
    <t>宅地</t>
  </si>
  <si>
    <t>田畑</t>
  </si>
  <si>
    <t>消防施設</t>
  </si>
  <si>
    <t>道路</t>
  </si>
  <si>
    <t>上水道等</t>
  </si>
  <si>
    <t>公共下水道</t>
  </si>
  <si>
    <t>都市下水路</t>
  </si>
  <si>
    <t>廃棄物処理施設</t>
  </si>
  <si>
    <t>児童福祉施設</t>
  </si>
  <si>
    <t>老人福祉施設</t>
  </si>
  <si>
    <t>その他の施設</t>
  </si>
  <si>
    <t>人口</t>
  </si>
  <si>
    <t>公園</t>
  </si>
  <si>
    <t>農業施設</t>
  </si>
  <si>
    <t>林業施設</t>
  </si>
  <si>
    <t>下水道等</t>
  </si>
  <si>
    <t>その他施設</t>
  </si>
  <si>
    <t>基金</t>
  </si>
  <si>
    <t>[010102]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</si>
  <si>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</si>
  <si>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</si>
  <si>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</si>
  <si>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</si>
  <si>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</si>
  <si>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</si>
  <si>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</si>
  <si>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</si>
  <si>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</si>
  <si>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</si>
  <si>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</si>
  <si>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</si>
  <si>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</si>
  <si>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</si>
  <si>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</si>
  <si>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</si>
  <si>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</si>
  <si>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</si>
  <si>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</si>
  <si>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</si>
  <si>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</si>
  <si>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</si>
  <si>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</si>
  <si>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</si>
  <si>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</si>
  <si>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</si>
  <si>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</si>
  <si>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</si>
  <si>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</si>
  <si>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</si>
  <si>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</si>
  <si>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</si>
  <si>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</si>
  <si>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</si>
  <si>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</si>
  <si>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</si>
  <si>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</si>
  <si>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</si>
  <si>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</si>
  <si>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</si>
  <si>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</si>
  <si>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</si>
  <si>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( ｔ )</t>
  </si>
  <si>
    <t>(㎡)</t>
  </si>
  <si>
    <t>（㎡）</t>
  </si>
  <si>
    <t>国勢調査人口</t>
  </si>
  <si>
    <t>平成17年</t>
  </si>
  <si>
    <t>増減率</t>
  </si>
  <si>
    <t>登録人口</t>
  </si>
  <si>
    <t>（人）</t>
  </si>
  <si>
    <t>（％）</t>
  </si>
  <si>
    <t>[010101]</t>
  </si>
  <si>
    <t>[010110]</t>
  </si>
  <si>
    <t>[010112]</t>
  </si>
  <si>
    <t>町村計</t>
  </si>
  <si>
    <t>面積</t>
  </si>
  <si>
    <t>合計</t>
  </si>
  <si>
    <t>(m)</t>
  </si>
  <si>
    <t>(㎡)</t>
  </si>
  <si>
    <t>[020101]</t>
  </si>
  <si>
    <t>[020102]</t>
  </si>
  <si>
    <t>都市公園等（都市計画区域内）</t>
  </si>
  <si>
    <t>その他の公園（都市計画区域外）</t>
  </si>
  <si>
    <t>市町村立</t>
  </si>
  <si>
    <t>市町村立以外</t>
  </si>
  <si>
    <t>箇所数</t>
  </si>
  <si>
    <t>（箇所）</t>
  </si>
  <si>
    <t>[030142]</t>
  </si>
  <si>
    <t>[030143]</t>
  </si>
  <si>
    <t>[030144]</t>
  </si>
  <si>
    <t>[030145]</t>
  </si>
  <si>
    <t>[030153]</t>
  </si>
  <si>
    <t>[030154]</t>
  </si>
  <si>
    <t>[030155]</t>
  </si>
  <si>
    <t>[030156]</t>
  </si>
  <si>
    <t>公営住宅等</t>
  </si>
  <si>
    <t>公営住宅</t>
  </si>
  <si>
    <t>農道延長</t>
  </si>
  <si>
    <t>林道延長</t>
  </si>
  <si>
    <t>し尿処理施設</t>
  </si>
  <si>
    <t>市町村</t>
  </si>
  <si>
    <t>その他</t>
  </si>
  <si>
    <t>(人 )</t>
  </si>
  <si>
    <t>( kl )</t>
  </si>
  <si>
    <t>[070101]</t>
  </si>
  <si>
    <t>[070105]</t>
  </si>
  <si>
    <t>[070112]</t>
  </si>
  <si>
    <t>[070115]</t>
  </si>
  <si>
    <t>[070136]</t>
  </si>
  <si>
    <t>[070138]</t>
  </si>
  <si>
    <t>給水人口</t>
  </si>
  <si>
    <t>簡易水道</t>
  </si>
  <si>
    <t>市町村営</t>
  </si>
  <si>
    <t>[080702]</t>
  </si>
  <si>
    <t>[080802]</t>
  </si>
  <si>
    <t>農業集落排水施設</t>
  </si>
  <si>
    <t>簡易排水施設</t>
  </si>
  <si>
    <t>小規模集合排水処理施設</t>
  </si>
  <si>
    <t>現在排水人口</t>
  </si>
  <si>
    <t>計画排水区域</t>
  </si>
  <si>
    <t>現在排水区域</t>
  </si>
  <si>
    <t>計画終末</t>
  </si>
  <si>
    <t>現在終末</t>
  </si>
  <si>
    <t>計画処理区域</t>
  </si>
  <si>
    <t>現在処理区域</t>
  </si>
  <si>
    <t>処理場数</t>
  </si>
  <si>
    <t>保育所</t>
  </si>
  <si>
    <t>市町村立施設</t>
  </si>
  <si>
    <t>箇所数</t>
  </si>
  <si>
    <t>専任職員数</t>
  </si>
  <si>
    <t>[100101]</t>
  </si>
  <si>
    <t>[100106]</t>
  </si>
  <si>
    <t>６５歳以上</t>
  </si>
  <si>
    <t>養護老人ホーム</t>
  </si>
  <si>
    <t>特別養護老人ホーム</t>
  </si>
  <si>
    <t>軽費老人ホーム</t>
  </si>
  <si>
    <t>の人口</t>
  </si>
  <si>
    <t>[210101]</t>
  </si>
  <si>
    <t>[210103]</t>
  </si>
  <si>
    <t>[210108]</t>
  </si>
  <si>
    <t>[210113]</t>
  </si>
  <si>
    <t>[210118]</t>
  </si>
  <si>
    <t>[210123]</t>
  </si>
  <si>
    <t>[210128]</t>
  </si>
  <si>
    <t>小学校</t>
  </si>
  <si>
    <t>中学校</t>
  </si>
  <si>
    <t>高等学校</t>
  </si>
  <si>
    <t>支所・出張所</t>
  </si>
  <si>
    <t>[040122]</t>
  </si>
  <si>
    <t>[040125]</t>
  </si>
  <si>
    <t>[040128]</t>
  </si>
  <si>
    <t>母子生活支援施設</t>
  </si>
  <si>
    <t>[100115]</t>
  </si>
  <si>
    <t>[100120]</t>
  </si>
  <si>
    <t>本庁舎</t>
  </si>
  <si>
    <t>項目</t>
  </si>
  <si>
    <t>調査名</t>
  </si>
  <si>
    <t>所管省庁名</t>
  </si>
  <si>
    <t>公営住宅等</t>
  </si>
  <si>
    <t>下水道等</t>
  </si>
  <si>
    <t>国土交通省</t>
  </si>
  <si>
    <t>環境省</t>
  </si>
  <si>
    <t>厚生労働省</t>
  </si>
  <si>
    <t>飲料水供給施設</t>
  </si>
  <si>
    <t>[080704]</t>
  </si>
  <si>
    <t>[080804]</t>
  </si>
  <si>
    <t>市町村財政の状況</t>
  </si>
  <si>
    <t>市町村公共施設台帳編</t>
  </si>
  <si>
    <t>岐阜県総合企画部市町村課</t>
  </si>
  <si>
    <t>市　計</t>
  </si>
  <si>
    <t>県　計</t>
  </si>
  <si>
    <t>住民基本台帳</t>
  </si>
  <si>
    <t>登載人口</t>
  </si>
  <si>
    <t>外国人登録人口</t>
  </si>
  <si>
    <t>住民基本台帳人口</t>
  </si>
  <si>
    <t>外国人</t>
  </si>
  <si>
    <t>一部事務
組合立施設</t>
  </si>
  <si>
    <t>市町村立
施設</t>
  </si>
  <si>
    <t>＋</t>
  </si>
  <si>
    <t>項目
団体名</t>
  </si>
  <si>
    <t>項目
団体名</t>
  </si>
  <si>
    <t>(戸)</t>
  </si>
  <si>
    <t>ごみ処理施設</t>
  </si>
  <si>
    <t>道路施設現況調査</t>
  </si>
  <si>
    <t>廃棄物処理施設</t>
  </si>
  <si>
    <t>一般廃棄物処理事業実態調査</t>
  </si>
  <si>
    <t>給水人口</t>
  </si>
  <si>
    <t>　（参考）　公共施設状況調査と関係する他省庁調査</t>
  </si>
  <si>
    <t>（㎡）</t>
  </si>
  <si>
    <t>[200103]</t>
  </si>
  <si>
    <t>[200203]</t>
  </si>
  <si>
    <t>[200303]</t>
  </si>
  <si>
    <t>[200403]</t>
  </si>
  <si>
    <t>[200503]</t>
  </si>
  <si>
    <t>[200603]</t>
  </si>
  <si>
    <t>[200703]</t>
  </si>
  <si>
    <t>[200803]</t>
  </si>
  <si>
    <t>[200903]</t>
  </si>
  <si>
    <t>[201003]</t>
  </si>
  <si>
    <t>[201103]</t>
  </si>
  <si>
    <t>[201203]</t>
  </si>
  <si>
    <t>[201303]</t>
  </si>
  <si>
    <t>[201403]</t>
  </si>
  <si>
    <t>[201503]</t>
  </si>
  <si>
    <t>[201603]</t>
  </si>
  <si>
    <t>[201703]</t>
  </si>
  <si>
    <t>[201803]</t>
  </si>
  <si>
    <t>[201903]</t>
  </si>
  <si>
    <t>[202003]</t>
  </si>
  <si>
    <t>[202103]</t>
  </si>
  <si>
    <t>[202203]</t>
  </si>
  <si>
    <t>[202303]</t>
  </si>
  <si>
    <t>[202403]</t>
  </si>
  <si>
    <t>[202503]</t>
  </si>
  <si>
    <t>[202603]</t>
  </si>
  <si>
    <t>[202703]</t>
  </si>
  <si>
    <t>（㎡）</t>
  </si>
  <si>
    <t>[180102]</t>
  </si>
  <si>
    <t>[180104]</t>
  </si>
  <si>
    <t>[180105]</t>
  </si>
  <si>
    <t>[180107]</t>
  </si>
  <si>
    <t>[180108]</t>
  </si>
  <si>
    <t>[180109]</t>
  </si>
  <si>
    <t>[180110]</t>
  </si>
  <si>
    <t>[180112]</t>
  </si>
  <si>
    <t>[180113]</t>
  </si>
  <si>
    <t>[180114]</t>
  </si>
  <si>
    <t>[180116]</t>
  </si>
  <si>
    <t>[180117]</t>
  </si>
  <si>
    <t>[180119]</t>
  </si>
  <si>
    <t>[180120]</t>
  </si>
  <si>
    <t>[180122]</t>
  </si>
  <si>
    <t>[180124]</t>
  </si>
  <si>
    <t>[180127]</t>
  </si>
  <si>
    <t>[180128]</t>
  </si>
  <si>
    <t>[180131]</t>
  </si>
  <si>
    <t>[180132]</t>
  </si>
  <si>
    <t>[180135]</t>
  </si>
  <si>
    <t>[180136]</t>
  </si>
  <si>
    <t>[180139]</t>
  </si>
  <si>
    <t>[180140]</t>
  </si>
  <si>
    <t>[180143]</t>
  </si>
  <si>
    <t>[180144]</t>
  </si>
  <si>
    <t>[180147]</t>
  </si>
  <si>
    <t>[180157]</t>
  </si>
  <si>
    <t>[180159]</t>
  </si>
  <si>
    <t>[180160]</t>
  </si>
  <si>
    <t>[180162]</t>
  </si>
  <si>
    <t>[180163]</t>
  </si>
  <si>
    <t>[180165]</t>
  </si>
  <si>
    <t>[180166]</t>
  </si>
  <si>
    <t>[180168]</t>
  </si>
  <si>
    <t>[180184]</t>
  </si>
  <si>
    <t>[180186]</t>
  </si>
  <si>
    <t>[190145]</t>
  </si>
  <si>
    <t>[190146]</t>
  </si>
  <si>
    <t>[090101]</t>
  </si>
  <si>
    <t>[090102]</t>
  </si>
  <si>
    <t>[090103]</t>
  </si>
  <si>
    <t>[090104]</t>
  </si>
  <si>
    <t>[090105]</t>
  </si>
  <si>
    <t>[090106]</t>
  </si>
  <si>
    <t>[090107]</t>
  </si>
  <si>
    <t>[090110]</t>
  </si>
  <si>
    <t>[090111]</t>
  </si>
  <si>
    <t>[090112]</t>
  </si>
  <si>
    <t>[090115]</t>
  </si>
  <si>
    <t>[090134]</t>
  </si>
  <si>
    <t>[090137]</t>
  </si>
  <si>
    <t>[090141]</t>
  </si>
  <si>
    <t>[090144]</t>
  </si>
  <si>
    <t>一部事務
組合営</t>
  </si>
  <si>
    <t>公営
住宅</t>
  </si>
  <si>
    <t>改良
住宅</t>
  </si>
  <si>
    <t>単独
住宅</t>
  </si>
  <si>
    <t>年間
総収集量</t>
  </si>
  <si>
    <t>平成22年</t>
  </si>
  <si>
    <t>平成23年度</t>
  </si>
  <si>
    <t>平成２３年度末都市公園等整備現況調査</t>
  </si>
  <si>
    <t>平成２３年度公営住宅管理に関する実態調査</t>
  </si>
  <si>
    <t>平成２３年度水道統計調査</t>
  </si>
  <si>
    <t>幼稚園</t>
  </si>
  <si>
    <t>認定子ども園</t>
  </si>
  <si>
    <t>幼稚園・認定子ども園</t>
  </si>
  <si>
    <t>公有財産　土地　（地積）</t>
  </si>
  <si>
    <t>公有財産　建物　（延面積）</t>
  </si>
  <si>
    <r>
      <t>◆　資料の手引き
　</t>
    </r>
    <r>
      <rPr>
        <sz val="11"/>
        <rFont val="ＭＳ Ｐゴシック"/>
        <family val="3"/>
      </rPr>
      <t xml:space="preserve">１．調査対象団体
</t>
    </r>
    <r>
      <rPr>
        <sz val="11"/>
        <rFont val="ＭＳ Ｐ明朝"/>
        <family val="1"/>
      </rPr>
      <t>　　　
　　県下４２市町村 （平成２４年３月３１日現在）
　</t>
    </r>
    <r>
      <rPr>
        <sz val="11"/>
        <rFont val="ＭＳ Ｐゴシック"/>
        <family val="3"/>
      </rPr>
      <t xml:space="preserve">２．調査期日
</t>
    </r>
    <r>
      <rPr>
        <sz val="11"/>
        <rFont val="ＭＳ Ｐ明朝"/>
        <family val="1"/>
      </rPr>
      <t xml:space="preserve">
　　次に掲げるものを除き、平成２４年３月３１日現在の数値です。
　（１）道路　　　　　　　　　　　　　　　　　　　　              平成２４年　４月１日現在　
　（２）児童福祉施設、老人福祉施設                      平成２３年１０月１日現在
　（３）幼稚園　　　　　　　　　　　　　　                       平成２４年　５月１日現在
　（４）認定こども園 　　　　　　　　　　                       平成２４年　４月１日現在
　（５）市町村立施設の専任職員数                        平成２４年　４月１日現在
　</t>
    </r>
    <r>
      <rPr>
        <sz val="11"/>
        <rFont val="ＭＳ Ｐゴシック"/>
        <family val="3"/>
      </rPr>
      <t xml:space="preserve">３．一部事務組合施設の取扱い
</t>
    </r>
    <r>
      <rPr>
        <sz val="11"/>
        <rFont val="ＭＳ Ｐ明朝"/>
        <family val="1"/>
      </rPr>
      <t xml:space="preserve">
　　次のとおり計上しています。
　　ア　廃棄物処理施設　　 　構成市町村ごとにそれぞれ実数を計上。
　　イ　上水道等　　　　　　　　一部事務組合で運営している場合、組合按分分を
　　　　　　　　　　　　　　　　　　「一部組合営」の区分に計上。
　　ウ　児童福祉施設　　　　　イと同じ
　　エ　老人福祉施設　　　　　イと同じ
　　オ　ア～エ以外の施設　 　組合所在市町村の「市町村立」の区分に計上。
　なお、今年度も「簡易調査」です。　　　　　　　　　　　　　　　　　　　　　　　　　　　　　　
　（平成１７年度までは３年に１度、詳細な調査がありましたが、
　　平成２０年度から簡易調査のみとなりました。）</t>
    </r>
  </si>
  <si>
    <t>平成２４年度学校基本調査</t>
  </si>
  <si>
    <t>文部科学省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</si>
</sst>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.0_);[Red]\(#,##0.0\)"/>
    <numFmt numFmtId="179" formatCode="#,##0.0_ "/>
    <numFmt numFmtId="180" formatCode="0_ ;[Red]\-0\ "/>
    <numFmt numFmtId="181" formatCode="0.0%"/>
    <numFmt numFmtId="182" formatCode="#,##0.0;[Red]\-#,##0.0"/>
    <numFmt numFmtId="183" formatCode="[$-411]ge\.m\.d;@"/>
    <numFmt numFmtId="184" formatCode="0.0%;\▲0.0%"/>
    <numFmt numFmtId="185" formatCode="0.0%;\▲\ 0.0%"/>
    <numFmt numFmtId="186" formatCode="0.00%;\▲\ 0.00%"/>
    <numFmt numFmtId="187" formatCode="0.000%;\▲\ 0.000%"/>
    <numFmt numFmtId="188" formatCode="##&quot;表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2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0" xfId="48" applyFont="1" applyAlignment="1">
      <alignment vertical="center"/>
    </xf>
    <xf numFmtId="38" fontId="6" fillId="0" borderId="11" xfId="48" applyFont="1" applyBorder="1" applyAlignment="1">
      <alignment horizontal="center"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6" fillId="0" borderId="13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183" fontId="6" fillId="0" borderId="13" xfId="48" applyNumberFormat="1" applyFont="1" applyBorder="1" applyAlignment="1">
      <alignment horizontal="center" vertical="center"/>
    </xf>
    <xf numFmtId="38" fontId="6" fillId="0" borderId="13" xfId="48" applyFont="1" applyBorder="1" applyAlignment="1">
      <alignment horizontal="center" vertical="center" shrinkToFit="1"/>
    </xf>
    <xf numFmtId="38" fontId="6" fillId="0" borderId="16" xfId="48" applyFont="1" applyBorder="1" applyAlignment="1">
      <alignment horizontal="right" vertical="center"/>
    </xf>
    <xf numFmtId="38" fontId="6" fillId="0" borderId="17" xfId="48" applyFont="1" applyBorder="1" applyAlignment="1">
      <alignment horizontal="right" vertical="center"/>
    </xf>
    <xf numFmtId="38" fontId="6" fillId="0" borderId="0" xfId="48" applyFont="1" applyAlignment="1">
      <alignment horizontal="right" vertical="center"/>
    </xf>
    <xf numFmtId="38" fontId="2" fillId="0" borderId="12" xfId="48" applyFont="1" applyBorder="1" applyAlignment="1">
      <alignment vertical="center"/>
    </xf>
    <xf numFmtId="38" fontId="7" fillId="0" borderId="13" xfId="48" applyFont="1" applyBorder="1" applyAlignment="1">
      <alignment horizontal="center" vertical="center"/>
    </xf>
    <xf numFmtId="38" fontId="7" fillId="0" borderId="15" xfId="48" applyFont="1" applyBorder="1" applyAlignment="1">
      <alignment horizontal="center" vertical="center"/>
    </xf>
    <xf numFmtId="38" fontId="7" fillId="0" borderId="0" xfId="48" applyFont="1" applyAlignment="1">
      <alignment horizontal="center" vertical="center"/>
    </xf>
    <xf numFmtId="38" fontId="2" fillId="0" borderId="18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9" xfId="48" applyFont="1" applyBorder="1" applyAlignment="1">
      <alignment horizontal="center" vertical="center"/>
    </xf>
    <xf numFmtId="38" fontId="2" fillId="0" borderId="20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1" xfId="48" applyFont="1" applyBorder="1" applyAlignment="1">
      <alignment horizontal="center"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right" vertical="center"/>
    </xf>
    <xf numFmtId="38" fontId="2" fillId="0" borderId="17" xfId="48" applyFont="1" applyBorder="1" applyAlignment="1">
      <alignment horizontal="right" vertical="center"/>
    </xf>
    <xf numFmtId="38" fontId="2" fillId="0" borderId="0" xfId="48" applyFont="1" applyAlignment="1">
      <alignment horizontal="right" vertical="center"/>
    </xf>
    <xf numFmtId="38" fontId="2" fillId="0" borderId="14" xfId="48" applyFont="1" applyFill="1" applyBorder="1" applyAlignment="1">
      <alignment horizontal="center" vertical="center"/>
    </xf>
    <xf numFmtId="38" fontId="2" fillId="0" borderId="18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20" xfId="48" applyFont="1" applyBorder="1" applyAlignment="1">
      <alignment horizontal="right" vertical="center"/>
    </xf>
    <xf numFmtId="38" fontId="2" fillId="0" borderId="19" xfId="48" applyFont="1" applyBorder="1" applyAlignment="1">
      <alignment horizontal="right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0" xfId="48" applyFont="1" applyAlignment="1">
      <alignment horizontal="center"/>
    </xf>
    <xf numFmtId="38" fontId="2" fillId="0" borderId="0" xfId="48" applyFont="1" applyAlignment="1">
      <alignment/>
    </xf>
    <xf numFmtId="38" fontId="2" fillId="33" borderId="22" xfId="48" applyFont="1" applyFill="1" applyBorder="1" applyAlignment="1">
      <alignment horizontal="center" vertical="center"/>
    </xf>
    <xf numFmtId="38" fontId="6" fillId="0" borderId="12" xfId="48" applyFont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0" xfId="48" applyFont="1" applyAlignment="1">
      <alignment/>
    </xf>
    <xf numFmtId="38" fontId="6" fillId="0" borderId="15" xfId="48" applyFont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0" xfId="48" applyFont="1" applyAlignment="1">
      <alignment horizontal="right"/>
    </xf>
    <xf numFmtId="38" fontId="7" fillId="0" borderId="15" xfId="48" applyFont="1" applyBorder="1" applyAlignment="1">
      <alignment horizontal="center"/>
    </xf>
    <xf numFmtId="38" fontId="7" fillId="0" borderId="0" xfId="48" applyFont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14" xfId="48" applyFont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8" fontId="2" fillId="0" borderId="19" xfId="48" applyFont="1" applyBorder="1" applyAlignment="1">
      <alignment/>
    </xf>
    <xf numFmtId="182" fontId="2" fillId="0" borderId="0" xfId="48" applyNumberFormat="1" applyFont="1" applyAlignment="1">
      <alignment/>
    </xf>
    <xf numFmtId="38" fontId="2" fillId="0" borderId="0" xfId="48" applyNumberFormat="1" applyFont="1" applyAlignment="1">
      <alignment/>
    </xf>
    <xf numFmtId="38" fontId="2" fillId="0" borderId="13" xfId="48" applyFont="1" applyBorder="1" applyAlignment="1">
      <alignment horizontal="center" vertical="center" shrinkToFit="1"/>
    </xf>
    <xf numFmtId="38" fontId="2" fillId="0" borderId="0" xfId="48" applyFont="1" applyBorder="1" applyAlignment="1">
      <alignment vertical="center"/>
    </xf>
    <xf numFmtId="182" fontId="6" fillId="0" borderId="17" xfId="48" applyNumberFormat="1" applyFont="1" applyBorder="1" applyAlignment="1">
      <alignment horizontal="right" vertical="center"/>
    </xf>
    <xf numFmtId="38" fontId="6" fillId="0" borderId="17" xfId="48" applyNumberFormat="1" applyFont="1" applyBorder="1" applyAlignment="1">
      <alignment horizontal="right" vertical="center"/>
    </xf>
    <xf numFmtId="182" fontId="7" fillId="0" borderId="0" xfId="48" applyNumberFormat="1" applyFont="1" applyAlignment="1">
      <alignment horizontal="center"/>
    </xf>
    <xf numFmtId="38" fontId="7" fillId="0" borderId="0" xfId="48" applyNumberFormat="1" applyFont="1" applyAlignment="1">
      <alignment horizontal="center"/>
    </xf>
    <xf numFmtId="38" fontId="2" fillId="0" borderId="14" xfId="48" applyNumberFormat="1" applyFont="1" applyBorder="1" applyAlignment="1">
      <alignment vertical="center"/>
    </xf>
    <xf numFmtId="38" fontId="2" fillId="0" borderId="14" xfId="48" applyNumberFormat="1" applyFont="1" applyBorder="1" applyAlignment="1">
      <alignment/>
    </xf>
    <xf numFmtId="182" fontId="2" fillId="0" borderId="14" xfId="48" applyNumberFormat="1" applyFont="1" applyBorder="1" applyAlignment="1">
      <alignment vertical="center"/>
    </xf>
    <xf numFmtId="38" fontId="2" fillId="0" borderId="19" xfId="48" applyNumberFormat="1" applyFont="1" applyBorder="1" applyAlignment="1">
      <alignment vertical="center"/>
    </xf>
    <xf numFmtId="38" fontId="2" fillId="0" borderId="19" xfId="48" applyNumberFormat="1" applyFont="1" applyBorder="1" applyAlignment="1">
      <alignment/>
    </xf>
    <xf numFmtId="3" fontId="2" fillId="0" borderId="17" xfId="48" applyNumberFormat="1" applyFont="1" applyBorder="1" applyAlignment="1">
      <alignment vertical="center"/>
    </xf>
    <xf numFmtId="3" fontId="2" fillId="0" borderId="19" xfId="48" applyNumberFormat="1" applyFont="1" applyBorder="1" applyAlignment="1">
      <alignment vertical="center"/>
    </xf>
    <xf numFmtId="38" fontId="2" fillId="0" borderId="0" xfId="48" applyFont="1" applyFill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0" xfId="48" applyFont="1" applyFill="1" applyAlignment="1">
      <alignment horizontal="center" vertical="center"/>
    </xf>
    <xf numFmtId="38" fontId="6" fillId="0" borderId="16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24" xfId="48" applyFont="1" applyFill="1" applyBorder="1" applyAlignment="1">
      <alignment horizontal="right" vertical="center"/>
    </xf>
    <xf numFmtId="38" fontId="6" fillId="0" borderId="0" xfId="48" applyFont="1" applyFill="1" applyAlignment="1">
      <alignment horizontal="right" vertical="center"/>
    </xf>
    <xf numFmtId="38" fontId="2" fillId="0" borderId="15" xfId="48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38" fontId="7" fillId="0" borderId="0" xfId="48" applyFont="1" applyFill="1" applyAlignment="1">
      <alignment horizontal="center" vertical="center"/>
    </xf>
    <xf numFmtId="38" fontId="2" fillId="0" borderId="18" xfId="48" applyFont="1" applyBorder="1" applyAlignment="1">
      <alignment vertical="center"/>
    </xf>
    <xf numFmtId="38" fontId="2" fillId="0" borderId="14" xfId="48" applyFont="1" applyFill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38" fontId="2" fillId="6" borderId="25" xfId="48" applyFont="1" applyFill="1" applyBorder="1" applyAlignment="1">
      <alignment horizontal="center" vertical="center" shrinkToFit="1"/>
    </xf>
    <xf numFmtId="38" fontId="2" fillId="12" borderId="14" xfId="48" applyFont="1" applyFill="1" applyBorder="1" applyAlignment="1">
      <alignment horizontal="center" vertical="center" shrinkToFit="1"/>
    </xf>
    <xf numFmtId="38" fontId="2" fillId="0" borderId="11" xfId="48" applyFont="1" applyBorder="1" applyAlignment="1">
      <alignment horizontal="center" vertical="center" shrinkToFit="1"/>
    </xf>
    <xf numFmtId="38" fontId="6" fillId="0" borderId="11" xfId="48" applyFont="1" applyBorder="1" applyAlignment="1">
      <alignment horizontal="center" vertical="center" shrinkToFit="1"/>
    </xf>
    <xf numFmtId="38" fontId="6" fillId="0" borderId="0" xfId="48" applyFont="1" applyAlignment="1">
      <alignment horizontal="center" vertical="center"/>
    </xf>
    <xf numFmtId="186" fontId="2" fillId="0" borderId="17" xfId="48" applyNumberFormat="1" applyFont="1" applyBorder="1" applyAlignment="1">
      <alignment vertical="center"/>
    </xf>
    <xf numFmtId="186" fontId="2" fillId="0" borderId="19" xfId="48" applyNumberFormat="1" applyFont="1" applyBorder="1" applyAlignment="1">
      <alignment vertical="center"/>
    </xf>
    <xf numFmtId="186" fontId="2" fillId="0" borderId="14" xfId="48" applyNumberFormat="1" applyFont="1" applyBorder="1" applyAlignment="1">
      <alignment vertical="center"/>
    </xf>
    <xf numFmtId="49" fontId="2" fillId="0" borderId="0" xfId="48" applyNumberFormat="1" applyFont="1" applyAlignment="1">
      <alignment horizontal="center" vertical="center"/>
    </xf>
    <xf numFmtId="49" fontId="2" fillId="0" borderId="0" xfId="48" applyNumberFormat="1" applyFont="1" applyAlignment="1">
      <alignment vertical="center"/>
    </xf>
    <xf numFmtId="49" fontId="2" fillId="0" borderId="0" xfId="48" applyNumberFormat="1" applyFont="1" applyAlignment="1">
      <alignment horizontal="center"/>
    </xf>
    <xf numFmtId="49" fontId="2" fillId="0" borderId="0" xfId="48" applyNumberFormat="1" applyFont="1" applyFill="1" applyAlignment="1">
      <alignment horizontal="center" vertical="center"/>
    </xf>
    <xf numFmtId="38" fontId="2" fillId="0" borderId="17" xfId="48" applyNumberFormat="1" applyFont="1" applyBorder="1" applyAlignment="1">
      <alignment vertical="center"/>
    </xf>
    <xf numFmtId="182" fontId="2" fillId="0" borderId="17" xfId="48" applyNumberFormat="1" applyFont="1" applyBorder="1" applyAlignment="1">
      <alignment vertical="center"/>
    </xf>
    <xf numFmtId="38" fontId="2" fillId="0" borderId="19" xfId="48" applyNumberFormat="1" applyFont="1" applyBorder="1" applyAlignment="1">
      <alignment vertical="center"/>
    </xf>
    <xf numFmtId="182" fontId="2" fillId="0" borderId="19" xfId="48" applyNumberFormat="1" applyFont="1" applyBorder="1" applyAlignment="1">
      <alignment vertical="center"/>
    </xf>
    <xf numFmtId="38" fontId="2" fillId="0" borderId="14" xfId="48" applyFont="1" applyFill="1" applyBorder="1" applyAlignment="1">
      <alignment vertical="center"/>
    </xf>
    <xf numFmtId="38" fontId="2" fillId="34" borderId="14" xfId="48" applyFont="1" applyFill="1" applyBorder="1" applyAlignment="1">
      <alignment horizontal="center" vertical="center" shrinkToFit="1"/>
    </xf>
    <xf numFmtId="38" fontId="2" fillId="35" borderId="14" xfId="48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6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8" fontId="2" fillId="35" borderId="25" xfId="48" applyFont="1" applyFill="1" applyBorder="1" applyAlignment="1">
      <alignment horizontal="center" vertical="center"/>
    </xf>
    <xf numFmtId="38" fontId="2" fillId="35" borderId="22" xfId="48" applyFont="1" applyFill="1" applyBorder="1" applyAlignment="1">
      <alignment horizontal="center" vertical="center"/>
    </xf>
    <xf numFmtId="38" fontId="2" fillId="35" borderId="18" xfId="48" applyFont="1" applyFill="1" applyBorder="1" applyAlignment="1">
      <alignment horizontal="center" vertical="center"/>
    </xf>
    <xf numFmtId="38" fontId="2" fillId="36" borderId="14" xfId="48" applyFont="1" applyFill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6" fillId="0" borderId="27" xfId="48" applyFont="1" applyFill="1" applyBorder="1" applyAlignment="1">
      <alignment horizontal="center" vertical="center" wrapText="1"/>
    </xf>
    <xf numFmtId="38" fontId="6" fillId="0" borderId="28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0" fontId="2" fillId="35" borderId="22" xfId="60" applyFont="1" applyFill="1" applyBorder="1" applyAlignment="1">
      <alignment horizontal="center" vertical="center"/>
      <protection/>
    </xf>
    <xf numFmtId="0" fontId="2" fillId="35" borderId="18" xfId="60" applyFont="1" applyFill="1" applyBorder="1" applyAlignment="1">
      <alignment horizontal="center" vertical="center"/>
      <protection/>
    </xf>
    <xf numFmtId="38" fontId="2" fillId="6" borderId="22" xfId="48" applyFont="1" applyFill="1" applyBorder="1" applyAlignment="1">
      <alignment horizontal="center" vertical="center"/>
    </xf>
    <xf numFmtId="38" fontId="2" fillId="6" borderId="18" xfId="48" applyFont="1" applyFill="1" applyBorder="1" applyAlignment="1">
      <alignment horizontal="center" vertical="center"/>
    </xf>
    <xf numFmtId="38" fontId="2" fillId="12" borderId="25" xfId="48" applyFont="1" applyFill="1" applyBorder="1" applyAlignment="1">
      <alignment horizontal="center" vertical="center"/>
    </xf>
    <xf numFmtId="38" fontId="2" fillId="12" borderId="18" xfId="48" applyFont="1" applyFill="1" applyBorder="1" applyAlignment="1">
      <alignment horizontal="center" vertical="center"/>
    </xf>
    <xf numFmtId="38" fontId="2" fillId="6" borderId="14" xfId="48" applyFont="1" applyFill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 shrinkToFit="1"/>
    </xf>
    <xf numFmtId="38" fontId="2" fillId="0" borderId="13" xfId="48" applyFont="1" applyBorder="1" applyAlignment="1">
      <alignment horizontal="center" vertical="center" shrinkToFit="1"/>
    </xf>
    <xf numFmtId="38" fontId="2" fillId="0" borderId="11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6" fillId="0" borderId="11" xfId="48" applyFont="1" applyBorder="1" applyAlignment="1">
      <alignment horizontal="center" vertical="center" shrinkToFit="1"/>
    </xf>
    <xf numFmtId="38" fontId="6" fillId="0" borderId="13" xfId="48" applyFont="1" applyBorder="1" applyAlignment="1">
      <alignment horizontal="center" vertical="center" shrinkToFit="1"/>
    </xf>
    <xf numFmtId="38" fontId="2" fillId="6" borderId="25" xfId="48" applyFont="1" applyFill="1" applyBorder="1" applyAlignment="1">
      <alignment horizontal="center" vertical="center" shrinkToFit="1"/>
    </xf>
    <xf numFmtId="38" fontId="2" fillId="6" borderId="22" xfId="48" applyFont="1" applyFill="1" applyBorder="1" applyAlignment="1">
      <alignment horizontal="center" vertical="center" shrinkToFit="1"/>
    </xf>
    <xf numFmtId="38" fontId="2" fillId="6" borderId="18" xfId="48" applyFont="1" applyFill="1" applyBorder="1" applyAlignment="1">
      <alignment horizontal="center" vertical="center" shrinkToFit="1"/>
    </xf>
    <xf numFmtId="38" fontId="2" fillId="12" borderId="14" xfId="48" applyFont="1" applyFill="1" applyBorder="1" applyAlignment="1">
      <alignment horizontal="center" vertical="center"/>
    </xf>
    <xf numFmtId="0" fontId="2" fillId="12" borderId="14" xfId="60" applyFont="1" applyFill="1" applyBorder="1" applyAlignment="1">
      <alignment horizontal="center" vertical="center"/>
      <protection/>
    </xf>
    <xf numFmtId="38" fontId="2" fillId="35" borderId="14" xfId="48" applyFont="1" applyFill="1" applyBorder="1" applyAlignment="1">
      <alignment horizontal="center" vertical="center" shrinkToFit="1"/>
    </xf>
    <xf numFmtId="38" fontId="2" fillId="34" borderId="14" xfId="48" applyFont="1" applyFill="1" applyBorder="1" applyAlignment="1">
      <alignment horizontal="center" vertical="center" shrinkToFit="1"/>
    </xf>
    <xf numFmtId="0" fontId="2" fillId="6" borderId="22" xfId="60" applyFont="1" applyFill="1" applyBorder="1" applyAlignment="1">
      <alignment horizontal="center" vertical="center"/>
      <protection/>
    </xf>
    <xf numFmtId="0" fontId="2" fillId="6" borderId="18" xfId="60" applyFont="1" applyFill="1" applyBorder="1" applyAlignment="1">
      <alignment horizontal="center" vertical="center"/>
      <protection/>
    </xf>
    <xf numFmtId="38" fontId="2" fillId="34" borderId="25" xfId="48" applyFont="1" applyFill="1" applyBorder="1" applyAlignment="1">
      <alignment horizontal="center" vertical="center"/>
    </xf>
    <xf numFmtId="38" fontId="2" fillId="34" borderId="18" xfId="48" applyFont="1" applyFill="1" applyBorder="1" applyAlignment="1">
      <alignment horizontal="center" vertical="center"/>
    </xf>
    <xf numFmtId="38" fontId="2" fillId="6" borderId="25" xfId="48" applyFont="1" applyFill="1" applyBorder="1" applyAlignment="1">
      <alignment horizontal="center" vertical="center"/>
    </xf>
    <xf numFmtId="38" fontId="2" fillId="33" borderId="14" xfId="48" applyFont="1" applyFill="1" applyBorder="1" applyAlignment="1">
      <alignment horizontal="center" vertical="center"/>
    </xf>
    <xf numFmtId="38" fontId="6" fillId="0" borderId="28" xfId="48" applyFont="1" applyFill="1" applyBorder="1" applyAlignment="1">
      <alignment horizontal="center" vertical="center" wrapText="1"/>
    </xf>
    <xf numFmtId="38" fontId="6" fillId="0" borderId="29" xfId="48" applyFont="1" applyFill="1" applyBorder="1" applyAlignment="1">
      <alignment horizontal="center" vertical="center" wrapText="1"/>
    </xf>
    <xf numFmtId="38" fontId="6" fillId="0" borderId="11" xfId="48" applyFont="1" applyBorder="1" applyAlignment="1">
      <alignment horizontal="center" vertical="center" wrapText="1" shrinkToFit="1"/>
    </xf>
    <xf numFmtId="38" fontId="6" fillId="0" borderId="13" xfId="48" applyFont="1" applyBorder="1" applyAlignment="1">
      <alignment horizontal="center" vertical="center" wrapText="1" shrinkToFit="1"/>
    </xf>
    <xf numFmtId="182" fontId="8" fillId="0" borderId="11" xfId="48" applyNumberFormat="1" applyFont="1" applyBorder="1" applyAlignment="1">
      <alignment horizontal="center" vertical="center" wrapText="1" shrinkToFit="1"/>
    </xf>
    <xf numFmtId="182" fontId="8" fillId="0" borderId="13" xfId="48" applyNumberFormat="1" applyFont="1" applyBorder="1" applyAlignment="1">
      <alignment horizontal="center" vertical="center" wrapText="1" shrinkToFit="1"/>
    </xf>
    <xf numFmtId="38" fontId="2" fillId="34" borderId="14" xfId="48" applyFont="1" applyFill="1" applyBorder="1" applyAlignment="1">
      <alignment horizontal="center" vertical="center"/>
    </xf>
    <xf numFmtId="38" fontId="8" fillId="0" borderId="11" xfId="48" applyFont="1" applyBorder="1" applyAlignment="1">
      <alignment horizontal="center" vertical="center" wrapText="1" shrinkToFit="1"/>
    </xf>
    <xf numFmtId="38" fontId="8" fillId="0" borderId="13" xfId="48" applyFont="1" applyBorder="1" applyAlignment="1">
      <alignment horizontal="center" vertical="center" wrapText="1" shrinkToFit="1"/>
    </xf>
    <xf numFmtId="38" fontId="2" fillId="37" borderId="14" xfId="48" applyFont="1" applyFill="1" applyBorder="1" applyAlignment="1">
      <alignment horizontal="center" vertical="center"/>
    </xf>
    <xf numFmtId="38" fontId="8" fillId="0" borderId="11" xfId="48" applyNumberFormat="1" applyFont="1" applyBorder="1" applyAlignment="1">
      <alignment horizontal="center" vertical="center" wrapText="1" shrinkToFit="1"/>
    </xf>
    <xf numFmtId="38" fontId="8" fillId="0" borderId="13" xfId="48" applyNumberFormat="1" applyFont="1" applyBorder="1" applyAlignment="1">
      <alignment horizontal="center" vertical="center" wrapText="1" shrinkToFit="1"/>
    </xf>
    <xf numFmtId="38" fontId="2" fillId="35" borderId="14" xfId="48" applyFont="1" applyFill="1" applyBorder="1" applyAlignment="1">
      <alignment horizontal="center" vertical="center"/>
    </xf>
    <xf numFmtId="38" fontId="2" fillId="37" borderId="22" xfId="48" applyFont="1" applyFill="1" applyBorder="1" applyAlignment="1">
      <alignment horizontal="center" vertical="center"/>
    </xf>
    <xf numFmtId="38" fontId="2" fillId="37" borderId="18" xfId="48" applyFont="1" applyFill="1" applyBorder="1" applyAlignment="1">
      <alignment horizontal="center" vertical="center"/>
    </xf>
    <xf numFmtId="38" fontId="6" fillId="0" borderId="12" xfId="48" applyFont="1" applyBorder="1" applyAlignment="1">
      <alignment horizontal="center" vertical="center" wrapText="1" shrinkToFit="1"/>
    </xf>
    <xf numFmtId="38" fontId="6" fillId="0" borderId="15" xfId="48" applyFont="1" applyBorder="1" applyAlignment="1">
      <alignment horizontal="center" vertical="center" wrapText="1" shrinkToFit="1"/>
    </xf>
    <xf numFmtId="38" fontId="2" fillId="38" borderId="25" xfId="48" applyFont="1" applyFill="1" applyBorder="1" applyAlignment="1">
      <alignment horizontal="center" vertical="center" shrinkToFit="1"/>
    </xf>
    <xf numFmtId="38" fontId="2" fillId="38" borderId="18" xfId="48" applyFont="1" applyFill="1" applyBorder="1" applyAlignment="1">
      <alignment horizontal="center" vertical="center" shrinkToFit="1"/>
    </xf>
    <xf numFmtId="38" fontId="6" fillId="0" borderId="18" xfId="48" applyFont="1" applyBorder="1" applyAlignment="1">
      <alignment horizontal="center" vertical="center"/>
    </xf>
    <xf numFmtId="38" fontId="6" fillId="0" borderId="14" xfId="48" applyFont="1" applyBorder="1" applyAlignment="1">
      <alignment horizontal="center" vertical="center"/>
    </xf>
    <xf numFmtId="38" fontId="2" fillId="36" borderId="24" xfId="48" applyFont="1" applyFill="1" applyBorder="1" applyAlignment="1">
      <alignment horizontal="center" vertical="center"/>
    </xf>
    <xf numFmtId="38" fontId="2" fillId="36" borderId="30" xfId="48" applyFont="1" applyFill="1" applyBorder="1" applyAlignment="1">
      <alignment horizontal="center" vertical="center"/>
    </xf>
    <xf numFmtId="38" fontId="2" fillId="36" borderId="16" xfId="48" applyFont="1" applyFill="1" applyBorder="1" applyAlignment="1">
      <alignment horizontal="center" vertical="center"/>
    </xf>
    <xf numFmtId="38" fontId="6" fillId="0" borderId="25" xfId="48" applyFont="1" applyBorder="1" applyAlignment="1">
      <alignment horizontal="center" vertical="center"/>
    </xf>
    <xf numFmtId="38" fontId="2" fillId="33" borderId="24" xfId="48" applyFont="1" applyFill="1" applyBorder="1" applyAlignment="1">
      <alignment horizontal="center" vertical="center"/>
    </xf>
    <xf numFmtId="38" fontId="2" fillId="33" borderId="30" xfId="48" applyFont="1" applyFill="1" applyBorder="1" applyAlignment="1">
      <alignment horizontal="center" vertical="center"/>
    </xf>
    <xf numFmtId="0" fontId="2" fillId="33" borderId="30" xfId="60" applyFont="1" applyFill="1" applyBorder="1" applyAlignment="1">
      <alignment horizontal="center" vertical="center"/>
      <protection/>
    </xf>
    <xf numFmtId="0" fontId="2" fillId="33" borderId="16" xfId="60" applyFont="1" applyFill="1" applyBorder="1" applyAlignment="1">
      <alignment horizontal="center" vertical="center"/>
      <protection/>
    </xf>
    <xf numFmtId="38" fontId="6" fillId="0" borderId="22" xfId="48" applyFont="1" applyBorder="1" applyAlignment="1">
      <alignment horizontal="center" vertical="center"/>
    </xf>
    <xf numFmtId="0" fontId="2" fillId="0" borderId="25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39" borderId="24" xfId="60" applyFont="1" applyFill="1" applyBorder="1" applyAlignment="1">
      <alignment horizontal="center" vertical="center"/>
      <protection/>
    </xf>
    <xf numFmtId="0" fontId="2" fillId="39" borderId="16" xfId="60" applyFont="1" applyFill="1" applyBorder="1" applyAlignment="1">
      <alignment horizontal="center" vertical="center"/>
      <protection/>
    </xf>
    <xf numFmtId="38" fontId="2" fillId="33" borderId="16" xfId="48" applyFont="1" applyFill="1" applyBorder="1" applyAlignment="1">
      <alignment horizontal="center" vertical="center"/>
    </xf>
    <xf numFmtId="0" fontId="2" fillId="36" borderId="24" xfId="60" applyFont="1" applyFill="1" applyBorder="1" applyAlignment="1">
      <alignment horizontal="center" vertical="center"/>
      <protection/>
    </xf>
    <xf numFmtId="0" fontId="2" fillId="36" borderId="16" xfId="60" applyFont="1" applyFill="1" applyBorder="1" applyAlignment="1">
      <alignment horizontal="center" vertical="center"/>
      <protection/>
    </xf>
    <xf numFmtId="0" fontId="2" fillId="6" borderId="25" xfId="60" applyFont="1" applyFill="1" applyBorder="1" applyAlignment="1">
      <alignment horizontal="center" vertical="center"/>
      <protection/>
    </xf>
    <xf numFmtId="0" fontId="2" fillId="28" borderId="24" xfId="60" applyFont="1" applyFill="1" applyBorder="1" applyAlignment="1">
      <alignment horizontal="center" vertical="center"/>
      <protection/>
    </xf>
    <xf numFmtId="0" fontId="2" fillId="28" borderId="16" xfId="60" applyFont="1" applyFill="1" applyBorder="1" applyAlignment="1">
      <alignment horizontal="center" vertical="center"/>
      <protection/>
    </xf>
    <xf numFmtId="38" fontId="6" fillId="0" borderId="27" xfId="48" applyFont="1" applyBorder="1" applyAlignment="1">
      <alignment horizontal="center" vertical="center" wrapText="1"/>
    </xf>
    <xf numFmtId="38" fontId="6" fillId="0" borderId="28" xfId="48" applyFont="1" applyBorder="1" applyAlignment="1">
      <alignment horizontal="center" vertical="center" wrapText="1"/>
    </xf>
    <xf numFmtId="38" fontId="6" fillId="0" borderId="29" xfId="48" applyFont="1" applyBorder="1" applyAlignment="1">
      <alignment horizontal="center" vertical="center" wrapText="1"/>
    </xf>
    <xf numFmtId="0" fontId="2" fillId="6" borderId="14" xfId="60" applyFont="1" applyFill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38" fontId="2" fillId="38" borderId="25" xfId="48" applyFont="1" applyFill="1" applyBorder="1" applyAlignment="1">
      <alignment horizontal="center" vertical="center" wrapText="1"/>
    </xf>
    <xf numFmtId="0" fontId="2" fillId="38" borderId="22" xfId="60" applyFont="1" applyFill="1" applyBorder="1" applyAlignment="1">
      <alignment horizontal="center" vertical="center"/>
      <protection/>
    </xf>
    <xf numFmtId="0" fontId="2" fillId="38" borderId="18" xfId="60" applyFont="1" applyFill="1" applyBorder="1" applyAlignment="1">
      <alignment horizontal="center" vertical="center"/>
      <protection/>
    </xf>
    <xf numFmtId="0" fontId="2" fillId="38" borderId="25" xfId="60" applyFont="1" applyFill="1" applyBorder="1" applyAlignment="1">
      <alignment horizontal="center" vertical="center"/>
      <protection/>
    </xf>
    <xf numFmtId="38" fontId="2" fillId="28" borderId="22" xfId="48" applyFont="1" applyFill="1" applyBorder="1" applyAlignment="1">
      <alignment horizontal="center" vertical="center"/>
    </xf>
    <xf numFmtId="0" fontId="2" fillId="28" borderId="22" xfId="60" applyFont="1" applyFill="1" applyBorder="1" applyAlignment="1">
      <alignment horizontal="center" vertical="center"/>
      <protection/>
    </xf>
    <xf numFmtId="0" fontId="2" fillId="28" borderId="18" xfId="60" applyFont="1" applyFill="1" applyBorder="1" applyAlignment="1">
      <alignment horizontal="center" vertical="center"/>
      <protection/>
    </xf>
    <xf numFmtId="38" fontId="2" fillId="28" borderId="25" xfId="48" applyFont="1" applyFill="1" applyBorder="1" applyAlignment="1">
      <alignment horizontal="center" vertical="center"/>
    </xf>
    <xf numFmtId="38" fontId="2" fillId="28" borderId="18" xfId="48" applyFont="1" applyFill="1" applyBorder="1" applyAlignment="1">
      <alignment horizontal="center" vertical="center"/>
    </xf>
    <xf numFmtId="38" fontId="2" fillId="36" borderId="17" xfId="48" applyFont="1" applyFill="1" applyBorder="1" applyAlignment="1">
      <alignment horizontal="center" vertical="center"/>
    </xf>
    <xf numFmtId="38" fontId="2" fillId="12" borderId="22" xfId="48" applyFont="1" applyFill="1" applyBorder="1" applyAlignment="1">
      <alignment horizontal="center" vertical="center"/>
    </xf>
    <xf numFmtId="0" fontId="2" fillId="12" borderId="18" xfId="60" applyFont="1" applyFill="1" applyBorder="1" applyAlignment="1">
      <alignment horizontal="center" vertical="center"/>
      <protection/>
    </xf>
    <xf numFmtId="38" fontId="2" fillId="6" borderId="25" xfId="48" applyFont="1" applyFill="1" applyBorder="1" applyAlignment="1">
      <alignment horizontal="center" vertical="center" wrapText="1"/>
    </xf>
    <xf numFmtId="38" fontId="2" fillId="36" borderId="25" xfId="48" applyFont="1" applyFill="1" applyBorder="1" applyAlignment="1">
      <alignment horizontal="center" vertical="center"/>
    </xf>
    <xf numFmtId="0" fontId="2" fillId="36" borderId="22" xfId="60" applyFont="1" applyFill="1" applyBorder="1" applyAlignment="1">
      <alignment horizontal="center" vertical="center"/>
      <protection/>
    </xf>
    <xf numFmtId="0" fontId="2" fillId="36" borderId="18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oukyousisetu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37"/>
  <sheetViews>
    <sheetView tabSelected="1" view="pageBreakPreview" zoomScale="75" zoomScaleSheetLayoutView="75" zoomScalePageLayoutView="0" workbookViewId="0" topLeftCell="A1">
      <selection activeCell="B10" sqref="B10"/>
    </sheetView>
  </sheetViews>
  <sheetFormatPr defaultColWidth="9.00390625" defaultRowHeight="13.5"/>
  <cols>
    <col min="1" max="1" width="9.00390625" style="0" customWidth="1"/>
    <col min="9" max="9" width="9.00390625" style="0" customWidth="1"/>
  </cols>
  <sheetData>
    <row r="7" spans="2:8" ht="13.5">
      <c r="B7" s="1"/>
      <c r="C7" s="1"/>
      <c r="D7" s="1"/>
      <c r="E7" s="1"/>
      <c r="F7" s="1"/>
      <c r="G7" s="1"/>
      <c r="H7" s="1"/>
    </row>
    <row r="8" spans="2:8" ht="13.5">
      <c r="B8" s="1"/>
      <c r="C8" s="1"/>
      <c r="D8" s="1"/>
      <c r="E8" s="1"/>
      <c r="F8" s="1"/>
      <c r="G8" s="1"/>
      <c r="H8" s="1"/>
    </row>
    <row r="9" spans="2:8" ht="17.25">
      <c r="B9" s="3" t="s">
        <v>309</v>
      </c>
      <c r="C9" s="1"/>
      <c r="D9" s="1"/>
      <c r="E9" s="1"/>
      <c r="F9" s="1"/>
      <c r="G9" s="1"/>
      <c r="H9" s="1"/>
    </row>
    <row r="10" spans="2:8" ht="13.5">
      <c r="B10" s="1"/>
      <c r="C10" s="1"/>
      <c r="D10" s="1"/>
      <c r="E10" s="1"/>
      <c r="F10" s="1"/>
      <c r="G10" s="1"/>
      <c r="H10" s="1"/>
    </row>
    <row r="11" spans="2:8" ht="13.5">
      <c r="B11" s="1"/>
      <c r="C11" s="1"/>
      <c r="D11" s="1"/>
      <c r="E11" s="1"/>
      <c r="F11" s="1"/>
      <c r="G11" s="1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1"/>
      <c r="C13" s="1"/>
      <c r="D13" s="1"/>
      <c r="E13" s="1"/>
      <c r="F13" s="1"/>
      <c r="G13" s="1"/>
      <c r="H13" s="1"/>
    </row>
    <row r="14" spans="2:8" ht="13.5">
      <c r="B14" s="1"/>
      <c r="C14" s="1"/>
      <c r="D14" s="1"/>
      <c r="E14" s="1"/>
      <c r="F14" s="1"/>
      <c r="G14" s="1"/>
      <c r="H14" s="1"/>
    </row>
    <row r="15" spans="2:8" ht="29.25" thickBot="1">
      <c r="B15" s="5" t="s">
        <v>198</v>
      </c>
      <c r="C15" s="4"/>
      <c r="D15" s="4"/>
      <c r="E15" s="4"/>
      <c r="F15" s="4"/>
      <c r="G15" s="4"/>
      <c r="H15" s="4"/>
    </row>
    <row r="16" spans="2:8" ht="13.5">
      <c r="B16" s="1"/>
      <c r="C16" s="1"/>
      <c r="D16" s="1"/>
      <c r="E16" s="1"/>
      <c r="F16" s="1"/>
      <c r="G16" s="1"/>
      <c r="H16" s="1"/>
    </row>
    <row r="17" spans="2:8" ht="13.5">
      <c r="B17" s="1"/>
      <c r="C17" s="1"/>
      <c r="D17" s="1"/>
      <c r="E17" s="1"/>
      <c r="F17" s="1"/>
      <c r="G17" s="1"/>
      <c r="H17" s="1"/>
    </row>
    <row r="18" spans="2:8" ht="13.5">
      <c r="B18" s="1"/>
      <c r="C18" s="1"/>
      <c r="D18" s="1"/>
      <c r="E18" s="1"/>
      <c r="F18" s="1"/>
      <c r="G18" s="1"/>
      <c r="H18" s="1"/>
    </row>
    <row r="19" spans="2:8" ht="13.5">
      <c r="B19" s="1"/>
      <c r="C19" s="1"/>
      <c r="D19" s="1"/>
      <c r="E19" s="1"/>
      <c r="F19" s="1"/>
      <c r="G19" s="1"/>
      <c r="H19" s="1"/>
    </row>
    <row r="20" spans="2:8" ht="13.5">
      <c r="B20" s="1"/>
      <c r="C20" s="1"/>
      <c r="D20" s="1"/>
      <c r="E20" s="1"/>
      <c r="F20" s="1"/>
      <c r="G20" s="1"/>
      <c r="H20" s="1"/>
    </row>
    <row r="21" spans="2:8" ht="13.5">
      <c r="B21" s="1"/>
      <c r="C21" s="1"/>
      <c r="D21" s="1"/>
      <c r="E21" s="1"/>
      <c r="F21" s="1"/>
      <c r="G21" s="1"/>
      <c r="H21" s="1"/>
    </row>
    <row r="22" spans="2:8" ht="13.5">
      <c r="B22" s="1"/>
      <c r="C22" s="1"/>
      <c r="D22" s="1"/>
      <c r="E22" s="1"/>
      <c r="F22" s="1"/>
      <c r="G22" s="1"/>
      <c r="H22" s="1"/>
    </row>
    <row r="23" spans="2:8" ht="18" thickBot="1">
      <c r="B23" s="6" t="s">
        <v>199</v>
      </c>
      <c r="C23" s="4"/>
      <c r="D23" s="4"/>
      <c r="E23" s="4"/>
      <c r="F23" s="4"/>
      <c r="G23" s="4"/>
      <c r="H23" s="4"/>
    </row>
    <row r="24" spans="2:8" ht="13.5">
      <c r="B24" s="1"/>
      <c r="C24" s="1"/>
      <c r="D24" s="1"/>
      <c r="E24" s="1"/>
      <c r="F24" s="1"/>
      <c r="G24" s="1"/>
      <c r="H24" s="1"/>
    </row>
    <row r="25" spans="2:8" ht="13.5">
      <c r="B25" s="1"/>
      <c r="C25" s="1"/>
      <c r="D25" s="1"/>
      <c r="E25" s="1"/>
      <c r="F25" s="1"/>
      <c r="G25" s="1"/>
      <c r="H25" s="1"/>
    </row>
    <row r="26" spans="2:8" ht="13.5">
      <c r="B26" s="1"/>
      <c r="C26" s="1"/>
      <c r="D26" s="1"/>
      <c r="E26" s="1"/>
      <c r="F26" s="1"/>
      <c r="G26" s="1"/>
      <c r="H26" s="1"/>
    </row>
    <row r="27" spans="2:8" ht="13.5">
      <c r="B27" s="1"/>
      <c r="C27" s="1"/>
      <c r="D27" s="1"/>
      <c r="E27" s="1"/>
      <c r="F27" s="1"/>
      <c r="G27" s="1"/>
      <c r="H27" s="1"/>
    </row>
    <row r="28" spans="2:8" ht="13.5">
      <c r="B28" s="1"/>
      <c r="C28" s="1"/>
      <c r="D28" s="1"/>
      <c r="E28" s="1"/>
      <c r="F28" s="1"/>
      <c r="G28" s="1"/>
      <c r="H28" s="1"/>
    </row>
    <row r="29" spans="2:8" ht="13.5">
      <c r="B29" s="1"/>
      <c r="C29" s="1"/>
      <c r="D29" s="1"/>
      <c r="E29" s="1"/>
      <c r="F29" s="1"/>
      <c r="G29" s="1"/>
      <c r="H29" s="1"/>
    </row>
    <row r="30" spans="2:8" ht="13.5">
      <c r="B30" s="1"/>
      <c r="C30" s="1"/>
      <c r="D30" s="1"/>
      <c r="E30" s="1"/>
      <c r="F30" s="1"/>
      <c r="G30" s="1"/>
      <c r="H30" s="1"/>
    </row>
    <row r="31" spans="2:8" ht="13.5">
      <c r="B31" s="1"/>
      <c r="C31" s="1"/>
      <c r="D31" s="1"/>
      <c r="E31" s="1"/>
      <c r="F31" s="1"/>
      <c r="G31" s="1"/>
      <c r="H31" s="1"/>
    </row>
    <row r="32" spans="2:8" ht="13.5">
      <c r="B32" s="1"/>
      <c r="C32" s="1"/>
      <c r="D32" s="1"/>
      <c r="E32" s="1"/>
      <c r="F32" s="1"/>
      <c r="G32" s="1"/>
      <c r="H32" s="1"/>
    </row>
    <row r="33" spans="2:8" ht="13.5">
      <c r="B33" s="1"/>
      <c r="C33" s="1"/>
      <c r="D33" s="1"/>
      <c r="E33" s="1"/>
      <c r="F33" s="1"/>
      <c r="G33" s="1"/>
      <c r="H33" s="1"/>
    </row>
    <row r="34" spans="2:8" ht="13.5">
      <c r="B34" s="1"/>
      <c r="C34" s="1"/>
      <c r="D34" s="1"/>
      <c r="E34" s="1"/>
      <c r="F34" s="1"/>
      <c r="G34" s="1"/>
      <c r="H34" s="1"/>
    </row>
    <row r="35" spans="2:8" ht="13.5">
      <c r="B35" s="1"/>
      <c r="C35" s="1"/>
      <c r="D35" s="1"/>
      <c r="E35" s="1"/>
      <c r="F35" s="1"/>
      <c r="G35" s="1"/>
      <c r="H35" s="1"/>
    </row>
    <row r="36" spans="2:8" ht="14.25">
      <c r="B36" s="1"/>
      <c r="C36" s="1"/>
      <c r="D36" s="2" t="s">
        <v>200</v>
      </c>
      <c r="E36" s="1"/>
      <c r="F36" s="1"/>
      <c r="G36" s="1"/>
      <c r="H36" s="1"/>
    </row>
    <row r="37" spans="2:8" ht="13.5">
      <c r="B37" s="1"/>
      <c r="C37" s="1"/>
      <c r="D37" s="1"/>
      <c r="E37" s="1"/>
      <c r="F37" s="1"/>
      <c r="G37" s="1"/>
      <c r="H37" s="1"/>
    </row>
  </sheetData>
  <sheetProtection/>
  <printOptions horizontalCentered="1" verticalCentered="1"/>
  <pageMargins left="0.3937007874015748" right="0.3937007874015748" top="0.7086614173228347" bottom="0.6692913385826772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75" zoomScaleSheetLayoutView="75" zoomScalePageLayoutView="0" workbookViewId="0" topLeftCell="A1">
      <selection activeCell="L13" sqref="L13"/>
    </sheetView>
  </sheetViews>
  <sheetFormatPr defaultColWidth="9.00390625" defaultRowHeight="13.5"/>
  <cols>
    <col min="1" max="1" width="5.25390625" style="1" customWidth="1"/>
    <col min="2" max="2" width="8.875" style="1" customWidth="1"/>
    <col min="3" max="3" width="9.00390625" style="1" customWidth="1"/>
    <col min="4" max="4" width="12.125" style="1" customWidth="1"/>
    <col min="5" max="5" width="9.00390625" style="1" customWidth="1"/>
    <col min="6" max="6" width="13.375" style="1" customWidth="1"/>
    <col min="7" max="7" width="9.00390625" style="1" customWidth="1"/>
    <col min="8" max="8" width="4.50390625" style="1" customWidth="1"/>
    <col min="9" max="16384" width="9.00390625" style="1" customWidth="1"/>
  </cols>
  <sheetData>
    <row r="1" spans="1:8" ht="13.5" customHeight="1">
      <c r="A1" s="132" t="s">
        <v>318</v>
      </c>
      <c r="B1" s="132"/>
      <c r="C1" s="132"/>
      <c r="D1" s="132"/>
      <c r="E1" s="132"/>
      <c r="F1" s="132"/>
      <c r="G1" s="132"/>
      <c r="H1" s="132"/>
    </row>
    <row r="2" spans="1:8" ht="13.5">
      <c r="A2" s="132"/>
      <c r="B2" s="132"/>
      <c r="C2" s="132"/>
      <c r="D2" s="132"/>
      <c r="E2" s="132"/>
      <c r="F2" s="132"/>
      <c r="G2" s="132"/>
      <c r="H2" s="132"/>
    </row>
    <row r="3" spans="1:8" ht="13.5">
      <c r="A3" s="132"/>
      <c r="B3" s="132"/>
      <c r="C3" s="132"/>
      <c r="D3" s="132"/>
      <c r="E3" s="132"/>
      <c r="F3" s="132"/>
      <c r="G3" s="132"/>
      <c r="H3" s="132"/>
    </row>
    <row r="4" spans="1:8" ht="13.5">
      <c r="A4" s="132"/>
      <c r="B4" s="132"/>
      <c r="C4" s="132"/>
      <c r="D4" s="132"/>
      <c r="E4" s="132"/>
      <c r="F4" s="132"/>
      <c r="G4" s="132"/>
      <c r="H4" s="132"/>
    </row>
    <row r="5" spans="1:8" ht="13.5">
      <c r="A5" s="132"/>
      <c r="B5" s="132"/>
      <c r="C5" s="132"/>
      <c r="D5" s="132"/>
      <c r="E5" s="132"/>
      <c r="F5" s="132"/>
      <c r="G5" s="132"/>
      <c r="H5" s="132"/>
    </row>
    <row r="6" spans="1:8" ht="13.5">
      <c r="A6" s="132"/>
      <c r="B6" s="132"/>
      <c r="C6" s="132"/>
      <c r="D6" s="132"/>
      <c r="E6" s="132"/>
      <c r="F6" s="132"/>
      <c r="G6" s="132"/>
      <c r="H6" s="132"/>
    </row>
    <row r="7" spans="1:8" ht="13.5">
      <c r="A7" s="132"/>
      <c r="B7" s="132"/>
      <c r="C7" s="132"/>
      <c r="D7" s="132"/>
      <c r="E7" s="132"/>
      <c r="F7" s="132"/>
      <c r="G7" s="132"/>
      <c r="H7" s="132"/>
    </row>
    <row r="8" spans="1:8" ht="13.5">
      <c r="A8" s="132"/>
      <c r="B8" s="132"/>
      <c r="C8" s="132"/>
      <c r="D8" s="132"/>
      <c r="E8" s="132"/>
      <c r="F8" s="132"/>
      <c r="G8" s="132"/>
      <c r="H8" s="132"/>
    </row>
    <row r="9" spans="1:8" ht="13.5">
      <c r="A9" s="132"/>
      <c r="B9" s="132"/>
      <c r="C9" s="132"/>
      <c r="D9" s="132"/>
      <c r="E9" s="132"/>
      <c r="F9" s="132"/>
      <c r="G9" s="132"/>
      <c r="H9" s="132"/>
    </row>
    <row r="10" spans="1:8" ht="13.5">
      <c r="A10" s="132"/>
      <c r="B10" s="132"/>
      <c r="C10" s="132"/>
      <c r="D10" s="132"/>
      <c r="E10" s="132"/>
      <c r="F10" s="132"/>
      <c r="G10" s="132"/>
      <c r="H10" s="132"/>
    </row>
    <row r="11" spans="1:8" ht="13.5">
      <c r="A11" s="132"/>
      <c r="B11" s="132"/>
      <c r="C11" s="132"/>
      <c r="D11" s="132"/>
      <c r="E11" s="132"/>
      <c r="F11" s="132"/>
      <c r="G11" s="132"/>
      <c r="H11" s="132"/>
    </row>
    <row r="12" spans="1:8" ht="13.5">
      <c r="A12" s="132"/>
      <c r="B12" s="132"/>
      <c r="C12" s="132"/>
      <c r="D12" s="132"/>
      <c r="E12" s="132"/>
      <c r="F12" s="132"/>
      <c r="G12" s="132"/>
      <c r="H12" s="132"/>
    </row>
    <row r="13" spans="1:8" ht="13.5">
      <c r="A13" s="132"/>
      <c r="B13" s="132"/>
      <c r="C13" s="132"/>
      <c r="D13" s="132"/>
      <c r="E13" s="132"/>
      <c r="F13" s="132"/>
      <c r="G13" s="132"/>
      <c r="H13" s="132"/>
    </row>
    <row r="14" spans="1:8" ht="13.5">
      <c r="A14" s="132"/>
      <c r="B14" s="132"/>
      <c r="C14" s="132"/>
      <c r="D14" s="132"/>
      <c r="E14" s="132"/>
      <c r="F14" s="132"/>
      <c r="G14" s="132"/>
      <c r="H14" s="132"/>
    </row>
    <row r="15" spans="1:8" ht="13.5">
      <c r="A15" s="132"/>
      <c r="B15" s="132"/>
      <c r="C15" s="132"/>
      <c r="D15" s="132"/>
      <c r="E15" s="132"/>
      <c r="F15" s="132"/>
      <c r="G15" s="132"/>
      <c r="H15" s="132"/>
    </row>
    <row r="16" spans="1:8" ht="13.5">
      <c r="A16" s="132"/>
      <c r="B16" s="132"/>
      <c r="C16" s="132"/>
      <c r="D16" s="132"/>
      <c r="E16" s="132"/>
      <c r="F16" s="132"/>
      <c r="G16" s="132"/>
      <c r="H16" s="132"/>
    </row>
    <row r="17" spans="1:8" ht="13.5">
      <c r="A17" s="132"/>
      <c r="B17" s="132"/>
      <c r="C17" s="132"/>
      <c r="D17" s="132"/>
      <c r="E17" s="132"/>
      <c r="F17" s="132"/>
      <c r="G17" s="132"/>
      <c r="H17" s="132"/>
    </row>
    <row r="18" spans="1:8" ht="13.5">
      <c r="A18" s="132"/>
      <c r="B18" s="132"/>
      <c r="C18" s="132"/>
      <c r="D18" s="132"/>
      <c r="E18" s="132"/>
      <c r="F18" s="132"/>
      <c r="G18" s="132"/>
      <c r="H18" s="132"/>
    </row>
    <row r="19" spans="1:8" ht="13.5">
      <c r="A19" s="132"/>
      <c r="B19" s="132"/>
      <c r="C19" s="132"/>
      <c r="D19" s="132"/>
      <c r="E19" s="132"/>
      <c r="F19" s="132"/>
      <c r="G19" s="132"/>
      <c r="H19" s="132"/>
    </row>
    <row r="20" spans="1:8" ht="13.5">
      <c r="A20" s="132"/>
      <c r="B20" s="132"/>
      <c r="C20" s="132"/>
      <c r="D20" s="132"/>
      <c r="E20" s="132"/>
      <c r="F20" s="132"/>
      <c r="G20" s="132"/>
      <c r="H20" s="132"/>
    </row>
    <row r="21" spans="1:8" ht="13.5">
      <c r="A21" s="132"/>
      <c r="B21" s="132"/>
      <c r="C21" s="132"/>
      <c r="D21" s="132"/>
      <c r="E21" s="132"/>
      <c r="F21" s="132"/>
      <c r="G21" s="132"/>
      <c r="H21" s="132"/>
    </row>
    <row r="22" spans="1:8" ht="13.5">
      <c r="A22" s="132"/>
      <c r="B22" s="132"/>
      <c r="C22" s="132"/>
      <c r="D22" s="132"/>
      <c r="E22" s="132"/>
      <c r="F22" s="132"/>
      <c r="G22" s="132"/>
      <c r="H22" s="132"/>
    </row>
    <row r="23" spans="1:8" ht="137.25" customHeight="1">
      <c r="A23" s="132"/>
      <c r="B23" s="132"/>
      <c r="C23" s="132"/>
      <c r="D23" s="132"/>
      <c r="E23" s="132"/>
      <c r="F23" s="132"/>
      <c r="G23" s="132"/>
      <c r="H23" s="132"/>
    </row>
    <row r="24" spans="1:8" ht="13.5">
      <c r="A24" s="132"/>
      <c r="B24" s="132"/>
      <c r="C24" s="132"/>
      <c r="D24" s="132"/>
      <c r="E24" s="132"/>
      <c r="F24" s="132"/>
      <c r="G24" s="132"/>
      <c r="H24" s="132"/>
    </row>
    <row r="25" spans="1:8" ht="13.5">
      <c r="A25" s="132"/>
      <c r="B25" s="132"/>
      <c r="C25" s="132"/>
      <c r="D25" s="132"/>
      <c r="E25" s="132"/>
      <c r="F25" s="132"/>
      <c r="G25" s="132"/>
      <c r="H25" s="132"/>
    </row>
    <row r="27" ht="13.5">
      <c r="A27" s="1" t="s">
        <v>219</v>
      </c>
    </row>
    <row r="29" spans="2:8" ht="18" customHeight="1" thickBot="1">
      <c r="B29" s="131" t="s">
        <v>187</v>
      </c>
      <c r="C29" s="131"/>
      <c r="D29" s="131" t="s">
        <v>188</v>
      </c>
      <c r="E29" s="131"/>
      <c r="F29" s="131"/>
      <c r="G29" s="131" t="s">
        <v>189</v>
      </c>
      <c r="H29" s="131"/>
    </row>
    <row r="30" spans="2:8" ht="18" customHeight="1" thickTop="1">
      <c r="B30" s="129" t="s">
        <v>36</v>
      </c>
      <c r="C30" s="129"/>
      <c r="D30" s="128" t="s">
        <v>215</v>
      </c>
      <c r="E30" s="128"/>
      <c r="F30" s="128"/>
      <c r="G30" s="130" t="s">
        <v>192</v>
      </c>
      <c r="H30" s="130"/>
    </row>
    <row r="31" spans="2:8" ht="18" customHeight="1">
      <c r="B31" s="127" t="s">
        <v>45</v>
      </c>
      <c r="C31" s="127"/>
      <c r="D31" s="125" t="s">
        <v>310</v>
      </c>
      <c r="E31" s="125"/>
      <c r="F31" s="125"/>
      <c r="G31" s="126" t="s">
        <v>192</v>
      </c>
      <c r="H31" s="126"/>
    </row>
    <row r="32" spans="2:8" ht="18" customHeight="1">
      <c r="B32" s="127" t="s">
        <v>190</v>
      </c>
      <c r="C32" s="127"/>
      <c r="D32" s="125" t="s">
        <v>311</v>
      </c>
      <c r="E32" s="125"/>
      <c r="F32" s="125"/>
      <c r="G32" s="126" t="s">
        <v>192</v>
      </c>
      <c r="H32" s="126"/>
    </row>
    <row r="33" spans="2:8" ht="18" customHeight="1">
      <c r="B33" s="127" t="s">
        <v>216</v>
      </c>
      <c r="C33" s="127"/>
      <c r="D33" s="125" t="s">
        <v>217</v>
      </c>
      <c r="E33" s="125"/>
      <c r="F33" s="125"/>
      <c r="G33" s="126" t="s">
        <v>193</v>
      </c>
      <c r="H33" s="126"/>
    </row>
    <row r="34" spans="2:8" ht="18" customHeight="1">
      <c r="B34" s="127" t="s">
        <v>218</v>
      </c>
      <c r="C34" s="127"/>
      <c r="D34" s="125" t="s">
        <v>312</v>
      </c>
      <c r="E34" s="125"/>
      <c r="F34" s="125"/>
      <c r="G34" s="126" t="s">
        <v>194</v>
      </c>
      <c r="H34" s="126"/>
    </row>
    <row r="35" spans="2:8" ht="18" customHeight="1">
      <c r="B35" s="127" t="s">
        <v>191</v>
      </c>
      <c r="C35" s="127"/>
      <c r="D35" s="125" t="s">
        <v>217</v>
      </c>
      <c r="E35" s="125"/>
      <c r="F35" s="125"/>
      <c r="G35" s="126" t="s">
        <v>193</v>
      </c>
      <c r="H35" s="126"/>
    </row>
    <row r="36" spans="2:8" ht="18" customHeight="1">
      <c r="B36" s="127" t="s">
        <v>313</v>
      </c>
      <c r="C36" s="127"/>
      <c r="D36" s="125" t="s">
        <v>319</v>
      </c>
      <c r="E36" s="125"/>
      <c r="F36" s="125"/>
      <c r="G36" s="126" t="s">
        <v>320</v>
      </c>
      <c r="H36" s="126"/>
    </row>
    <row r="37" spans="2:8" ht="13.5">
      <c r="B37" s="124"/>
      <c r="C37" s="124"/>
      <c r="D37" s="124"/>
      <c r="E37" s="124"/>
      <c r="F37" s="124"/>
      <c r="G37" s="124"/>
      <c r="H37" s="124"/>
    </row>
    <row r="38" spans="2:8" ht="13.5">
      <c r="B38" s="123"/>
      <c r="C38" s="123"/>
      <c r="D38" s="123"/>
      <c r="E38" s="123"/>
      <c r="F38" s="123"/>
      <c r="G38" s="123"/>
      <c r="H38" s="123"/>
    </row>
  </sheetData>
  <sheetProtection/>
  <mergeCells count="31">
    <mergeCell ref="A1:H25"/>
    <mergeCell ref="B31:C31"/>
    <mergeCell ref="D31:F31"/>
    <mergeCell ref="B35:C35"/>
    <mergeCell ref="D35:F35"/>
    <mergeCell ref="G32:H32"/>
    <mergeCell ref="G31:H31"/>
    <mergeCell ref="B32:C32"/>
    <mergeCell ref="D32:F32"/>
    <mergeCell ref="G35:H35"/>
    <mergeCell ref="D30:F30"/>
    <mergeCell ref="B30:C30"/>
    <mergeCell ref="G30:H30"/>
    <mergeCell ref="B29:C29"/>
    <mergeCell ref="D29:F29"/>
    <mergeCell ref="G29:H29"/>
    <mergeCell ref="D33:F33"/>
    <mergeCell ref="G33:H33"/>
    <mergeCell ref="B34:C34"/>
    <mergeCell ref="D34:F34"/>
    <mergeCell ref="G34:H34"/>
    <mergeCell ref="B36:C36"/>
    <mergeCell ref="D36:F36"/>
    <mergeCell ref="G36:H36"/>
    <mergeCell ref="B33:C33"/>
    <mergeCell ref="B38:C38"/>
    <mergeCell ref="D38:F38"/>
    <mergeCell ref="G38:H38"/>
    <mergeCell ref="B37:C37"/>
    <mergeCell ref="D37:F37"/>
    <mergeCell ref="G37:H37"/>
  </mergeCells>
  <printOptions horizontalCentered="1"/>
  <pageMargins left="0.3937007874015748" right="0.3937007874015748" top="1.03" bottom="0.6692913385826772" header="0.5118110236220472" footer="0.5118110236220472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Y57"/>
  <sheetViews>
    <sheetView view="pageBreakPreview" zoomScale="75" zoomScaleSheetLayoutView="75" zoomScalePageLayoutView="0" workbookViewId="0" topLeftCell="A1">
      <pane xSplit="1" ySplit="8" topLeftCell="B9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55" sqref="A55:IV57"/>
    </sheetView>
  </sheetViews>
  <sheetFormatPr defaultColWidth="9.00390625" defaultRowHeight="13.5"/>
  <cols>
    <col min="1" max="1" width="11.00390625" style="7" bestFit="1" customWidth="1"/>
    <col min="2" max="7" width="15.625" style="8" customWidth="1"/>
    <col min="8" max="9" width="13.00390625" style="8" customWidth="1"/>
    <col min="10" max="17" width="11.125" style="8" customWidth="1"/>
    <col min="18" max="16384" width="9.00390625" style="8" customWidth="1"/>
  </cols>
  <sheetData>
    <row r="1" ht="6.75" customHeight="1"/>
    <row r="2" spans="1:17" ht="22.5" customHeight="1">
      <c r="A2" s="139" t="s">
        <v>211</v>
      </c>
      <c r="B2" s="144" t="s">
        <v>44</v>
      </c>
      <c r="C2" s="144"/>
      <c r="D2" s="144"/>
      <c r="E2" s="144"/>
      <c r="F2" s="144"/>
      <c r="G2" s="145"/>
      <c r="H2" s="146" t="s">
        <v>36</v>
      </c>
      <c r="I2" s="147"/>
      <c r="J2" s="148" t="s">
        <v>45</v>
      </c>
      <c r="K2" s="148"/>
      <c r="L2" s="148"/>
      <c r="M2" s="148"/>
      <c r="N2" s="148"/>
      <c r="O2" s="148"/>
      <c r="P2" s="148"/>
      <c r="Q2" s="148"/>
    </row>
    <row r="3" spans="1:17" ht="22.5" customHeight="1">
      <c r="A3" s="140"/>
      <c r="B3" s="134" t="s">
        <v>97</v>
      </c>
      <c r="C3" s="142"/>
      <c r="D3" s="143"/>
      <c r="E3" s="9" t="s">
        <v>203</v>
      </c>
      <c r="F3" s="9" t="s">
        <v>207</v>
      </c>
      <c r="G3" s="9" t="s">
        <v>206</v>
      </c>
      <c r="H3" s="10"/>
      <c r="I3" s="10"/>
      <c r="J3" s="133" t="s">
        <v>113</v>
      </c>
      <c r="K3" s="134"/>
      <c r="L3" s="134"/>
      <c r="M3" s="135"/>
      <c r="N3" s="136" t="s">
        <v>114</v>
      </c>
      <c r="O3" s="136"/>
      <c r="P3" s="136"/>
      <c r="Q3" s="136"/>
    </row>
    <row r="4" spans="1:17" ht="22.5" customHeight="1">
      <c r="A4" s="140"/>
      <c r="B4" s="11" t="s">
        <v>98</v>
      </c>
      <c r="C4" s="12" t="s">
        <v>308</v>
      </c>
      <c r="D4" s="12" t="s">
        <v>99</v>
      </c>
      <c r="E4" s="13" t="s">
        <v>204</v>
      </c>
      <c r="F4" s="13" t="s">
        <v>100</v>
      </c>
      <c r="G4" s="13" t="s">
        <v>210</v>
      </c>
      <c r="H4" s="14" t="s">
        <v>0</v>
      </c>
      <c r="I4" s="14" t="s">
        <v>107</v>
      </c>
      <c r="J4" s="137" t="s">
        <v>115</v>
      </c>
      <c r="K4" s="138"/>
      <c r="L4" s="138" t="s">
        <v>116</v>
      </c>
      <c r="M4" s="138"/>
      <c r="N4" s="138" t="s">
        <v>115</v>
      </c>
      <c r="O4" s="138"/>
      <c r="P4" s="138" t="s">
        <v>116</v>
      </c>
      <c r="Q4" s="138"/>
    </row>
    <row r="5" spans="1:17" ht="22.5" customHeight="1">
      <c r="A5" s="140"/>
      <c r="B5" s="16"/>
      <c r="C5" s="17"/>
      <c r="D5" s="17"/>
      <c r="E5" s="18">
        <v>40999</v>
      </c>
      <c r="F5" s="18">
        <v>40999</v>
      </c>
      <c r="G5" s="19" t="s">
        <v>205</v>
      </c>
      <c r="H5" s="17"/>
      <c r="I5" s="17"/>
      <c r="J5" s="9" t="s">
        <v>117</v>
      </c>
      <c r="K5" s="9" t="s">
        <v>107</v>
      </c>
      <c r="L5" s="9" t="s">
        <v>117</v>
      </c>
      <c r="M5" s="9" t="s">
        <v>107</v>
      </c>
      <c r="N5" s="9" t="s">
        <v>117</v>
      </c>
      <c r="O5" s="9" t="s">
        <v>107</v>
      </c>
      <c r="P5" s="9" t="s">
        <v>117</v>
      </c>
      <c r="Q5" s="9" t="s">
        <v>107</v>
      </c>
    </row>
    <row r="6" spans="1:17" s="22" customFormat="1" ht="22.5" customHeight="1">
      <c r="A6" s="141"/>
      <c r="B6" s="20" t="s">
        <v>101</v>
      </c>
      <c r="C6" s="21" t="s">
        <v>101</v>
      </c>
      <c r="D6" s="21" t="s">
        <v>102</v>
      </c>
      <c r="E6" s="21" t="s">
        <v>101</v>
      </c>
      <c r="F6" s="21" t="s">
        <v>101</v>
      </c>
      <c r="G6" s="21" t="s">
        <v>101</v>
      </c>
      <c r="H6" s="21" t="s">
        <v>109</v>
      </c>
      <c r="I6" s="21" t="s">
        <v>110</v>
      </c>
      <c r="J6" s="21" t="s">
        <v>118</v>
      </c>
      <c r="K6" s="21" t="s">
        <v>110</v>
      </c>
      <c r="L6" s="21" t="s">
        <v>118</v>
      </c>
      <c r="M6" s="21" t="s">
        <v>110</v>
      </c>
      <c r="N6" s="21" t="s">
        <v>118</v>
      </c>
      <c r="O6" s="21" t="s">
        <v>110</v>
      </c>
      <c r="P6" s="21" t="s">
        <v>118</v>
      </c>
      <c r="Q6" s="21" t="s">
        <v>110</v>
      </c>
    </row>
    <row r="7" spans="1:17" ht="22.5" customHeight="1" hidden="1">
      <c r="A7" s="12"/>
      <c r="B7" s="2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s="26" customFormat="1" ht="22.5" customHeight="1" hidden="1">
      <c r="A8" s="24"/>
      <c r="B8" s="25" t="s">
        <v>103</v>
      </c>
      <c r="C8" s="24" t="s">
        <v>51</v>
      </c>
      <c r="D8" s="24"/>
      <c r="E8" s="24" t="s">
        <v>104</v>
      </c>
      <c r="F8" s="24" t="s">
        <v>105</v>
      </c>
      <c r="G8" s="24"/>
      <c r="H8" s="24" t="s">
        <v>111</v>
      </c>
      <c r="I8" s="24" t="s">
        <v>112</v>
      </c>
      <c r="J8" s="24" t="s">
        <v>119</v>
      </c>
      <c r="K8" s="24" t="s">
        <v>120</v>
      </c>
      <c r="L8" s="24" t="s">
        <v>121</v>
      </c>
      <c r="M8" s="24" t="s">
        <v>122</v>
      </c>
      <c r="N8" s="24" t="s">
        <v>123</v>
      </c>
      <c r="O8" s="24" t="s">
        <v>124</v>
      </c>
      <c r="P8" s="24" t="s">
        <v>125</v>
      </c>
      <c r="Q8" s="24" t="s">
        <v>126</v>
      </c>
    </row>
    <row r="9" spans="1:17" s="28" customFormat="1" ht="22.5" customHeight="1">
      <c r="A9" s="15" t="s">
        <v>52</v>
      </c>
      <c r="B9" s="27">
        <v>413367</v>
      </c>
      <c r="C9" s="28">
        <v>413136</v>
      </c>
      <c r="D9" s="111">
        <f>(C9-B9)/B9</f>
        <v>-0.0005588254505076602</v>
      </c>
      <c r="E9" s="29">
        <v>409655</v>
      </c>
      <c r="F9" s="29">
        <v>8843</v>
      </c>
      <c r="G9" s="28">
        <f>E9+F9</f>
        <v>418498</v>
      </c>
      <c r="H9" s="29">
        <v>2503409</v>
      </c>
      <c r="I9" s="29">
        <v>14341423</v>
      </c>
      <c r="J9" s="29">
        <v>373</v>
      </c>
      <c r="K9" s="29">
        <v>3346902</v>
      </c>
      <c r="L9" s="29">
        <v>2</v>
      </c>
      <c r="M9" s="29">
        <v>246298</v>
      </c>
      <c r="N9" s="29">
        <v>0</v>
      </c>
      <c r="O9" s="29">
        <v>0</v>
      </c>
      <c r="P9" s="29">
        <v>0</v>
      </c>
      <c r="Q9" s="29">
        <v>0</v>
      </c>
    </row>
    <row r="10" spans="1:17" s="28" customFormat="1" ht="22.5" customHeight="1">
      <c r="A10" s="15" t="s">
        <v>53</v>
      </c>
      <c r="B10" s="27">
        <v>162078</v>
      </c>
      <c r="C10" s="28">
        <v>161160</v>
      </c>
      <c r="D10" s="111">
        <f aca="true" t="shared" si="0" ref="D10:D53">(C10-B10)/B10</f>
        <v>-0.005663939584644431</v>
      </c>
      <c r="E10" s="29">
        <v>159023</v>
      </c>
      <c r="F10" s="29">
        <v>5283</v>
      </c>
      <c r="G10" s="28">
        <f aca="true" t="shared" si="1" ref="G10:G50">E10+F10</f>
        <v>164306</v>
      </c>
      <c r="H10" s="29">
        <v>1535880</v>
      </c>
      <c r="I10" s="29">
        <v>7841507</v>
      </c>
      <c r="J10" s="29">
        <v>160</v>
      </c>
      <c r="K10" s="29">
        <v>914618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</row>
    <row r="11" spans="1:17" s="28" customFormat="1" ht="22.5" customHeight="1">
      <c r="A11" s="15" t="s">
        <v>54</v>
      </c>
      <c r="B11" s="27">
        <v>96231</v>
      </c>
      <c r="C11" s="28">
        <v>92747</v>
      </c>
      <c r="D11" s="111">
        <f t="shared" si="0"/>
        <v>-0.036204549469505666</v>
      </c>
      <c r="E11" s="29">
        <v>92515</v>
      </c>
      <c r="F11" s="29">
        <v>581</v>
      </c>
      <c r="G11" s="28">
        <f t="shared" si="1"/>
        <v>93096</v>
      </c>
      <c r="H11" s="29">
        <v>1848202</v>
      </c>
      <c r="I11" s="29">
        <v>11281757</v>
      </c>
      <c r="J11" s="29">
        <v>41</v>
      </c>
      <c r="K11" s="29">
        <v>658039</v>
      </c>
      <c r="L11" s="29">
        <v>0</v>
      </c>
      <c r="M11" s="29">
        <v>0</v>
      </c>
      <c r="N11" s="29">
        <v>32</v>
      </c>
      <c r="O11" s="29">
        <v>611362</v>
      </c>
      <c r="P11" s="29">
        <v>0</v>
      </c>
      <c r="Q11" s="29">
        <v>0</v>
      </c>
    </row>
    <row r="12" spans="1:17" s="28" customFormat="1" ht="22.5" customHeight="1">
      <c r="A12" s="15" t="s">
        <v>55</v>
      </c>
      <c r="B12" s="27">
        <v>114876</v>
      </c>
      <c r="C12" s="28">
        <v>112595</v>
      </c>
      <c r="D12" s="111">
        <f t="shared" si="0"/>
        <v>-0.01985619276437202</v>
      </c>
      <c r="E12" s="29">
        <v>114326</v>
      </c>
      <c r="F12" s="29">
        <v>1476</v>
      </c>
      <c r="G12" s="28">
        <f t="shared" si="1"/>
        <v>115802</v>
      </c>
      <c r="H12" s="29">
        <v>656612</v>
      </c>
      <c r="I12" s="29">
        <v>4354096</v>
      </c>
      <c r="J12" s="29">
        <v>131</v>
      </c>
      <c r="K12" s="29">
        <v>1564663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</row>
    <row r="13" spans="1:17" s="28" customFormat="1" ht="22.5" customHeight="1">
      <c r="A13" s="15" t="s">
        <v>56</v>
      </c>
      <c r="B13" s="27">
        <v>92597</v>
      </c>
      <c r="C13" s="28">
        <v>91418</v>
      </c>
      <c r="D13" s="111">
        <f t="shared" si="0"/>
        <v>-0.012732593928529002</v>
      </c>
      <c r="E13" s="29">
        <v>91179</v>
      </c>
      <c r="F13" s="29">
        <v>1813</v>
      </c>
      <c r="G13" s="28">
        <f t="shared" si="1"/>
        <v>92992</v>
      </c>
      <c r="H13" s="29">
        <v>1120283</v>
      </c>
      <c r="I13" s="29">
        <v>5943905</v>
      </c>
      <c r="J13" s="29">
        <v>107</v>
      </c>
      <c r="K13" s="29">
        <v>686500</v>
      </c>
      <c r="L13" s="29">
        <v>1</v>
      </c>
      <c r="M13" s="29">
        <v>1000000</v>
      </c>
      <c r="N13" s="29">
        <v>9</v>
      </c>
      <c r="O13" s="29">
        <v>29900</v>
      </c>
      <c r="P13" s="29">
        <v>0</v>
      </c>
      <c r="Q13" s="29">
        <v>0</v>
      </c>
    </row>
    <row r="14" spans="1:17" s="28" customFormat="1" ht="22.5" customHeight="1">
      <c r="A14" s="15" t="s">
        <v>57</v>
      </c>
      <c r="B14" s="27">
        <v>84080</v>
      </c>
      <c r="C14" s="28">
        <v>80910</v>
      </c>
      <c r="D14" s="111">
        <f t="shared" si="0"/>
        <v>-0.03770218839200761</v>
      </c>
      <c r="E14" s="29">
        <v>82228</v>
      </c>
      <c r="F14" s="29">
        <v>945</v>
      </c>
      <c r="G14" s="28">
        <f t="shared" si="1"/>
        <v>83173</v>
      </c>
      <c r="H14" s="29">
        <v>1372451</v>
      </c>
      <c r="I14" s="29">
        <v>8031917</v>
      </c>
      <c r="J14" s="29">
        <v>10</v>
      </c>
      <c r="K14" s="29">
        <v>590200</v>
      </c>
      <c r="L14" s="29">
        <v>0</v>
      </c>
      <c r="M14" s="29">
        <v>0</v>
      </c>
      <c r="N14" s="29">
        <v>2</v>
      </c>
      <c r="O14" s="29">
        <v>38000</v>
      </c>
      <c r="P14" s="29">
        <v>0</v>
      </c>
      <c r="Q14" s="29">
        <v>0</v>
      </c>
    </row>
    <row r="15" spans="1:17" s="28" customFormat="1" ht="22.5" customHeight="1">
      <c r="A15" s="15" t="s">
        <v>58</v>
      </c>
      <c r="B15" s="27">
        <v>23390</v>
      </c>
      <c r="C15" s="28">
        <v>22629</v>
      </c>
      <c r="D15" s="111">
        <f t="shared" si="0"/>
        <v>-0.032535271483539976</v>
      </c>
      <c r="E15" s="29">
        <v>22433</v>
      </c>
      <c r="F15" s="29">
        <v>413</v>
      </c>
      <c r="G15" s="28">
        <f t="shared" si="1"/>
        <v>22846</v>
      </c>
      <c r="H15" s="29">
        <v>252379</v>
      </c>
      <c r="I15" s="29">
        <v>1395255</v>
      </c>
      <c r="J15" s="29">
        <v>16</v>
      </c>
      <c r="K15" s="29">
        <v>335400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</row>
    <row r="16" spans="1:17" s="28" customFormat="1" ht="22.5" customHeight="1">
      <c r="A16" s="15" t="s">
        <v>59</v>
      </c>
      <c r="B16" s="27">
        <v>42065</v>
      </c>
      <c r="C16" s="28">
        <v>40387</v>
      </c>
      <c r="D16" s="111">
        <f t="shared" si="0"/>
        <v>-0.039890645429692145</v>
      </c>
      <c r="E16" s="29">
        <v>39241</v>
      </c>
      <c r="F16" s="29">
        <v>930</v>
      </c>
      <c r="G16" s="28">
        <f t="shared" si="1"/>
        <v>40171</v>
      </c>
      <c r="H16" s="29">
        <v>528963</v>
      </c>
      <c r="I16" s="29">
        <v>3230723</v>
      </c>
      <c r="J16" s="29">
        <v>31</v>
      </c>
      <c r="K16" s="29">
        <v>417200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</row>
    <row r="17" spans="1:17" s="28" customFormat="1" ht="22.5" customHeight="1">
      <c r="A17" s="15" t="s">
        <v>60</v>
      </c>
      <c r="B17" s="27">
        <v>66730</v>
      </c>
      <c r="C17" s="28">
        <v>67197</v>
      </c>
      <c r="D17" s="111">
        <f t="shared" si="0"/>
        <v>0.006998351566012288</v>
      </c>
      <c r="E17" s="29">
        <v>67708</v>
      </c>
      <c r="F17" s="29">
        <v>1139</v>
      </c>
      <c r="G17" s="28">
        <f t="shared" si="1"/>
        <v>68847</v>
      </c>
      <c r="H17" s="29">
        <v>878671</v>
      </c>
      <c r="I17" s="29">
        <v>4664992</v>
      </c>
      <c r="J17" s="29">
        <v>63</v>
      </c>
      <c r="K17" s="29">
        <v>411047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</row>
    <row r="18" spans="1:17" s="28" customFormat="1" ht="22.5" customHeight="1">
      <c r="A18" s="15" t="s">
        <v>61</v>
      </c>
      <c r="B18" s="27">
        <v>55761</v>
      </c>
      <c r="C18" s="28">
        <v>53718</v>
      </c>
      <c r="D18" s="111">
        <f t="shared" si="0"/>
        <v>-0.03663851078710927</v>
      </c>
      <c r="E18" s="29">
        <v>53964</v>
      </c>
      <c r="F18" s="29">
        <v>616</v>
      </c>
      <c r="G18" s="28">
        <f t="shared" si="1"/>
        <v>54580</v>
      </c>
      <c r="H18" s="29">
        <v>1129804</v>
      </c>
      <c r="I18" s="29">
        <v>7904292</v>
      </c>
      <c r="J18" s="29">
        <v>14</v>
      </c>
      <c r="K18" s="29">
        <v>191844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</row>
    <row r="19" spans="1:17" s="28" customFormat="1" ht="22.5" customHeight="1">
      <c r="A19" s="15" t="s">
        <v>62</v>
      </c>
      <c r="B19" s="27">
        <v>52133</v>
      </c>
      <c r="C19" s="28">
        <v>54729</v>
      </c>
      <c r="D19" s="111">
        <f t="shared" si="0"/>
        <v>0.04979571480636066</v>
      </c>
      <c r="E19" s="29">
        <v>50791</v>
      </c>
      <c r="F19" s="29">
        <v>4789</v>
      </c>
      <c r="G19" s="28">
        <f t="shared" si="1"/>
        <v>55580</v>
      </c>
      <c r="H19" s="29">
        <v>725702</v>
      </c>
      <c r="I19" s="29">
        <v>4132842</v>
      </c>
      <c r="J19" s="29">
        <v>50</v>
      </c>
      <c r="K19" s="29">
        <v>384656</v>
      </c>
      <c r="L19" s="29">
        <v>1</v>
      </c>
      <c r="M19" s="29">
        <v>839200</v>
      </c>
      <c r="N19" s="29">
        <v>0</v>
      </c>
      <c r="O19" s="29">
        <v>0</v>
      </c>
      <c r="P19" s="29">
        <v>0</v>
      </c>
      <c r="Q19" s="29">
        <v>0</v>
      </c>
    </row>
    <row r="20" spans="1:17" s="28" customFormat="1" ht="22.5" customHeight="1">
      <c r="A20" s="15" t="s">
        <v>63</v>
      </c>
      <c r="B20" s="27">
        <v>62102</v>
      </c>
      <c r="C20" s="28">
        <v>60475</v>
      </c>
      <c r="D20" s="111">
        <f t="shared" si="0"/>
        <v>-0.026198834176032977</v>
      </c>
      <c r="E20" s="29">
        <v>60273</v>
      </c>
      <c r="F20" s="29">
        <v>1556</v>
      </c>
      <c r="G20" s="28">
        <f t="shared" si="1"/>
        <v>61829</v>
      </c>
      <c r="H20" s="29">
        <v>485984</v>
      </c>
      <c r="I20" s="29">
        <v>2992632</v>
      </c>
      <c r="J20" s="29">
        <v>67</v>
      </c>
      <c r="K20" s="29">
        <v>587763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</row>
    <row r="21" spans="1:17" s="28" customFormat="1" ht="22.5" customHeight="1">
      <c r="A21" s="15" t="s">
        <v>64</v>
      </c>
      <c r="B21" s="27">
        <v>144174</v>
      </c>
      <c r="C21" s="28">
        <v>145604</v>
      </c>
      <c r="D21" s="111">
        <f t="shared" si="0"/>
        <v>0.009918570616061148</v>
      </c>
      <c r="E21" s="29">
        <v>146189</v>
      </c>
      <c r="F21" s="29">
        <v>3299</v>
      </c>
      <c r="G21" s="28">
        <f t="shared" si="1"/>
        <v>149488</v>
      </c>
      <c r="H21" s="29">
        <v>1138858</v>
      </c>
      <c r="I21" s="29">
        <v>6599816</v>
      </c>
      <c r="J21" s="29">
        <v>201</v>
      </c>
      <c r="K21" s="29">
        <v>1344622</v>
      </c>
      <c r="L21" s="29">
        <v>2</v>
      </c>
      <c r="M21" s="29">
        <v>656172</v>
      </c>
      <c r="N21" s="29">
        <v>0</v>
      </c>
      <c r="O21" s="29">
        <v>0</v>
      </c>
      <c r="P21" s="29">
        <v>0</v>
      </c>
      <c r="Q21" s="29">
        <v>0</v>
      </c>
    </row>
    <row r="22" spans="1:17" s="28" customFormat="1" ht="22.5" customHeight="1">
      <c r="A22" s="15" t="s">
        <v>65</v>
      </c>
      <c r="B22" s="27">
        <v>97686</v>
      </c>
      <c r="C22" s="28">
        <v>97436</v>
      </c>
      <c r="D22" s="111">
        <f t="shared" si="0"/>
        <v>-0.002559220359109801</v>
      </c>
      <c r="E22" s="29">
        <v>95747</v>
      </c>
      <c r="F22" s="29">
        <v>5765</v>
      </c>
      <c r="G22" s="28">
        <f t="shared" si="1"/>
        <v>101512</v>
      </c>
      <c r="H22" s="29">
        <v>694565</v>
      </c>
      <c r="I22" s="29">
        <v>4260656</v>
      </c>
      <c r="J22" s="29">
        <v>42</v>
      </c>
      <c r="K22" s="29">
        <v>821273</v>
      </c>
      <c r="L22" s="29">
        <v>1</v>
      </c>
      <c r="M22" s="29">
        <v>807000</v>
      </c>
      <c r="N22" s="29">
        <v>0</v>
      </c>
      <c r="O22" s="29">
        <v>0</v>
      </c>
      <c r="P22" s="29">
        <v>0</v>
      </c>
      <c r="Q22" s="29">
        <v>0</v>
      </c>
    </row>
    <row r="23" spans="1:17" s="28" customFormat="1" ht="22.5" customHeight="1">
      <c r="A23" s="15" t="s">
        <v>66</v>
      </c>
      <c r="B23" s="27">
        <v>30316</v>
      </c>
      <c r="C23" s="28">
        <v>29629</v>
      </c>
      <c r="D23" s="111">
        <f t="shared" si="0"/>
        <v>-0.022661300963187754</v>
      </c>
      <c r="E23" s="29">
        <v>29101</v>
      </c>
      <c r="F23" s="29">
        <v>587</v>
      </c>
      <c r="G23" s="28">
        <f t="shared" si="1"/>
        <v>29688</v>
      </c>
      <c r="H23" s="29">
        <v>607584</v>
      </c>
      <c r="I23" s="29">
        <v>2911337</v>
      </c>
      <c r="J23" s="29">
        <v>28</v>
      </c>
      <c r="K23" s="29">
        <v>253118</v>
      </c>
      <c r="L23" s="29">
        <v>0</v>
      </c>
      <c r="M23" s="29">
        <v>0</v>
      </c>
      <c r="N23" s="29">
        <v>12</v>
      </c>
      <c r="O23" s="29">
        <v>77839</v>
      </c>
      <c r="P23" s="29">
        <v>0</v>
      </c>
      <c r="Q23" s="29">
        <v>0</v>
      </c>
    </row>
    <row r="24" spans="1:17" s="28" customFormat="1" ht="22.5" customHeight="1">
      <c r="A24" s="15" t="s">
        <v>67</v>
      </c>
      <c r="B24" s="27">
        <v>50001</v>
      </c>
      <c r="C24" s="28">
        <v>51950</v>
      </c>
      <c r="D24" s="111">
        <f t="shared" si="0"/>
        <v>0.03897922041559169</v>
      </c>
      <c r="E24" s="29">
        <v>50360</v>
      </c>
      <c r="F24" s="29">
        <v>1723</v>
      </c>
      <c r="G24" s="28">
        <f t="shared" si="1"/>
        <v>52083</v>
      </c>
      <c r="H24" s="29">
        <v>503093</v>
      </c>
      <c r="I24" s="29">
        <v>2918814</v>
      </c>
      <c r="J24" s="29">
        <v>18</v>
      </c>
      <c r="K24" s="29">
        <v>74417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</row>
    <row r="25" spans="1:17" s="28" customFormat="1" ht="22.5" customHeight="1">
      <c r="A25" s="15" t="s">
        <v>68</v>
      </c>
      <c r="B25" s="27">
        <v>28902</v>
      </c>
      <c r="C25" s="28">
        <v>26732</v>
      </c>
      <c r="D25" s="111">
        <f t="shared" si="0"/>
        <v>-0.07508130925195489</v>
      </c>
      <c r="E25" s="29">
        <v>26858</v>
      </c>
      <c r="F25" s="29">
        <v>147</v>
      </c>
      <c r="G25" s="28">
        <f t="shared" si="1"/>
        <v>27005</v>
      </c>
      <c r="H25" s="29">
        <v>541157</v>
      </c>
      <c r="I25" s="29">
        <v>2747519</v>
      </c>
      <c r="J25" s="29">
        <v>19</v>
      </c>
      <c r="K25" s="29">
        <v>172585</v>
      </c>
      <c r="L25" s="29">
        <v>0</v>
      </c>
      <c r="M25" s="29">
        <v>0</v>
      </c>
      <c r="N25" s="29">
        <v>1</v>
      </c>
      <c r="O25" s="29">
        <v>128818</v>
      </c>
      <c r="P25" s="29">
        <v>0</v>
      </c>
      <c r="Q25" s="29">
        <v>0</v>
      </c>
    </row>
    <row r="26" spans="1:17" s="28" customFormat="1" ht="22.5" customHeight="1">
      <c r="A26" s="15" t="s">
        <v>69</v>
      </c>
      <c r="B26" s="27">
        <v>34603</v>
      </c>
      <c r="C26" s="28">
        <v>35047</v>
      </c>
      <c r="D26" s="111">
        <f t="shared" si="0"/>
        <v>0.012831257405427276</v>
      </c>
      <c r="E26" s="29">
        <v>35366</v>
      </c>
      <c r="F26" s="29">
        <v>410</v>
      </c>
      <c r="G26" s="28">
        <f t="shared" si="1"/>
        <v>35776</v>
      </c>
      <c r="H26" s="29">
        <v>681049</v>
      </c>
      <c r="I26" s="29">
        <v>3678897</v>
      </c>
      <c r="J26" s="29">
        <v>21</v>
      </c>
      <c r="K26" s="29">
        <v>96938</v>
      </c>
      <c r="L26" s="29">
        <v>0</v>
      </c>
      <c r="M26" s="29">
        <v>0</v>
      </c>
      <c r="N26" s="29">
        <v>4</v>
      </c>
      <c r="O26" s="29">
        <v>56402</v>
      </c>
      <c r="P26" s="29">
        <v>0</v>
      </c>
      <c r="Q26" s="29">
        <v>0</v>
      </c>
    </row>
    <row r="27" spans="1:17" s="28" customFormat="1" ht="22.5" customHeight="1">
      <c r="A27" s="15" t="s">
        <v>70</v>
      </c>
      <c r="B27" s="27">
        <v>47495</v>
      </c>
      <c r="C27" s="28">
        <v>44491</v>
      </c>
      <c r="D27" s="111">
        <f t="shared" si="0"/>
        <v>-0.06324876302768713</v>
      </c>
      <c r="E27" s="29">
        <v>45537</v>
      </c>
      <c r="F27" s="29">
        <v>383</v>
      </c>
      <c r="G27" s="28">
        <f t="shared" si="1"/>
        <v>45920</v>
      </c>
      <c r="H27" s="29">
        <v>1110284</v>
      </c>
      <c r="I27" s="29">
        <v>7085037</v>
      </c>
      <c r="J27" s="29">
        <v>12</v>
      </c>
      <c r="K27" s="29">
        <v>112700</v>
      </c>
      <c r="L27" s="29">
        <v>0</v>
      </c>
      <c r="M27" s="29">
        <v>0</v>
      </c>
      <c r="N27" s="29">
        <v>14</v>
      </c>
      <c r="O27" s="29">
        <v>376429</v>
      </c>
      <c r="P27" s="29">
        <v>0</v>
      </c>
      <c r="Q27" s="29">
        <v>0</v>
      </c>
    </row>
    <row r="28" spans="1:17" s="28" customFormat="1" ht="22.5" customHeight="1">
      <c r="A28" s="15" t="s">
        <v>71</v>
      </c>
      <c r="B28" s="27">
        <v>38494</v>
      </c>
      <c r="C28" s="28">
        <v>36314</v>
      </c>
      <c r="D28" s="111">
        <f t="shared" si="0"/>
        <v>-0.05663220242115655</v>
      </c>
      <c r="E28" s="29">
        <v>36048</v>
      </c>
      <c r="F28" s="29">
        <v>436</v>
      </c>
      <c r="G28" s="28">
        <f t="shared" si="1"/>
        <v>36484</v>
      </c>
      <c r="H28" s="29">
        <v>589683</v>
      </c>
      <c r="I28" s="29">
        <v>3659650</v>
      </c>
      <c r="J28" s="29">
        <v>3</v>
      </c>
      <c r="K28" s="29">
        <v>149271</v>
      </c>
      <c r="L28" s="29">
        <v>0</v>
      </c>
      <c r="M28" s="29">
        <v>0</v>
      </c>
      <c r="N28" s="29">
        <v>7</v>
      </c>
      <c r="O28" s="29">
        <v>96263</v>
      </c>
      <c r="P28" s="29">
        <v>0</v>
      </c>
      <c r="Q28" s="29">
        <v>0</v>
      </c>
    </row>
    <row r="29" spans="1:17" s="28" customFormat="1" ht="22.5" customHeight="1">
      <c r="A29" s="15" t="s">
        <v>72</v>
      </c>
      <c r="B29" s="27">
        <v>39453</v>
      </c>
      <c r="C29" s="28">
        <v>37941</v>
      </c>
      <c r="D29" s="111">
        <f t="shared" si="0"/>
        <v>-0.03832408181887309</v>
      </c>
      <c r="E29" s="29">
        <v>37769</v>
      </c>
      <c r="F29" s="29">
        <v>530</v>
      </c>
      <c r="G29" s="28">
        <f t="shared" si="1"/>
        <v>38299</v>
      </c>
      <c r="H29" s="29">
        <v>1129700</v>
      </c>
      <c r="I29" s="29">
        <v>5284556</v>
      </c>
      <c r="J29" s="29">
        <v>19</v>
      </c>
      <c r="K29" s="29">
        <v>345603</v>
      </c>
      <c r="L29" s="29">
        <v>1</v>
      </c>
      <c r="M29" s="29">
        <v>910500</v>
      </c>
      <c r="N29" s="29">
        <v>1</v>
      </c>
      <c r="O29" s="29">
        <v>515400</v>
      </c>
      <c r="P29" s="29">
        <v>0</v>
      </c>
      <c r="Q29" s="29">
        <v>0</v>
      </c>
    </row>
    <row r="30" spans="1:17" s="28" customFormat="1" ht="22.5" customHeight="1">
      <c r="A30" s="15" t="s">
        <v>73</v>
      </c>
      <c r="B30" s="27">
        <v>22776</v>
      </c>
      <c r="C30" s="28">
        <v>23804</v>
      </c>
      <c r="D30" s="111">
        <f t="shared" si="0"/>
        <v>0.04513523006673691</v>
      </c>
      <c r="E30" s="29">
        <v>23483</v>
      </c>
      <c r="F30" s="29">
        <v>498</v>
      </c>
      <c r="G30" s="28">
        <f t="shared" si="1"/>
        <v>23981</v>
      </c>
      <c r="H30" s="29">
        <v>166725</v>
      </c>
      <c r="I30" s="29">
        <v>955671</v>
      </c>
      <c r="J30" s="29">
        <v>3</v>
      </c>
      <c r="K30" s="29">
        <v>11015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</row>
    <row r="31" spans="1:17" s="28" customFormat="1" ht="22.5" customHeight="1">
      <c r="A31" s="15" t="s">
        <v>74</v>
      </c>
      <c r="B31" s="27">
        <v>22696</v>
      </c>
      <c r="C31" s="28">
        <v>22809</v>
      </c>
      <c r="D31" s="111">
        <f t="shared" si="0"/>
        <v>0.004978850898836799</v>
      </c>
      <c r="E31" s="29">
        <v>22138</v>
      </c>
      <c r="F31" s="29">
        <v>285</v>
      </c>
      <c r="G31" s="28">
        <f t="shared" si="1"/>
        <v>22423</v>
      </c>
      <c r="H31" s="29">
        <v>152661</v>
      </c>
      <c r="I31" s="29">
        <v>884256</v>
      </c>
      <c r="J31" s="29">
        <v>6</v>
      </c>
      <c r="K31" s="29">
        <v>78623</v>
      </c>
      <c r="L31" s="29">
        <v>0</v>
      </c>
      <c r="M31" s="29">
        <v>21000</v>
      </c>
      <c r="N31" s="29">
        <v>0</v>
      </c>
      <c r="O31" s="29">
        <v>0</v>
      </c>
      <c r="P31" s="29">
        <v>0</v>
      </c>
      <c r="Q31" s="29">
        <v>0</v>
      </c>
    </row>
    <row r="32" spans="1:17" s="28" customFormat="1" ht="22.5" customHeight="1">
      <c r="A32" s="15" t="s">
        <v>75</v>
      </c>
      <c r="B32" s="27">
        <v>32550</v>
      </c>
      <c r="C32" s="28">
        <v>31332</v>
      </c>
      <c r="D32" s="111">
        <f t="shared" si="0"/>
        <v>-0.03741935483870968</v>
      </c>
      <c r="E32" s="29">
        <v>31721</v>
      </c>
      <c r="F32" s="29">
        <v>458</v>
      </c>
      <c r="G32" s="28">
        <f t="shared" si="1"/>
        <v>32179</v>
      </c>
      <c r="H32" s="29">
        <v>910925</v>
      </c>
      <c r="I32" s="29">
        <v>4255515</v>
      </c>
      <c r="J32" s="29">
        <v>2</v>
      </c>
      <c r="K32" s="29">
        <v>43937</v>
      </c>
      <c r="L32" s="29">
        <v>1</v>
      </c>
      <c r="M32" s="29">
        <v>785300</v>
      </c>
      <c r="N32" s="29">
        <v>0</v>
      </c>
      <c r="O32" s="29">
        <v>0</v>
      </c>
      <c r="P32" s="29">
        <v>0</v>
      </c>
      <c r="Q32" s="29">
        <v>0</v>
      </c>
    </row>
    <row r="33" spans="1:17" s="28" customFormat="1" ht="22.5" customHeight="1">
      <c r="A33" s="15" t="s">
        <v>76</v>
      </c>
      <c r="B33" s="27">
        <v>28895</v>
      </c>
      <c r="C33" s="28">
        <v>28505</v>
      </c>
      <c r="D33" s="111">
        <f t="shared" si="0"/>
        <v>-0.013497144834746497</v>
      </c>
      <c r="E33" s="29">
        <v>27875</v>
      </c>
      <c r="F33" s="29">
        <v>1022</v>
      </c>
      <c r="G33" s="28">
        <f t="shared" si="1"/>
        <v>28897</v>
      </c>
      <c r="H33" s="29">
        <v>247091</v>
      </c>
      <c r="I33" s="29">
        <v>1416870</v>
      </c>
      <c r="J33" s="29">
        <v>10</v>
      </c>
      <c r="K33" s="29">
        <v>184913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</row>
    <row r="34" spans="1:17" s="28" customFormat="1" ht="22.5" customHeight="1">
      <c r="A34" s="15" t="s">
        <v>77</v>
      </c>
      <c r="B34" s="27">
        <v>8618</v>
      </c>
      <c r="C34" s="28">
        <v>8096</v>
      </c>
      <c r="D34" s="111">
        <f t="shared" si="0"/>
        <v>-0.060570898120213504</v>
      </c>
      <c r="E34" s="29">
        <v>7979</v>
      </c>
      <c r="F34" s="29">
        <v>128</v>
      </c>
      <c r="G34" s="28">
        <f t="shared" si="1"/>
        <v>8107</v>
      </c>
      <c r="H34" s="29">
        <v>123902</v>
      </c>
      <c r="I34" s="29">
        <v>595739</v>
      </c>
      <c r="J34" s="29">
        <v>1</v>
      </c>
      <c r="K34" s="29">
        <v>75000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</row>
    <row r="35" spans="1:17" s="28" customFormat="1" ht="22.5" customHeight="1">
      <c r="A35" s="15" t="s">
        <v>78</v>
      </c>
      <c r="B35" s="27">
        <v>20830</v>
      </c>
      <c r="C35" s="28">
        <v>20065</v>
      </c>
      <c r="D35" s="111">
        <f t="shared" si="0"/>
        <v>-0.036725876140182426</v>
      </c>
      <c r="E35" s="29">
        <v>20011</v>
      </c>
      <c r="F35" s="29">
        <v>415</v>
      </c>
      <c r="G35" s="28">
        <f t="shared" si="1"/>
        <v>20426</v>
      </c>
      <c r="H35" s="29">
        <v>310859</v>
      </c>
      <c r="I35" s="29">
        <v>1628707</v>
      </c>
      <c r="J35" s="29">
        <v>8</v>
      </c>
      <c r="K35" s="29">
        <v>112293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</row>
    <row r="36" spans="1:17" s="28" customFormat="1" ht="22.5" customHeight="1">
      <c r="A36" s="15" t="s">
        <v>79</v>
      </c>
      <c r="B36" s="27">
        <v>9419</v>
      </c>
      <c r="C36" s="28">
        <v>10028</v>
      </c>
      <c r="D36" s="111">
        <f t="shared" si="0"/>
        <v>0.06465654528081537</v>
      </c>
      <c r="E36" s="29">
        <v>9674</v>
      </c>
      <c r="F36" s="29">
        <v>242</v>
      </c>
      <c r="G36" s="28">
        <f t="shared" si="1"/>
        <v>9916</v>
      </c>
      <c r="H36" s="29">
        <v>306709</v>
      </c>
      <c r="I36" s="29">
        <v>1521612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</row>
    <row r="37" spans="1:17" s="28" customFormat="1" ht="22.5" customHeight="1">
      <c r="A37" s="15" t="s">
        <v>80</v>
      </c>
      <c r="B37" s="27">
        <v>15263</v>
      </c>
      <c r="C37" s="28">
        <v>15271</v>
      </c>
      <c r="D37" s="111">
        <f t="shared" si="0"/>
        <v>0.0005241433532071022</v>
      </c>
      <c r="E37" s="29">
        <v>15317</v>
      </c>
      <c r="F37" s="29">
        <v>229</v>
      </c>
      <c r="G37" s="28">
        <f t="shared" si="1"/>
        <v>15546</v>
      </c>
      <c r="H37" s="29">
        <v>311212</v>
      </c>
      <c r="I37" s="29">
        <v>1669463</v>
      </c>
      <c r="J37" s="29">
        <v>2</v>
      </c>
      <c r="K37" s="29">
        <v>41200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</row>
    <row r="38" spans="1:17" s="28" customFormat="1" ht="22.5" customHeight="1">
      <c r="A38" s="15" t="s">
        <v>81</v>
      </c>
      <c r="B38" s="27">
        <v>26192</v>
      </c>
      <c r="C38" s="28">
        <v>23784</v>
      </c>
      <c r="D38" s="111">
        <f t="shared" si="0"/>
        <v>-0.09193646915088577</v>
      </c>
      <c r="E38" s="29">
        <v>23842</v>
      </c>
      <c r="F38" s="29">
        <v>175</v>
      </c>
      <c r="G38" s="28">
        <f t="shared" si="1"/>
        <v>24017</v>
      </c>
      <c r="H38" s="29">
        <v>592486</v>
      </c>
      <c r="I38" s="29">
        <v>2868362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</row>
    <row r="39" spans="1:17" s="28" customFormat="1" ht="22.5" customHeight="1">
      <c r="A39" s="15" t="s">
        <v>82</v>
      </c>
      <c r="B39" s="27">
        <v>23788</v>
      </c>
      <c r="C39" s="28">
        <v>23859</v>
      </c>
      <c r="D39" s="111">
        <f t="shared" si="0"/>
        <v>0.002984698167143097</v>
      </c>
      <c r="E39" s="29">
        <v>23955</v>
      </c>
      <c r="F39" s="29">
        <v>243</v>
      </c>
      <c r="G39" s="28">
        <f t="shared" si="1"/>
        <v>24198</v>
      </c>
      <c r="H39" s="29">
        <v>398016</v>
      </c>
      <c r="I39" s="29">
        <v>2151111</v>
      </c>
      <c r="J39" s="29">
        <v>3</v>
      </c>
      <c r="K39" s="29">
        <v>116259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</row>
    <row r="40" spans="1:17" s="28" customFormat="1" ht="22.5" customHeight="1">
      <c r="A40" s="15" t="s">
        <v>83</v>
      </c>
      <c r="B40" s="27">
        <v>24559</v>
      </c>
      <c r="C40" s="28">
        <v>24980</v>
      </c>
      <c r="D40" s="111">
        <f t="shared" si="0"/>
        <v>0.01714239179119671</v>
      </c>
      <c r="E40" s="29">
        <v>24745</v>
      </c>
      <c r="F40" s="29">
        <v>293</v>
      </c>
      <c r="G40" s="28">
        <f t="shared" si="1"/>
        <v>25038</v>
      </c>
      <c r="H40" s="29">
        <v>359632</v>
      </c>
      <c r="I40" s="29">
        <v>1752428</v>
      </c>
      <c r="J40" s="29">
        <v>14</v>
      </c>
      <c r="K40" s="29">
        <v>295383</v>
      </c>
      <c r="L40" s="29">
        <v>0</v>
      </c>
      <c r="M40" s="29">
        <v>0</v>
      </c>
      <c r="N40" s="29">
        <v>0</v>
      </c>
      <c r="O40" s="29">
        <v>51200</v>
      </c>
      <c r="P40" s="29">
        <v>0</v>
      </c>
      <c r="Q40" s="29">
        <v>0</v>
      </c>
    </row>
    <row r="41" spans="1:17" s="28" customFormat="1" ht="22.5" customHeight="1">
      <c r="A41" s="15" t="s">
        <v>84</v>
      </c>
      <c r="B41" s="27">
        <v>17547</v>
      </c>
      <c r="C41" s="28">
        <v>18395</v>
      </c>
      <c r="D41" s="111">
        <f t="shared" si="0"/>
        <v>0.048327349404456606</v>
      </c>
      <c r="E41" s="29">
        <v>17995</v>
      </c>
      <c r="F41" s="29">
        <v>472</v>
      </c>
      <c r="G41" s="28">
        <f t="shared" si="1"/>
        <v>18467</v>
      </c>
      <c r="H41" s="29">
        <v>104399</v>
      </c>
      <c r="I41" s="29">
        <v>701645</v>
      </c>
      <c r="J41" s="29">
        <v>17</v>
      </c>
      <c r="K41" s="29">
        <v>72414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</row>
    <row r="42" spans="1:17" s="28" customFormat="1" ht="22.5" customHeight="1">
      <c r="A42" s="15" t="s">
        <v>85</v>
      </c>
      <c r="B42" s="27">
        <v>8552</v>
      </c>
      <c r="C42" s="28">
        <v>8361</v>
      </c>
      <c r="D42" s="111">
        <f t="shared" si="0"/>
        <v>-0.022333956969130028</v>
      </c>
      <c r="E42" s="29">
        <v>7871</v>
      </c>
      <c r="F42" s="29">
        <v>650</v>
      </c>
      <c r="G42" s="28">
        <f t="shared" si="1"/>
        <v>8521</v>
      </c>
      <c r="H42" s="29">
        <v>125789</v>
      </c>
      <c r="I42" s="29">
        <v>641880</v>
      </c>
      <c r="J42" s="29">
        <v>1</v>
      </c>
      <c r="K42" s="29">
        <v>2742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</row>
    <row r="43" spans="1:17" s="28" customFormat="1" ht="22.5" customHeight="1">
      <c r="A43" s="15" t="s">
        <v>86</v>
      </c>
      <c r="B43" s="27">
        <v>5710</v>
      </c>
      <c r="C43" s="28">
        <v>5516</v>
      </c>
      <c r="D43" s="111">
        <f t="shared" si="0"/>
        <v>-0.033975481611208405</v>
      </c>
      <c r="E43" s="29">
        <v>5624</v>
      </c>
      <c r="F43" s="29">
        <v>107</v>
      </c>
      <c r="G43" s="28">
        <f t="shared" si="1"/>
        <v>5731</v>
      </c>
      <c r="H43" s="29">
        <v>126652</v>
      </c>
      <c r="I43" s="29">
        <v>667245</v>
      </c>
      <c r="J43" s="29">
        <v>5</v>
      </c>
      <c r="K43" s="29">
        <v>108165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</row>
    <row r="44" spans="1:17" s="28" customFormat="1" ht="22.5" customHeight="1">
      <c r="A44" s="15" t="s">
        <v>87</v>
      </c>
      <c r="B44" s="27">
        <v>10838</v>
      </c>
      <c r="C44" s="28">
        <v>10593</v>
      </c>
      <c r="D44" s="111">
        <f t="shared" si="0"/>
        <v>-0.022605646798302268</v>
      </c>
      <c r="E44" s="29">
        <v>10611</v>
      </c>
      <c r="F44" s="29">
        <v>168</v>
      </c>
      <c r="G44" s="28">
        <f t="shared" si="1"/>
        <v>10779</v>
      </c>
      <c r="H44" s="29">
        <v>175553</v>
      </c>
      <c r="I44" s="29">
        <v>754156</v>
      </c>
      <c r="J44" s="29">
        <v>4</v>
      </c>
      <c r="K44" s="29">
        <v>99098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</row>
    <row r="45" spans="1:17" s="28" customFormat="1" ht="22.5" customHeight="1">
      <c r="A45" s="15" t="s">
        <v>88</v>
      </c>
      <c r="B45" s="27">
        <v>4870</v>
      </c>
      <c r="C45" s="28">
        <v>4484</v>
      </c>
      <c r="D45" s="111">
        <f t="shared" si="0"/>
        <v>-0.07926078028747434</v>
      </c>
      <c r="E45" s="29">
        <v>4519</v>
      </c>
      <c r="F45" s="29">
        <v>20</v>
      </c>
      <c r="G45" s="28">
        <f t="shared" si="1"/>
        <v>4539</v>
      </c>
      <c r="H45" s="29">
        <v>114109</v>
      </c>
      <c r="I45" s="29">
        <v>649188</v>
      </c>
      <c r="J45" s="29">
        <v>0</v>
      </c>
      <c r="K45" s="29">
        <v>0</v>
      </c>
      <c r="L45" s="29">
        <v>0</v>
      </c>
      <c r="M45" s="29">
        <v>0</v>
      </c>
      <c r="N45" s="29">
        <v>2</v>
      </c>
      <c r="O45" s="29">
        <v>1693</v>
      </c>
      <c r="P45" s="29">
        <v>0</v>
      </c>
      <c r="Q45" s="29">
        <v>0</v>
      </c>
    </row>
    <row r="46" spans="1:17" s="28" customFormat="1" ht="22.5" customHeight="1">
      <c r="A46" s="15" t="s">
        <v>89</v>
      </c>
      <c r="B46" s="27">
        <v>12935</v>
      </c>
      <c r="C46" s="28">
        <v>12045</v>
      </c>
      <c r="D46" s="111">
        <f t="shared" si="0"/>
        <v>-0.06880556629300348</v>
      </c>
      <c r="E46" s="29">
        <v>12254</v>
      </c>
      <c r="F46" s="29">
        <v>62</v>
      </c>
      <c r="G46" s="28">
        <f t="shared" si="1"/>
        <v>12316</v>
      </c>
      <c r="H46" s="29">
        <v>392324</v>
      </c>
      <c r="I46" s="29">
        <v>2505830</v>
      </c>
      <c r="J46" s="29">
        <v>6</v>
      </c>
      <c r="K46" s="29">
        <v>180303</v>
      </c>
      <c r="L46" s="29">
        <v>0</v>
      </c>
      <c r="M46" s="29">
        <v>0</v>
      </c>
      <c r="N46" s="29">
        <v>2</v>
      </c>
      <c r="O46" s="29">
        <v>9664</v>
      </c>
      <c r="P46" s="29">
        <v>0</v>
      </c>
      <c r="Q46" s="29">
        <v>0</v>
      </c>
    </row>
    <row r="47" spans="1:17" s="28" customFormat="1" ht="22.5" customHeight="1">
      <c r="A47" s="15" t="s">
        <v>90</v>
      </c>
      <c r="B47" s="27">
        <v>10545</v>
      </c>
      <c r="C47" s="28">
        <v>9530</v>
      </c>
      <c r="D47" s="111">
        <f t="shared" si="0"/>
        <v>-0.09625414888572784</v>
      </c>
      <c r="E47" s="29">
        <v>9711</v>
      </c>
      <c r="F47" s="29">
        <v>63</v>
      </c>
      <c r="G47" s="28">
        <f t="shared" si="1"/>
        <v>9774</v>
      </c>
      <c r="H47" s="29">
        <v>273363</v>
      </c>
      <c r="I47" s="29">
        <v>2144544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</row>
    <row r="48" spans="1:17" s="28" customFormat="1" ht="22.5" customHeight="1">
      <c r="A48" s="15" t="s">
        <v>91</v>
      </c>
      <c r="B48" s="27">
        <v>2854</v>
      </c>
      <c r="C48" s="28">
        <v>2514</v>
      </c>
      <c r="D48" s="111">
        <f t="shared" si="0"/>
        <v>-0.11913104414856342</v>
      </c>
      <c r="E48" s="29">
        <v>2660</v>
      </c>
      <c r="F48" s="29">
        <v>20</v>
      </c>
      <c r="G48" s="28">
        <f t="shared" si="1"/>
        <v>2680</v>
      </c>
      <c r="H48" s="29">
        <v>111670</v>
      </c>
      <c r="I48" s="29">
        <v>630317</v>
      </c>
      <c r="J48" s="29">
        <v>0</v>
      </c>
      <c r="K48" s="29">
        <v>0</v>
      </c>
      <c r="L48" s="29">
        <v>0</v>
      </c>
      <c r="M48" s="29">
        <v>0</v>
      </c>
      <c r="N48" s="29">
        <v>10</v>
      </c>
      <c r="O48" s="29">
        <v>30693</v>
      </c>
      <c r="P48" s="29">
        <v>0</v>
      </c>
      <c r="Q48" s="29">
        <v>0</v>
      </c>
    </row>
    <row r="49" spans="1:17" s="28" customFormat="1" ht="22.5" customHeight="1">
      <c r="A49" s="15" t="s">
        <v>92</v>
      </c>
      <c r="B49" s="27">
        <v>19272</v>
      </c>
      <c r="C49" s="28">
        <v>18824</v>
      </c>
      <c r="D49" s="111">
        <f t="shared" si="0"/>
        <v>-0.023246160232461604</v>
      </c>
      <c r="E49" s="29">
        <v>18909</v>
      </c>
      <c r="F49" s="29">
        <v>436</v>
      </c>
      <c r="G49" s="28">
        <f t="shared" si="1"/>
        <v>19345</v>
      </c>
      <c r="H49" s="29">
        <v>272574</v>
      </c>
      <c r="I49" s="29">
        <v>1583690</v>
      </c>
      <c r="J49" s="29">
        <v>8</v>
      </c>
      <c r="K49" s="29">
        <v>131094</v>
      </c>
      <c r="L49" s="29">
        <v>1</v>
      </c>
      <c r="M49" s="29">
        <v>9000</v>
      </c>
      <c r="N49" s="29">
        <v>0</v>
      </c>
      <c r="O49" s="29">
        <v>0</v>
      </c>
      <c r="P49" s="29">
        <v>0</v>
      </c>
      <c r="Q49" s="29">
        <v>0</v>
      </c>
    </row>
    <row r="50" spans="1:51" s="28" customFormat="1" ht="22.5" customHeight="1" thickBot="1">
      <c r="A50" s="30" t="s">
        <v>93</v>
      </c>
      <c r="B50" s="31">
        <v>1983</v>
      </c>
      <c r="C50" s="32">
        <v>1733</v>
      </c>
      <c r="D50" s="110">
        <f t="shared" si="0"/>
        <v>-0.1260716086737267</v>
      </c>
      <c r="E50" s="33">
        <v>1737</v>
      </c>
      <c r="F50" s="33">
        <v>18</v>
      </c>
      <c r="G50" s="32">
        <f t="shared" si="1"/>
        <v>1755</v>
      </c>
      <c r="H50" s="33">
        <v>81781</v>
      </c>
      <c r="I50" s="33">
        <v>422138</v>
      </c>
      <c r="J50" s="33">
        <v>0</v>
      </c>
      <c r="K50" s="33">
        <v>0</v>
      </c>
      <c r="L50" s="33">
        <v>0</v>
      </c>
      <c r="M50" s="33">
        <v>0</v>
      </c>
      <c r="N50" s="33">
        <v>1</v>
      </c>
      <c r="O50" s="33">
        <v>97329</v>
      </c>
      <c r="P50" s="33">
        <v>0</v>
      </c>
      <c r="Q50" s="33">
        <v>0</v>
      </c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</row>
    <row r="51" spans="1:51" s="28" customFormat="1" ht="22.5" customHeight="1" thickTop="1">
      <c r="A51" s="34" t="s">
        <v>201</v>
      </c>
      <c r="B51" s="35">
        <f>SUM(B9:B29)</f>
        <v>1776534</v>
      </c>
      <c r="C51" s="36">
        <f>SUM(C9:C29)</f>
        <v>1756245</v>
      </c>
      <c r="D51" s="109">
        <f t="shared" si="0"/>
        <v>-0.011420552604115654</v>
      </c>
      <c r="E51" s="36">
        <f>SUM(E9:E29)</f>
        <v>1746311</v>
      </c>
      <c r="F51" s="36">
        <f>SUM(F9:F29)</f>
        <v>41664</v>
      </c>
      <c r="G51" s="36">
        <f>E51+F51</f>
        <v>1787975</v>
      </c>
      <c r="H51" s="36">
        <f>SUM(H9:H29)</f>
        <v>20034313</v>
      </c>
      <c r="I51" s="36">
        <f>SUM(I9:I29)</f>
        <v>115261623</v>
      </c>
      <c r="J51" s="36">
        <f aca="true" t="shared" si="2" ref="J51:Q51">SUM(J9:J29)</f>
        <v>1426</v>
      </c>
      <c r="K51" s="36">
        <f t="shared" si="2"/>
        <v>13459359</v>
      </c>
      <c r="L51" s="36">
        <f t="shared" si="2"/>
        <v>8</v>
      </c>
      <c r="M51" s="36">
        <f t="shared" si="2"/>
        <v>4459170</v>
      </c>
      <c r="N51" s="36">
        <f t="shared" si="2"/>
        <v>82</v>
      </c>
      <c r="O51" s="36">
        <f t="shared" si="2"/>
        <v>1930413</v>
      </c>
      <c r="P51" s="36">
        <f t="shared" si="2"/>
        <v>0</v>
      </c>
      <c r="Q51" s="36">
        <f t="shared" si="2"/>
        <v>0</v>
      </c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</row>
    <row r="52" spans="1:40" s="28" customFormat="1" ht="22.5" customHeight="1" thickBot="1">
      <c r="A52" s="30" t="s">
        <v>106</v>
      </c>
      <c r="B52" s="31">
        <f>SUM(B30:B50)</f>
        <v>330692</v>
      </c>
      <c r="C52" s="32">
        <f>SUM(C30:C50)</f>
        <v>324528</v>
      </c>
      <c r="D52" s="110">
        <f t="shared" si="0"/>
        <v>-0.01863970099064991</v>
      </c>
      <c r="E52" s="32">
        <f>SUM(E30:E50)</f>
        <v>322631</v>
      </c>
      <c r="F52" s="32">
        <f>SUM(F30:F50)</f>
        <v>6004</v>
      </c>
      <c r="G52" s="32">
        <f>E52+F52</f>
        <v>328635</v>
      </c>
      <c r="H52" s="32">
        <f>SUM(H30:H50)</f>
        <v>5658432</v>
      </c>
      <c r="I52" s="32">
        <f>SUM(I30:I50)</f>
        <v>30400367</v>
      </c>
      <c r="J52" s="32">
        <f aca="true" t="shared" si="3" ref="J52:Q52">SUM(J30:J50)</f>
        <v>90</v>
      </c>
      <c r="K52" s="32">
        <f t="shared" si="3"/>
        <v>1552439</v>
      </c>
      <c r="L52" s="32">
        <f t="shared" si="3"/>
        <v>2</v>
      </c>
      <c r="M52" s="32">
        <f t="shared" si="3"/>
        <v>815300</v>
      </c>
      <c r="N52" s="32">
        <f t="shared" si="3"/>
        <v>15</v>
      </c>
      <c r="O52" s="32">
        <f t="shared" si="3"/>
        <v>190579</v>
      </c>
      <c r="P52" s="32">
        <f t="shared" si="3"/>
        <v>0</v>
      </c>
      <c r="Q52" s="32">
        <f t="shared" si="3"/>
        <v>0</v>
      </c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10"/>
    </row>
    <row r="53" spans="1:40" s="28" customFormat="1" ht="22.5" customHeight="1" thickTop="1">
      <c r="A53" s="34" t="s">
        <v>202</v>
      </c>
      <c r="B53" s="35">
        <f>B51+B52</f>
        <v>2107226</v>
      </c>
      <c r="C53" s="36">
        <f>C51+C52</f>
        <v>2080773</v>
      </c>
      <c r="D53" s="109">
        <f t="shared" si="0"/>
        <v>-0.012553470771526168</v>
      </c>
      <c r="E53" s="36">
        <f>E51+E52</f>
        <v>2068942</v>
      </c>
      <c r="F53" s="36">
        <f>F51+F52</f>
        <v>47668</v>
      </c>
      <c r="G53" s="36">
        <f>E53+F53</f>
        <v>2116610</v>
      </c>
      <c r="H53" s="36">
        <f aca="true" t="shared" si="4" ref="H53:Q53">H51+H52</f>
        <v>25692745</v>
      </c>
      <c r="I53" s="36">
        <f t="shared" si="4"/>
        <v>145661990</v>
      </c>
      <c r="J53" s="36">
        <f t="shared" si="4"/>
        <v>1516</v>
      </c>
      <c r="K53" s="36">
        <f t="shared" si="4"/>
        <v>15011798</v>
      </c>
      <c r="L53" s="36">
        <f t="shared" si="4"/>
        <v>10</v>
      </c>
      <c r="M53" s="36">
        <f t="shared" si="4"/>
        <v>5274470</v>
      </c>
      <c r="N53" s="36">
        <f t="shared" si="4"/>
        <v>97</v>
      </c>
      <c r="O53" s="36">
        <f t="shared" si="4"/>
        <v>2120992</v>
      </c>
      <c r="P53" s="36">
        <f t="shared" si="4"/>
        <v>0</v>
      </c>
      <c r="Q53" s="36">
        <f t="shared" si="4"/>
        <v>0</v>
      </c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7"/>
    </row>
    <row r="55" spans="1:17" s="113" customFormat="1" ht="13.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s="113" customFormat="1" ht="13.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1:17" s="113" customFormat="1" ht="13.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</sheetData>
  <sheetProtection/>
  <mergeCells count="11">
    <mergeCell ref="J2:Q2"/>
    <mergeCell ref="J3:M3"/>
    <mergeCell ref="N3:Q3"/>
    <mergeCell ref="J4:K4"/>
    <mergeCell ref="L4:M4"/>
    <mergeCell ref="N4:O4"/>
    <mergeCell ref="A2:A6"/>
    <mergeCell ref="P4:Q4"/>
    <mergeCell ref="B3:D3"/>
    <mergeCell ref="B2:G2"/>
    <mergeCell ref="H2:I2"/>
  </mergeCells>
  <printOptions horizontalCentered="1" verticalCentered="1"/>
  <pageMargins left="0.3937007874015748" right="0.3937007874015748" top="0.2755905511811024" bottom="0.31496062992125984" header="0.31496062992125984" footer="0.1968503937007874"/>
  <pageSetup horizontalDpi="600" verticalDpi="600" orientation="portrait" paperSize="9" scale="73" r:id="rId1"/>
  <headerFooter alignWithMargins="0">
    <oddFooter>&amp;C&amp;P&amp;R&amp;A</oddFooter>
  </headerFooter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Y53"/>
  <sheetViews>
    <sheetView view="pageBreakPreview" zoomScale="75" zoomScaleSheetLayoutView="75" zoomScalePageLayoutView="0" workbookViewId="0" topLeftCell="A1">
      <pane xSplit="1" ySplit="8" topLeftCell="B9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55" sqref="A55:IV57"/>
    </sheetView>
  </sheetViews>
  <sheetFormatPr defaultColWidth="9.00390625" defaultRowHeight="13.5"/>
  <cols>
    <col min="1" max="1" width="11.00390625" style="7" bestFit="1" customWidth="1"/>
    <col min="2" max="7" width="16.625" style="8" customWidth="1"/>
    <col min="8" max="15" width="13.50390625" style="8" customWidth="1"/>
    <col min="16" max="16384" width="9.00390625" style="8" customWidth="1"/>
  </cols>
  <sheetData>
    <row r="1" ht="6.75" customHeight="1"/>
    <row r="2" spans="1:15" ht="22.5" customHeight="1">
      <c r="A2" s="139" t="s">
        <v>211</v>
      </c>
      <c r="B2" s="147" t="s">
        <v>127</v>
      </c>
      <c r="C2" s="158"/>
      <c r="D2" s="158"/>
      <c r="E2" s="159"/>
      <c r="F2" s="104" t="s">
        <v>46</v>
      </c>
      <c r="G2" s="105" t="s">
        <v>47</v>
      </c>
      <c r="H2" s="155" t="s">
        <v>40</v>
      </c>
      <c r="I2" s="156"/>
      <c r="J2" s="156"/>
      <c r="K2" s="157"/>
      <c r="L2" s="158" t="s">
        <v>37</v>
      </c>
      <c r="M2" s="158"/>
      <c r="N2" s="158"/>
      <c r="O2" s="158"/>
    </row>
    <row r="3" spans="1:15" ht="22.5" customHeight="1">
      <c r="A3" s="140"/>
      <c r="B3" s="149" t="s">
        <v>304</v>
      </c>
      <c r="C3" s="149" t="s">
        <v>305</v>
      </c>
      <c r="D3" s="149" t="s">
        <v>306</v>
      </c>
      <c r="E3" s="151" t="s">
        <v>108</v>
      </c>
      <c r="F3" s="106" t="s">
        <v>129</v>
      </c>
      <c r="G3" s="106" t="s">
        <v>130</v>
      </c>
      <c r="H3" s="160" t="s">
        <v>131</v>
      </c>
      <c r="I3" s="160"/>
      <c r="J3" s="161" t="s">
        <v>214</v>
      </c>
      <c r="K3" s="161"/>
      <c r="L3" s="138" t="s">
        <v>142</v>
      </c>
      <c r="M3" s="138"/>
      <c r="N3" s="138"/>
      <c r="O3" s="138"/>
    </row>
    <row r="4" spans="1:15" s="7" customFormat="1" ht="22.5" customHeight="1">
      <c r="A4" s="140"/>
      <c r="B4" s="150"/>
      <c r="C4" s="150"/>
      <c r="D4" s="150"/>
      <c r="E4" s="152"/>
      <c r="F4" s="107" t="s">
        <v>132</v>
      </c>
      <c r="G4" s="107" t="s">
        <v>132</v>
      </c>
      <c r="H4" s="153" t="s">
        <v>1</v>
      </c>
      <c r="I4" s="153" t="s">
        <v>307</v>
      </c>
      <c r="J4" s="153" t="s">
        <v>1</v>
      </c>
      <c r="K4" s="153" t="s">
        <v>307</v>
      </c>
      <c r="L4" s="160" t="s">
        <v>143</v>
      </c>
      <c r="M4" s="160"/>
      <c r="N4" s="161" t="s">
        <v>195</v>
      </c>
      <c r="O4" s="161"/>
    </row>
    <row r="5" spans="1:15" s="108" customFormat="1" ht="30.75" customHeight="1">
      <c r="A5" s="140"/>
      <c r="B5" s="58"/>
      <c r="C5" s="13"/>
      <c r="D5" s="13"/>
      <c r="E5" s="13"/>
      <c r="F5" s="13"/>
      <c r="G5" s="13"/>
      <c r="H5" s="154"/>
      <c r="I5" s="154"/>
      <c r="J5" s="154"/>
      <c r="K5" s="154"/>
      <c r="L5" s="9" t="s">
        <v>144</v>
      </c>
      <c r="M5" s="107" t="s">
        <v>303</v>
      </c>
      <c r="N5" s="9" t="s">
        <v>144</v>
      </c>
      <c r="O5" s="107" t="s">
        <v>303</v>
      </c>
    </row>
    <row r="6" spans="1:15" s="22" customFormat="1" ht="22.5" customHeight="1">
      <c r="A6" s="141"/>
      <c r="B6" s="20" t="s">
        <v>213</v>
      </c>
      <c r="C6" s="21" t="s">
        <v>213</v>
      </c>
      <c r="D6" s="21" t="s">
        <v>213</v>
      </c>
      <c r="E6" s="21" t="s">
        <v>213</v>
      </c>
      <c r="F6" s="21" t="s">
        <v>109</v>
      </c>
      <c r="G6" s="21" t="s">
        <v>109</v>
      </c>
      <c r="H6" s="21" t="s">
        <v>134</v>
      </c>
      <c r="I6" s="21" t="s">
        <v>135</v>
      </c>
      <c r="J6" s="21" t="s">
        <v>134</v>
      </c>
      <c r="K6" s="21" t="s">
        <v>94</v>
      </c>
      <c r="L6" s="21" t="s">
        <v>101</v>
      </c>
      <c r="M6" s="21" t="s">
        <v>101</v>
      </c>
      <c r="N6" s="21" t="s">
        <v>101</v>
      </c>
      <c r="O6" s="21" t="s">
        <v>101</v>
      </c>
    </row>
    <row r="7" spans="1:15" ht="22.5" customHeight="1" hidden="1">
      <c r="A7" s="14"/>
      <c r="B7" s="16"/>
      <c r="C7" s="17"/>
      <c r="D7" s="17"/>
      <c r="E7" s="17"/>
      <c r="F7" s="10"/>
      <c r="G7" s="10"/>
      <c r="H7" s="17"/>
      <c r="I7" s="17"/>
      <c r="J7" s="17"/>
      <c r="K7" s="17"/>
      <c r="L7" s="17"/>
      <c r="M7" s="17"/>
      <c r="N7" s="17"/>
      <c r="O7" s="17"/>
    </row>
    <row r="8" spans="1:15" s="26" customFormat="1" ht="22.5" customHeight="1" hidden="1">
      <c r="A8" s="24"/>
      <c r="B8" s="25" t="s">
        <v>180</v>
      </c>
      <c r="C8" s="24" t="s">
        <v>181</v>
      </c>
      <c r="D8" s="24" t="s">
        <v>182</v>
      </c>
      <c r="E8" s="24"/>
      <c r="F8" s="24" t="s">
        <v>136</v>
      </c>
      <c r="G8" s="24" t="s">
        <v>137</v>
      </c>
      <c r="H8" s="24" t="s">
        <v>138</v>
      </c>
      <c r="I8" s="24" t="s">
        <v>139</v>
      </c>
      <c r="J8" s="24" t="s">
        <v>140</v>
      </c>
      <c r="K8" s="24" t="s">
        <v>141</v>
      </c>
      <c r="L8" s="24" t="s">
        <v>145</v>
      </c>
      <c r="M8" s="24" t="s">
        <v>146</v>
      </c>
      <c r="N8" s="24" t="s">
        <v>196</v>
      </c>
      <c r="O8" s="24" t="s">
        <v>197</v>
      </c>
    </row>
    <row r="9" spans="1:15" s="28" customFormat="1" ht="22.5" customHeight="1">
      <c r="A9" s="15" t="s">
        <v>52</v>
      </c>
      <c r="B9" s="95">
        <v>3555</v>
      </c>
      <c r="C9" s="64">
        <v>52</v>
      </c>
      <c r="D9" s="64">
        <v>57</v>
      </c>
      <c r="E9" s="28">
        <v>3664</v>
      </c>
      <c r="F9" s="29">
        <v>3938</v>
      </c>
      <c r="G9" s="29">
        <v>24500</v>
      </c>
      <c r="H9" s="29">
        <v>6162</v>
      </c>
      <c r="I9" s="29">
        <v>7065</v>
      </c>
      <c r="J9" s="29">
        <v>418498</v>
      </c>
      <c r="K9" s="29">
        <v>142637</v>
      </c>
      <c r="L9" s="29">
        <v>0</v>
      </c>
      <c r="M9" s="29">
        <v>0</v>
      </c>
      <c r="N9" s="29">
        <v>0</v>
      </c>
      <c r="O9" s="28">
        <v>0</v>
      </c>
    </row>
    <row r="10" spans="1:15" s="28" customFormat="1" ht="22.5" customHeight="1">
      <c r="A10" s="15" t="s">
        <v>53</v>
      </c>
      <c r="B10" s="95">
        <v>1272</v>
      </c>
      <c r="C10" s="64">
        <v>0</v>
      </c>
      <c r="D10" s="64">
        <v>42</v>
      </c>
      <c r="E10" s="28">
        <v>1314</v>
      </c>
      <c r="F10" s="29">
        <v>64794</v>
      </c>
      <c r="G10" s="29">
        <v>58380</v>
      </c>
      <c r="H10" s="29">
        <v>5270</v>
      </c>
      <c r="I10" s="29">
        <v>3426</v>
      </c>
      <c r="J10" s="29">
        <v>164306</v>
      </c>
      <c r="K10" s="29">
        <v>52701</v>
      </c>
      <c r="L10" s="29">
        <v>6449</v>
      </c>
      <c r="M10" s="29">
        <v>0</v>
      </c>
      <c r="N10" s="29">
        <v>25</v>
      </c>
      <c r="O10" s="28">
        <v>0</v>
      </c>
    </row>
    <row r="11" spans="1:15" s="28" customFormat="1" ht="22.5" customHeight="1">
      <c r="A11" s="15" t="s">
        <v>54</v>
      </c>
      <c r="B11" s="95">
        <v>653</v>
      </c>
      <c r="C11" s="64">
        <v>0</v>
      </c>
      <c r="D11" s="64">
        <v>169</v>
      </c>
      <c r="E11" s="28">
        <v>822</v>
      </c>
      <c r="F11" s="29">
        <v>306600</v>
      </c>
      <c r="G11" s="29">
        <v>650101</v>
      </c>
      <c r="H11" s="29">
        <v>5979</v>
      </c>
      <c r="I11" s="29">
        <v>7141</v>
      </c>
      <c r="J11" s="29">
        <v>93096</v>
      </c>
      <c r="K11" s="29">
        <v>29040</v>
      </c>
      <c r="L11" s="29">
        <v>15651</v>
      </c>
      <c r="M11" s="29">
        <v>0</v>
      </c>
      <c r="N11" s="29">
        <v>212</v>
      </c>
      <c r="O11" s="28">
        <v>0</v>
      </c>
    </row>
    <row r="12" spans="1:15" s="28" customFormat="1" ht="22.5" customHeight="1">
      <c r="A12" s="15" t="s">
        <v>55</v>
      </c>
      <c r="B12" s="95">
        <v>1206</v>
      </c>
      <c r="C12" s="64">
        <v>0</v>
      </c>
      <c r="D12" s="64">
        <v>3</v>
      </c>
      <c r="E12" s="28">
        <v>1209</v>
      </c>
      <c r="F12" s="29">
        <v>16830</v>
      </c>
      <c r="G12" s="29">
        <v>21630</v>
      </c>
      <c r="H12" s="29">
        <v>4344</v>
      </c>
      <c r="I12" s="29">
        <v>4299</v>
      </c>
      <c r="J12" s="29">
        <v>115802</v>
      </c>
      <c r="K12" s="29">
        <v>38281</v>
      </c>
      <c r="L12" s="29">
        <v>0</v>
      </c>
      <c r="M12" s="29">
        <v>0</v>
      </c>
      <c r="N12" s="29">
        <v>0</v>
      </c>
      <c r="O12" s="28">
        <v>0</v>
      </c>
    </row>
    <row r="13" spans="1:15" s="28" customFormat="1" ht="22.5" customHeight="1">
      <c r="A13" s="15" t="s">
        <v>56</v>
      </c>
      <c r="B13" s="95">
        <v>703</v>
      </c>
      <c r="C13" s="64">
        <v>0</v>
      </c>
      <c r="D13" s="64">
        <v>26</v>
      </c>
      <c r="E13" s="28">
        <v>729</v>
      </c>
      <c r="F13" s="29">
        <v>153916</v>
      </c>
      <c r="G13" s="29">
        <v>236080</v>
      </c>
      <c r="H13" s="29">
        <v>2310</v>
      </c>
      <c r="I13" s="29">
        <v>1890</v>
      </c>
      <c r="J13" s="29">
        <v>92992</v>
      </c>
      <c r="K13" s="29">
        <v>28955</v>
      </c>
      <c r="L13" s="29">
        <v>9523</v>
      </c>
      <c r="M13" s="29">
        <v>0</v>
      </c>
      <c r="N13" s="29">
        <v>126</v>
      </c>
      <c r="O13" s="28">
        <v>0</v>
      </c>
    </row>
    <row r="14" spans="1:15" s="28" customFormat="1" ht="22.5" customHeight="1">
      <c r="A14" s="15" t="s">
        <v>57</v>
      </c>
      <c r="B14" s="63">
        <v>612</v>
      </c>
      <c r="C14" s="64">
        <v>0</v>
      </c>
      <c r="D14" s="64">
        <v>191</v>
      </c>
      <c r="E14" s="28">
        <v>803</v>
      </c>
      <c r="F14" s="29">
        <v>237005</v>
      </c>
      <c r="G14" s="29">
        <v>509843</v>
      </c>
      <c r="H14" s="29">
        <v>12011</v>
      </c>
      <c r="I14" s="29">
        <v>14693</v>
      </c>
      <c r="J14" s="29">
        <v>83173</v>
      </c>
      <c r="K14" s="29">
        <v>25303</v>
      </c>
      <c r="L14" s="29">
        <v>24535</v>
      </c>
      <c r="M14" s="29">
        <v>0</v>
      </c>
      <c r="N14" s="29">
        <v>140</v>
      </c>
      <c r="O14" s="28">
        <v>0</v>
      </c>
    </row>
    <row r="15" spans="1:15" s="28" customFormat="1" ht="22.5" customHeight="1">
      <c r="A15" s="15" t="s">
        <v>58</v>
      </c>
      <c r="B15" s="63">
        <v>240</v>
      </c>
      <c r="C15" s="64">
        <v>2</v>
      </c>
      <c r="D15" s="64">
        <v>16</v>
      </c>
      <c r="E15" s="28">
        <v>258</v>
      </c>
      <c r="F15" s="29">
        <v>40390</v>
      </c>
      <c r="G15" s="29">
        <v>39647</v>
      </c>
      <c r="H15" s="29">
        <v>560</v>
      </c>
      <c r="I15" s="29">
        <v>1785</v>
      </c>
      <c r="J15" s="29">
        <v>22846</v>
      </c>
      <c r="K15" s="29">
        <v>7618</v>
      </c>
      <c r="L15" s="29">
        <v>5392</v>
      </c>
      <c r="M15" s="29">
        <v>0</v>
      </c>
      <c r="N15" s="29">
        <v>0</v>
      </c>
      <c r="O15" s="28">
        <v>0</v>
      </c>
    </row>
    <row r="16" spans="1:15" s="28" customFormat="1" ht="22.5" customHeight="1">
      <c r="A16" s="15" t="s">
        <v>59</v>
      </c>
      <c r="B16" s="63">
        <v>518</v>
      </c>
      <c r="C16" s="64">
        <v>0</v>
      </c>
      <c r="D16" s="64">
        <v>0</v>
      </c>
      <c r="E16" s="28">
        <v>518</v>
      </c>
      <c r="F16" s="29">
        <v>54919</v>
      </c>
      <c r="G16" s="29">
        <v>48996</v>
      </c>
      <c r="H16" s="29">
        <v>6691</v>
      </c>
      <c r="I16" s="29">
        <v>4119</v>
      </c>
      <c r="J16" s="29">
        <v>40171</v>
      </c>
      <c r="K16" s="29">
        <v>13911</v>
      </c>
      <c r="L16" s="29">
        <v>0</v>
      </c>
      <c r="M16" s="29">
        <v>0</v>
      </c>
      <c r="N16" s="29">
        <v>0</v>
      </c>
      <c r="O16" s="28">
        <v>0</v>
      </c>
    </row>
    <row r="17" spans="1:15" s="28" customFormat="1" ht="22.5" customHeight="1">
      <c r="A17" s="15" t="s">
        <v>60</v>
      </c>
      <c r="B17" s="63">
        <v>0</v>
      </c>
      <c r="C17" s="64">
        <v>0</v>
      </c>
      <c r="D17" s="64">
        <v>12</v>
      </c>
      <c r="E17" s="28">
        <v>12</v>
      </c>
      <c r="F17" s="29">
        <v>0</v>
      </c>
      <c r="G17" s="29">
        <v>0</v>
      </c>
      <c r="H17" s="29">
        <v>5190</v>
      </c>
      <c r="I17" s="29">
        <v>3147</v>
      </c>
      <c r="J17" s="29">
        <v>68847</v>
      </c>
      <c r="K17" s="29">
        <v>17752</v>
      </c>
      <c r="L17" s="29">
        <v>250</v>
      </c>
      <c r="M17" s="29">
        <v>0</v>
      </c>
      <c r="N17" s="29">
        <v>0</v>
      </c>
      <c r="O17" s="28">
        <v>0</v>
      </c>
    </row>
    <row r="18" spans="1:15" s="28" customFormat="1" ht="22.5" customHeight="1">
      <c r="A18" s="15" t="s">
        <v>61</v>
      </c>
      <c r="B18" s="63">
        <v>636</v>
      </c>
      <c r="C18" s="64">
        <v>0</v>
      </c>
      <c r="D18" s="64">
        <v>80</v>
      </c>
      <c r="E18" s="28">
        <v>716</v>
      </c>
      <c r="F18" s="29">
        <v>176227</v>
      </c>
      <c r="G18" s="29">
        <v>320080</v>
      </c>
      <c r="H18" s="29">
        <v>9383</v>
      </c>
      <c r="I18" s="29">
        <v>6601</v>
      </c>
      <c r="J18" s="29">
        <v>54580</v>
      </c>
      <c r="K18" s="29">
        <v>14021</v>
      </c>
      <c r="L18" s="29">
        <v>21779</v>
      </c>
      <c r="M18" s="29">
        <v>0</v>
      </c>
      <c r="N18" s="29">
        <v>117</v>
      </c>
      <c r="O18" s="28">
        <v>0</v>
      </c>
    </row>
    <row r="19" spans="1:15" s="28" customFormat="1" ht="22.5" customHeight="1">
      <c r="A19" s="15" t="s">
        <v>62</v>
      </c>
      <c r="B19" s="63">
        <v>266</v>
      </c>
      <c r="C19" s="64">
        <v>0</v>
      </c>
      <c r="D19" s="64">
        <v>10</v>
      </c>
      <c r="E19" s="28">
        <v>276</v>
      </c>
      <c r="F19" s="29">
        <v>24322</v>
      </c>
      <c r="G19" s="29">
        <v>18978</v>
      </c>
      <c r="H19" s="29">
        <v>3673</v>
      </c>
      <c r="I19" s="29">
        <v>2574</v>
      </c>
      <c r="J19" s="29">
        <v>55580</v>
      </c>
      <c r="K19" s="29">
        <v>14919</v>
      </c>
      <c r="L19" s="29">
        <v>0</v>
      </c>
      <c r="M19" s="29">
        <v>0</v>
      </c>
      <c r="N19" s="29">
        <v>0</v>
      </c>
      <c r="O19" s="28">
        <v>0</v>
      </c>
    </row>
    <row r="20" spans="1:15" s="28" customFormat="1" ht="22.5" customHeight="1">
      <c r="A20" s="15" t="s">
        <v>63</v>
      </c>
      <c r="B20" s="63">
        <v>495</v>
      </c>
      <c r="C20" s="64">
        <v>0</v>
      </c>
      <c r="D20" s="64">
        <v>30</v>
      </c>
      <c r="E20" s="28">
        <v>525</v>
      </c>
      <c r="F20" s="29">
        <v>26022</v>
      </c>
      <c r="G20" s="29">
        <v>24355</v>
      </c>
      <c r="H20" s="29">
        <v>10063</v>
      </c>
      <c r="I20" s="29">
        <v>4860</v>
      </c>
      <c r="J20" s="29">
        <v>61829</v>
      </c>
      <c r="K20" s="29">
        <v>21592</v>
      </c>
      <c r="L20" s="29">
        <v>0</v>
      </c>
      <c r="M20" s="29">
        <v>0</v>
      </c>
      <c r="N20" s="29">
        <v>0</v>
      </c>
      <c r="O20" s="28">
        <v>0</v>
      </c>
    </row>
    <row r="21" spans="1:15" s="28" customFormat="1" ht="22.5" customHeight="1">
      <c r="A21" s="15" t="s">
        <v>64</v>
      </c>
      <c r="B21" s="63">
        <v>0</v>
      </c>
      <c r="C21" s="64">
        <v>369</v>
      </c>
      <c r="D21" s="64">
        <v>0</v>
      </c>
      <c r="E21" s="28">
        <v>369</v>
      </c>
      <c r="F21" s="29">
        <v>3238</v>
      </c>
      <c r="G21" s="29">
        <v>12064</v>
      </c>
      <c r="H21" s="29">
        <v>11013</v>
      </c>
      <c r="I21" s="29">
        <v>5240</v>
      </c>
      <c r="J21" s="29">
        <v>149488</v>
      </c>
      <c r="K21" s="29">
        <v>49673</v>
      </c>
      <c r="L21" s="29">
        <v>0</v>
      </c>
      <c r="M21" s="29">
        <v>0</v>
      </c>
      <c r="N21" s="29">
        <v>0</v>
      </c>
      <c r="O21" s="28">
        <v>0</v>
      </c>
    </row>
    <row r="22" spans="1:15" s="28" customFormat="1" ht="22.5" customHeight="1">
      <c r="A22" s="15" t="s">
        <v>65</v>
      </c>
      <c r="B22" s="63">
        <v>298</v>
      </c>
      <c r="C22" s="64">
        <v>0</v>
      </c>
      <c r="D22" s="64">
        <v>0</v>
      </c>
      <c r="E22" s="28">
        <v>298</v>
      </c>
      <c r="F22" s="29">
        <v>34410</v>
      </c>
      <c r="G22" s="29">
        <v>14309</v>
      </c>
      <c r="H22" s="29">
        <v>18848</v>
      </c>
      <c r="I22" s="29">
        <v>17182</v>
      </c>
      <c r="J22" s="29">
        <v>101512</v>
      </c>
      <c r="K22" s="29">
        <v>24607</v>
      </c>
      <c r="L22" s="29">
        <v>138</v>
      </c>
      <c r="M22" s="29">
        <v>0</v>
      </c>
      <c r="N22" s="29">
        <v>0</v>
      </c>
      <c r="O22" s="28">
        <v>0</v>
      </c>
    </row>
    <row r="23" spans="1:15" s="28" customFormat="1" ht="22.5" customHeight="1">
      <c r="A23" s="15" t="s">
        <v>66</v>
      </c>
      <c r="B23" s="63">
        <v>32</v>
      </c>
      <c r="C23" s="64">
        <v>0</v>
      </c>
      <c r="D23" s="64">
        <v>6</v>
      </c>
      <c r="E23" s="28">
        <v>38</v>
      </c>
      <c r="F23" s="29">
        <v>0</v>
      </c>
      <c r="G23" s="29">
        <v>77622</v>
      </c>
      <c r="H23" s="29">
        <v>4158</v>
      </c>
      <c r="I23" s="29">
        <v>2355</v>
      </c>
      <c r="J23" s="29">
        <v>29688</v>
      </c>
      <c r="K23" s="29">
        <v>6953</v>
      </c>
      <c r="L23" s="29">
        <v>3904</v>
      </c>
      <c r="M23" s="29">
        <v>0</v>
      </c>
      <c r="N23" s="29">
        <v>0</v>
      </c>
      <c r="O23" s="28">
        <v>0</v>
      </c>
    </row>
    <row r="24" spans="1:15" s="28" customFormat="1" ht="22.5" customHeight="1">
      <c r="A24" s="15" t="s">
        <v>67</v>
      </c>
      <c r="B24" s="63">
        <v>48</v>
      </c>
      <c r="C24" s="64">
        <v>0</v>
      </c>
      <c r="D24" s="64">
        <v>0</v>
      </c>
      <c r="E24" s="28">
        <v>48</v>
      </c>
      <c r="F24" s="29">
        <v>0</v>
      </c>
      <c r="G24" s="29">
        <v>0</v>
      </c>
      <c r="H24" s="29">
        <v>1824</v>
      </c>
      <c r="I24" s="29">
        <v>906</v>
      </c>
      <c r="J24" s="29">
        <v>52083</v>
      </c>
      <c r="K24" s="29">
        <v>14080</v>
      </c>
      <c r="L24" s="29">
        <v>0</v>
      </c>
      <c r="M24" s="29">
        <v>467</v>
      </c>
      <c r="N24" s="29">
        <v>0</v>
      </c>
      <c r="O24" s="28">
        <v>0</v>
      </c>
    </row>
    <row r="25" spans="1:15" s="28" customFormat="1" ht="22.5" customHeight="1">
      <c r="A25" s="15" t="s">
        <v>68</v>
      </c>
      <c r="B25" s="63">
        <v>151</v>
      </c>
      <c r="C25" s="64">
        <v>0</v>
      </c>
      <c r="D25" s="64">
        <v>148</v>
      </c>
      <c r="E25" s="28">
        <v>299</v>
      </c>
      <c r="F25" s="29">
        <v>99272</v>
      </c>
      <c r="G25" s="29">
        <v>292660</v>
      </c>
      <c r="H25" s="29">
        <v>2661</v>
      </c>
      <c r="I25" s="29">
        <v>3018</v>
      </c>
      <c r="J25" s="29">
        <v>27005</v>
      </c>
      <c r="K25" s="29">
        <v>7396</v>
      </c>
      <c r="L25" s="29">
        <v>7742</v>
      </c>
      <c r="M25" s="29">
        <v>0</v>
      </c>
      <c r="N25" s="29">
        <v>287</v>
      </c>
      <c r="O25" s="28">
        <v>0</v>
      </c>
    </row>
    <row r="26" spans="1:15" s="28" customFormat="1" ht="22.5" customHeight="1">
      <c r="A26" s="15" t="s">
        <v>69</v>
      </c>
      <c r="B26" s="63">
        <v>106</v>
      </c>
      <c r="C26" s="64">
        <v>0</v>
      </c>
      <c r="D26" s="64">
        <v>21</v>
      </c>
      <c r="E26" s="28">
        <v>127</v>
      </c>
      <c r="F26" s="29">
        <v>24930</v>
      </c>
      <c r="G26" s="29">
        <v>105497</v>
      </c>
      <c r="H26" s="29">
        <v>1353</v>
      </c>
      <c r="I26" s="29">
        <v>964</v>
      </c>
      <c r="J26" s="29">
        <v>35776</v>
      </c>
      <c r="K26" s="29">
        <v>9239</v>
      </c>
      <c r="L26" s="29">
        <v>9216</v>
      </c>
      <c r="M26" s="29">
        <v>0</v>
      </c>
      <c r="N26" s="29">
        <v>0</v>
      </c>
      <c r="O26" s="28">
        <v>0</v>
      </c>
    </row>
    <row r="27" spans="1:15" s="28" customFormat="1" ht="22.5" customHeight="1">
      <c r="A27" s="15" t="s">
        <v>70</v>
      </c>
      <c r="B27" s="63">
        <v>395</v>
      </c>
      <c r="C27" s="64">
        <v>0</v>
      </c>
      <c r="D27" s="64">
        <v>205</v>
      </c>
      <c r="E27" s="28">
        <v>600</v>
      </c>
      <c r="F27" s="29">
        <v>178307</v>
      </c>
      <c r="G27" s="29">
        <v>588327</v>
      </c>
      <c r="H27" s="29">
        <v>4456</v>
      </c>
      <c r="I27" s="29">
        <v>4207</v>
      </c>
      <c r="J27" s="29">
        <v>45920</v>
      </c>
      <c r="K27" s="29">
        <v>11344</v>
      </c>
      <c r="L27" s="29">
        <v>25846</v>
      </c>
      <c r="M27" s="29">
        <v>0</v>
      </c>
      <c r="N27" s="29">
        <v>381</v>
      </c>
      <c r="O27" s="28">
        <v>0</v>
      </c>
    </row>
    <row r="28" spans="1:15" s="28" customFormat="1" ht="22.5" customHeight="1">
      <c r="A28" s="15" t="s">
        <v>71</v>
      </c>
      <c r="B28" s="63">
        <v>396</v>
      </c>
      <c r="C28" s="64">
        <v>0</v>
      </c>
      <c r="D28" s="64">
        <v>135</v>
      </c>
      <c r="E28" s="28">
        <v>531</v>
      </c>
      <c r="F28" s="29">
        <v>117313</v>
      </c>
      <c r="G28" s="29">
        <v>499599</v>
      </c>
      <c r="H28" s="29">
        <v>1890</v>
      </c>
      <c r="I28" s="29">
        <v>2994</v>
      </c>
      <c r="J28" s="29">
        <v>36484</v>
      </c>
      <c r="K28" s="29">
        <v>11076</v>
      </c>
      <c r="L28" s="29">
        <v>28836</v>
      </c>
      <c r="M28" s="29">
        <v>0</v>
      </c>
      <c r="N28" s="29">
        <v>71</v>
      </c>
      <c r="O28" s="28">
        <v>0</v>
      </c>
    </row>
    <row r="29" spans="1:15" s="28" customFormat="1" ht="22.5" customHeight="1">
      <c r="A29" s="15" t="s">
        <v>72</v>
      </c>
      <c r="B29" s="63">
        <v>154</v>
      </c>
      <c r="C29" s="64">
        <v>0</v>
      </c>
      <c r="D29" s="64">
        <v>12</v>
      </c>
      <c r="E29" s="28">
        <v>166</v>
      </c>
      <c r="F29" s="29">
        <v>6325</v>
      </c>
      <c r="G29" s="29">
        <v>12967</v>
      </c>
      <c r="H29" s="29">
        <v>2420</v>
      </c>
      <c r="I29" s="29">
        <v>2165</v>
      </c>
      <c r="J29" s="29">
        <v>38299</v>
      </c>
      <c r="K29" s="29">
        <v>7246</v>
      </c>
      <c r="L29" s="29">
        <v>0</v>
      </c>
      <c r="M29" s="29">
        <v>0</v>
      </c>
      <c r="N29" s="29">
        <v>0</v>
      </c>
      <c r="O29" s="28">
        <v>0</v>
      </c>
    </row>
    <row r="30" spans="1:15" s="28" customFormat="1" ht="22.5" customHeight="1">
      <c r="A30" s="15" t="s">
        <v>73</v>
      </c>
      <c r="B30" s="63">
        <v>0</v>
      </c>
      <c r="C30" s="64">
        <v>0</v>
      </c>
      <c r="D30" s="64">
        <v>0</v>
      </c>
      <c r="E30" s="28">
        <v>0</v>
      </c>
      <c r="F30" s="29">
        <v>0</v>
      </c>
      <c r="G30" s="29">
        <v>0</v>
      </c>
      <c r="H30" s="29">
        <v>1005</v>
      </c>
      <c r="I30" s="29">
        <v>500</v>
      </c>
      <c r="J30" s="29">
        <v>23981</v>
      </c>
      <c r="K30" s="29">
        <v>8651</v>
      </c>
      <c r="L30" s="29">
        <v>0</v>
      </c>
      <c r="M30" s="29">
        <v>0</v>
      </c>
      <c r="N30" s="29">
        <v>0</v>
      </c>
      <c r="O30" s="28">
        <v>0</v>
      </c>
    </row>
    <row r="31" spans="1:15" s="28" customFormat="1" ht="22.5" customHeight="1">
      <c r="A31" s="15" t="s">
        <v>74</v>
      </c>
      <c r="B31" s="63">
        <v>0</v>
      </c>
      <c r="C31" s="64">
        <v>0</v>
      </c>
      <c r="D31" s="64">
        <v>0</v>
      </c>
      <c r="E31" s="28">
        <v>0</v>
      </c>
      <c r="F31" s="29">
        <v>0</v>
      </c>
      <c r="G31" s="29">
        <v>0</v>
      </c>
      <c r="H31" s="29">
        <v>2096</v>
      </c>
      <c r="I31" s="29">
        <v>708</v>
      </c>
      <c r="J31" s="29">
        <v>22423</v>
      </c>
      <c r="K31" s="29">
        <v>7560</v>
      </c>
      <c r="L31" s="29">
        <v>0</v>
      </c>
      <c r="M31" s="29">
        <v>0</v>
      </c>
      <c r="N31" s="29">
        <v>0</v>
      </c>
      <c r="O31" s="28">
        <v>0</v>
      </c>
    </row>
    <row r="32" spans="1:15" s="28" customFormat="1" ht="22.5" customHeight="1">
      <c r="A32" s="15" t="s">
        <v>75</v>
      </c>
      <c r="B32" s="63">
        <v>36</v>
      </c>
      <c r="C32" s="64">
        <v>482</v>
      </c>
      <c r="D32" s="64">
        <v>46</v>
      </c>
      <c r="E32" s="28">
        <v>564</v>
      </c>
      <c r="F32" s="29">
        <v>0</v>
      </c>
      <c r="G32" s="29">
        <v>11201</v>
      </c>
      <c r="H32" s="29">
        <v>5863</v>
      </c>
      <c r="I32" s="29">
        <v>4312</v>
      </c>
      <c r="J32" s="29">
        <v>32179</v>
      </c>
      <c r="K32" s="29">
        <v>8600</v>
      </c>
      <c r="L32" s="29">
        <v>2848</v>
      </c>
      <c r="M32" s="29">
        <v>0</v>
      </c>
      <c r="N32" s="29">
        <v>0</v>
      </c>
      <c r="O32" s="28">
        <v>0</v>
      </c>
    </row>
    <row r="33" spans="1:15" s="28" customFormat="1" ht="22.5" customHeight="1">
      <c r="A33" s="15" t="s">
        <v>76</v>
      </c>
      <c r="B33" s="63">
        <v>230</v>
      </c>
      <c r="C33" s="64">
        <v>16</v>
      </c>
      <c r="D33" s="64">
        <v>0</v>
      </c>
      <c r="E33" s="28">
        <v>246</v>
      </c>
      <c r="F33" s="29">
        <v>2031</v>
      </c>
      <c r="G33" s="29">
        <v>36394</v>
      </c>
      <c r="H33" s="29">
        <v>3684</v>
      </c>
      <c r="I33" s="29">
        <v>2031</v>
      </c>
      <c r="J33" s="29">
        <v>28897</v>
      </c>
      <c r="K33" s="29">
        <v>8161</v>
      </c>
      <c r="L33" s="29">
        <v>4390</v>
      </c>
      <c r="M33" s="29">
        <v>0</v>
      </c>
      <c r="N33" s="29">
        <v>0</v>
      </c>
      <c r="O33" s="28">
        <v>0</v>
      </c>
    </row>
    <row r="34" spans="1:15" s="28" customFormat="1" ht="22.5" customHeight="1">
      <c r="A34" s="15" t="s">
        <v>77</v>
      </c>
      <c r="B34" s="63">
        <v>141</v>
      </c>
      <c r="C34" s="64">
        <v>0</v>
      </c>
      <c r="D34" s="64">
        <v>0</v>
      </c>
      <c r="E34" s="28">
        <v>141</v>
      </c>
      <c r="F34" s="29">
        <v>29572</v>
      </c>
      <c r="G34" s="29">
        <v>34306</v>
      </c>
      <c r="H34" s="29">
        <v>295</v>
      </c>
      <c r="I34" s="29">
        <v>1024</v>
      </c>
      <c r="J34" s="29">
        <v>8107</v>
      </c>
      <c r="K34" s="29">
        <v>2318</v>
      </c>
      <c r="L34" s="29">
        <v>0</v>
      </c>
      <c r="M34" s="29">
        <v>0</v>
      </c>
      <c r="N34" s="29">
        <v>0</v>
      </c>
      <c r="O34" s="28">
        <v>0</v>
      </c>
    </row>
    <row r="35" spans="1:15" s="28" customFormat="1" ht="22.5" customHeight="1">
      <c r="A35" s="15" t="s">
        <v>78</v>
      </c>
      <c r="B35" s="63">
        <v>112</v>
      </c>
      <c r="C35" s="64">
        <v>0</v>
      </c>
      <c r="D35" s="64">
        <v>0</v>
      </c>
      <c r="E35" s="28">
        <v>112</v>
      </c>
      <c r="F35" s="29">
        <v>0</v>
      </c>
      <c r="G35" s="29">
        <v>0</v>
      </c>
      <c r="H35" s="29">
        <v>2106</v>
      </c>
      <c r="I35" s="29">
        <v>793</v>
      </c>
      <c r="J35" s="29">
        <v>20426</v>
      </c>
      <c r="K35" s="29">
        <v>5062</v>
      </c>
      <c r="L35" s="29">
        <v>0</v>
      </c>
      <c r="M35" s="29">
        <v>181</v>
      </c>
      <c r="N35" s="29">
        <v>0</v>
      </c>
      <c r="O35" s="28">
        <v>0</v>
      </c>
    </row>
    <row r="36" spans="1:15" s="28" customFormat="1" ht="22.5" customHeight="1">
      <c r="A36" s="15" t="s">
        <v>79</v>
      </c>
      <c r="B36" s="63">
        <v>0</v>
      </c>
      <c r="C36" s="64">
        <v>0</v>
      </c>
      <c r="D36" s="64">
        <v>0</v>
      </c>
      <c r="E36" s="28">
        <v>0</v>
      </c>
      <c r="F36" s="29">
        <v>0</v>
      </c>
      <c r="G36" s="29">
        <v>0</v>
      </c>
      <c r="H36" s="29">
        <v>652</v>
      </c>
      <c r="I36" s="29">
        <v>599</v>
      </c>
      <c r="J36" s="29">
        <v>9916</v>
      </c>
      <c r="K36" s="29">
        <v>2740</v>
      </c>
      <c r="L36" s="29">
        <v>0</v>
      </c>
      <c r="M36" s="29">
        <v>0</v>
      </c>
      <c r="N36" s="29">
        <v>0</v>
      </c>
      <c r="O36" s="28">
        <v>0</v>
      </c>
    </row>
    <row r="37" spans="1:15" s="28" customFormat="1" ht="22.5" customHeight="1">
      <c r="A37" s="15" t="s">
        <v>80</v>
      </c>
      <c r="B37" s="63">
        <v>24</v>
      </c>
      <c r="C37" s="64">
        <v>0</v>
      </c>
      <c r="D37" s="64">
        <v>0</v>
      </c>
      <c r="E37" s="28">
        <v>24</v>
      </c>
      <c r="F37" s="29">
        <v>1112</v>
      </c>
      <c r="G37" s="29">
        <v>0</v>
      </c>
      <c r="H37" s="29">
        <v>727</v>
      </c>
      <c r="I37" s="29">
        <v>478</v>
      </c>
      <c r="J37" s="29">
        <v>15546</v>
      </c>
      <c r="K37" s="29">
        <v>3895</v>
      </c>
      <c r="L37" s="29">
        <v>0</v>
      </c>
      <c r="M37" s="29">
        <v>0</v>
      </c>
      <c r="N37" s="29">
        <v>0</v>
      </c>
      <c r="O37" s="28">
        <v>0</v>
      </c>
    </row>
    <row r="38" spans="1:15" s="28" customFormat="1" ht="22.5" customHeight="1">
      <c r="A38" s="15" t="s">
        <v>81</v>
      </c>
      <c r="B38" s="63">
        <v>281</v>
      </c>
      <c r="C38" s="64">
        <v>0</v>
      </c>
      <c r="D38" s="64">
        <v>48</v>
      </c>
      <c r="E38" s="28">
        <v>329</v>
      </c>
      <c r="F38" s="29">
        <v>86783</v>
      </c>
      <c r="G38" s="29">
        <v>269109</v>
      </c>
      <c r="H38" s="29">
        <v>1892</v>
      </c>
      <c r="I38" s="29">
        <v>1523</v>
      </c>
      <c r="J38" s="29">
        <v>24017</v>
      </c>
      <c r="K38" s="29">
        <v>5505</v>
      </c>
      <c r="L38" s="29">
        <v>11174</v>
      </c>
      <c r="M38" s="29">
        <v>0</v>
      </c>
      <c r="N38" s="29">
        <v>236</v>
      </c>
      <c r="O38" s="28">
        <v>0</v>
      </c>
    </row>
    <row r="39" spans="1:15" s="28" customFormat="1" ht="22.5" customHeight="1">
      <c r="A39" s="15" t="s">
        <v>82</v>
      </c>
      <c r="B39" s="63">
        <v>60</v>
      </c>
      <c r="C39" s="64">
        <v>0</v>
      </c>
      <c r="D39" s="64">
        <v>24</v>
      </c>
      <c r="E39" s="28">
        <v>84</v>
      </c>
      <c r="F39" s="29">
        <v>0</v>
      </c>
      <c r="G39" s="29">
        <v>2518</v>
      </c>
      <c r="H39" s="29">
        <v>1616</v>
      </c>
      <c r="I39" s="29">
        <v>672</v>
      </c>
      <c r="J39" s="29">
        <v>24198</v>
      </c>
      <c r="K39" s="29">
        <v>5080</v>
      </c>
      <c r="L39" s="29">
        <v>0</v>
      </c>
      <c r="M39" s="29">
        <v>0</v>
      </c>
      <c r="N39" s="29">
        <v>0</v>
      </c>
      <c r="O39" s="28">
        <v>0</v>
      </c>
    </row>
    <row r="40" spans="1:15" s="28" customFormat="1" ht="22.5" customHeight="1">
      <c r="A40" s="15" t="s">
        <v>83</v>
      </c>
      <c r="B40" s="63">
        <v>140</v>
      </c>
      <c r="C40" s="64">
        <v>0</v>
      </c>
      <c r="D40" s="64">
        <v>0</v>
      </c>
      <c r="E40" s="28">
        <v>140</v>
      </c>
      <c r="F40" s="29">
        <v>13765</v>
      </c>
      <c r="G40" s="29">
        <v>24645</v>
      </c>
      <c r="H40" s="29">
        <v>3014</v>
      </c>
      <c r="I40" s="29">
        <v>1204</v>
      </c>
      <c r="J40" s="29">
        <v>25038</v>
      </c>
      <c r="K40" s="29">
        <v>6586</v>
      </c>
      <c r="L40" s="29">
        <v>8389</v>
      </c>
      <c r="M40" s="29">
        <v>0</v>
      </c>
      <c r="N40" s="29">
        <v>0</v>
      </c>
      <c r="O40" s="28">
        <v>0</v>
      </c>
    </row>
    <row r="41" spans="1:15" s="28" customFormat="1" ht="22.5" customHeight="1">
      <c r="A41" s="15" t="s">
        <v>84</v>
      </c>
      <c r="B41" s="63">
        <v>0</v>
      </c>
      <c r="C41" s="64">
        <v>0</v>
      </c>
      <c r="D41" s="64">
        <v>0</v>
      </c>
      <c r="E41" s="28">
        <v>0</v>
      </c>
      <c r="F41" s="29">
        <v>0</v>
      </c>
      <c r="G41" s="29">
        <v>0</v>
      </c>
      <c r="H41" s="29">
        <v>258</v>
      </c>
      <c r="I41" s="29">
        <v>176</v>
      </c>
      <c r="J41" s="29">
        <v>18467</v>
      </c>
      <c r="K41" s="29">
        <v>5136</v>
      </c>
      <c r="L41" s="29">
        <v>0</v>
      </c>
      <c r="M41" s="29">
        <v>0</v>
      </c>
      <c r="N41" s="29">
        <v>0</v>
      </c>
      <c r="O41" s="28">
        <v>0</v>
      </c>
    </row>
    <row r="42" spans="1:15" s="28" customFormat="1" ht="22.5" customHeight="1">
      <c r="A42" s="15" t="s">
        <v>85</v>
      </c>
      <c r="B42" s="63">
        <v>12</v>
      </c>
      <c r="C42" s="64">
        <v>0</v>
      </c>
      <c r="D42" s="64">
        <v>0</v>
      </c>
      <c r="E42" s="28">
        <v>12</v>
      </c>
      <c r="F42" s="29">
        <v>0</v>
      </c>
      <c r="G42" s="29">
        <v>1866</v>
      </c>
      <c r="H42" s="29">
        <v>200</v>
      </c>
      <c r="I42" s="29">
        <v>183</v>
      </c>
      <c r="J42" s="29">
        <v>8521</v>
      </c>
      <c r="K42" s="29">
        <v>2140</v>
      </c>
      <c r="L42" s="29">
        <v>0</v>
      </c>
      <c r="M42" s="29">
        <v>0</v>
      </c>
      <c r="N42" s="29">
        <v>0</v>
      </c>
      <c r="O42" s="28">
        <v>0</v>
      </c>
    </row>
    <row r="43" spans="1:15" s="28" customFormat="1" ht="22.5" customHeight="1">
      <c r="A43" s="15" t="s">
        <v>86</v>
      </c>
      <c r="B43" s="63">
        <v>111</v>
      </c>
      <c r="C43" s="64">
        <v>0</v>
      </c>
      <c r="D43" s="64">
        <v>0</v>
      </c>
      <c r="E43" s="28">
        <v>111</v>
      </c>
      <c r="F43" s="29">
        <v>9949</v>
      </c>
      <c r="G43" s="29">
        <v>2593</v>
      </c>
      <c r="H43" s="29">
        <v>174</v>
      </c>
      <c r="I43" s="29">
        <v>128</v>
      </c>
      <c r="J43" s="29">
        <v>5731</v>
      </c>
      <c r="K43" s="29">
        <v>1270</v>
      </c>
      <c r="L43" s="29">
        <v>0</v>
      </c>
      <c r="M43" s="29">
        <v>0</v>
      </c>
      <c r="N43" s="29">
        <v>0</v>
      </c>
      <c r="O43" s="28">
        <v>0</v>
      </c>
    </row>
    <row r="44" spans="1:15" s="28" customFormat="1" ht="22.5" customHeight="1">
      <c r="A44" s="15" t="s">
        <v>87</v>
      </c>
      <c r="B44" s="63">
        <v>126</v>
      </c>
      <c r="C44" s="64">
        <v>0</v>
      </c>
      <c r="D44" s="64">
        <v>0</v>
      </c>
      <c r="E44" s="28">
        <v>126</v>
      </c>
      <c r="F44" s="29">
        <v>7506</v>
      </c>
      <c r="G44" s="29">
        <v>33042</v>
      </c>
      <c r="H44" s="29">
        <v>1493</v>
      </c>
      <c r="I44" s="29">
        <v>561</v>
      </c>
      <c r="J44" s="29">
        <v>10779</v>
      </c>
      <c r="K44" s="29">
        <v>1894</v>
      </c>
      <c r="L44" s="29">
        <v>0</v>
      </c>
      <c r="M44" s="29">
        <v>0</v>
      </c>
      <c r="N44" s="29">
        <v>0</v>
      </c>
      <c r="O44" s="28">
        <v>0</v>
      </c>
    </row>
    <row r="45" spans="1:15" s="28" customFormat="1" ht="22.5" customHeight="1">
      <c r="A45" s="15" t="s">
        <v>88</v>
      </c>
      <c r="B45" s="63">
        <v>84</v>
      </c>
      <c r="C45" s="64">
        <v>0</v>
      </c>
      <c r="D45" s="64">
        <v>6</v>
      </c>
      <c r="E45" s="28">
        <v>90</v>
      </c>
      <c r="F45" s="29">
        <v>18188</v>
      </c>
      <c r="G45" s="29">
        <v>49459</v>
      </c>
      <c r="H45" s="29">
        <v>670</v>
      </c>
      <c r="I45" s="29">
        <v>497</v>
      </c>
      <c r="J45" s="29">
        <v>4539</v>
      </c>
      <c r="K45" s="29">
        <v>720</v>
      </c>
      <c r="L45" s="29">
        <v>4471</v>
      </c>
      <c r="M45" s="29">
        <v>0</v>
      </c>
      <c r="N45" s="29">
        <v>0</v>
      </c>
      <c r="O45" s="28">
        <v>0</v>
      </c>
    </row>
    <row r="46" spans="1:15" s="28" customFormat="1" ht="22.5" customHeight="1">
      <c r="A46" s="15" t="s">
        <v>89</v>
      </c>
      <c r="B46" s="63">
        <v>264</v>
      </c>
      <c r="C46" s="64">
        <v>0</v>
      </c>
      <c r="D46" s="64">
        <v>0</v>
      </c>
      <c r="E46" s="28">
        <v>264</v>
      </c>
      <c r="F46" s="29">
        <v>0</v>
      </c>
      <c r="G46" s="29">
        <v>80353</v>
      </c>
      <c r="H46" s="29">
        <v>1961</v>
      </c>
      <c r="I46" s="29">
        <v>1262</v>
      </c>
      <c r="J46" s="29">
        <v>12316</v>
      </c>
      <c r="K46" s="29">
        <v>2004</v>
      </c>
      <c r="L46" s="29">
        <v>2250</v>
      </c>
      <c r="M46" s="29">
        <v>0</v>
      </c>
      <c r="N46" s="29">
        <v>0</v>
      </c>
      <c r="O46" s="28">
        <v>0</v>
      </c>
    </row>
    <row r="47" spans="1:15" s="28" customFormat="1" ht="22.5" customHeight="1">
      <c r="A47" s="15" t="s">
        <v>90</v>
      </c>
      <c r="B47" s="63">
        <v>64</v>
      </c>
      <c r="C47" s="64">
        <v>0</v>
      </c>
      <c r="D47" s="64">
        <v>79</v>
      </c>
      <c r="E47" s="28">
        <v>143</v>
      </c>
      <c r="F47" s="29">
        <v>86541</v>
      </c>
      <c r="G47" s="29">
        <v>217828</v>
      </c>
      <c r="H47" s="29">
        <v>1999</v>
      </c>
      <c r="I47" s="29">
        <v>1035</v>
      </c>
      <c r="J47" s="29">
        <v>9774</v>
      </c>
      <c r="K47" s="29">
        <v>1579</v>
      </c>
      <c r="L47" s="29">
        <v>9558</v>
      </c>
      <c r="M47" s="29">
        <v>0</v>
      </c>
      <c r="N47" s="29">
        <v>0</v>
      </c>
      <c r="O47" s="28">
        <v>0</v>
      </c>
    </row>
    <row r="48" spans="1:15" s="28" customFormat="1" ht="22.5" customHeight="1">
      <c r="A48" s="15" t="s">
        <v>91</v>
      </c>
      <c r="B48" s="63">
        <v>6</v>
      </c>
      <c r="C48" s="64">
        <v>0</v>
      </c>
      <c r="D48" s="64">
        <v>44</v>
      </c>
      <c r="E48" s="28">
        <v>50</v>
      </c>
      <c r="F48" s="29">
        <v>34070</v>
      </c>
      <c r="G48" s="29">
        <v>80023</v>
      </c>
      <c r="H48" s="29">
        <v>316</v>
      </c>
      <c r="I48" s="29">
        <v>173</v>
      </c>
      <c r="J48" s="29">
        <v>2680</v>
      </c>
      <c r="K48" s="29">
        <v>229</v>
      </c>
      <c r="L48" s="29">
        <v>2690</v>
      </c>
      <c r="M48" s="29">
        <v>0</v>
      </c>
      <c r="N48" s="29">
        <v>0</v>
      </c>
      <c r="O48" s="28">
        <v>0</v>
      </c>
    </row>
    <row r="49" spans="1:15" s="28" customFormat="1" ht="22.5" customHeight="1">
      <c r="A49" s="15" t="s">
        <v>92</v>
      </c>
      <c r="B49" s="63">
        <v>230</v>
      </c>
      <c r="C49" s="64">
        <v>0</v>
      </c>
      <c r="D49" s="64">
        <v>2</v>
      </c>
      <c r="E49" s="28">
        <v>232</v>
      </c>
      <c r="F49" s="29">
        <v>13492</v>
      </c>
      <c r="G49" s="29">
        <v>26047</v>
      </c>
      <c r="H49" s="29">
        <v>3099</v>
      </c>
      <c r="I49" s="29">
        <v>2070</v>
      </c>
      <c r="J49" s="29">
        <v>19345</v>
      </c>
      <c r="K49" s="29">
        <v>4295</v>
      </c>
      <c r="L49" s="29">
        <v>0</v>
      </c>
      <c r="M49" s="29">
        <v>0</v>
      </c>
      <c r="N49" s="29">
        <v>0</v>
      </c>
      <c r="O49" s="28">
        <v>0</v>
      </c>
    </row>
    <row r="50" spans="1:51" s="28" customFormat="1" ht="22.5" customHeight="1" thickBot="1">
      <c r="A50" s="30" t="s">
        <v>93</v>
      </c>
      <c r="B50" s="66">
        <v>0</v>
      </c>
      <c r="C50" s="67">
        <v>0</v>
      </c>
      <c r="D50" s="67">
        <v>20</v>
      </c>
      <c r="E50" s="32">
        <v>20</v>
      </c>
      <c r="F50" s="33">
        <v>17176</v>
      </c>
      <c r="G50" s="33">
        <v>63391</v>
      </c>
      <c r="H50" s="33">
        <v>331</v>
      </c>
      <c r="I50" s="33">
        <v>123</v>
      </c>
      <c r="J50" s="33">
        <v>1755</v>
      </c>
      <c r="K50" s="33">
        <v>509</v>
      </c>
      <c r="L50" s="33">
        <v>1620</v>
      </c>
      <c r="M50" s="33">
        <v>0</v>
      </c>
      <c r="N50" s="33">
        <v>0</v>
      </c>
      <c r="O50" s="32">
        <v>0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</row>
    <row r="51" spans="1:51" s="28" customFormat="1" ht="22.5" customHeight="1" thickTop="1">
      <c r="A51" s="34" t="s">
        <v>201</v>
      </c>
      <c r="B51" s="35">
        <f aca="true" t="shared" si="0" ref="B51:K51">SUM(B9:B29)</f>
        <v>11736</v>
      </c>
      <c r="C51" s="36">
        <f t="shared" si="0"/>
        <v>423</v>
      </c>
      <c r="D51" s="36">
        <f t="shared" si="0"/>
        <v>1163</v>
      </c>
      <c r="E51" s="36">
        <f>SUM(E9:E29)</f>
        <v>13322</v>
      </c>
      <c r="F51" s="36">
        <f t="shared" si="0"/>
        <v>1568758</v>
      </c>
      <c r="G51" s="36">
        <f t="shared" si="0"/>
        <v>3555635</v>
      </c>
      <c r="H51" s="36">
        <f t="shared" si="0"/>
        <v>120259</v>
      </c>
      <c r="I51" s="36">
        <f t="shared" si="0"/>
        <v>100631</v>
      </c>
      <c r="J51" s="36">
        <f t="shared" si="0"/>
        <v>1787975</v>
      </c>
      <c r="K51" s="36">
        <f t="shared" si="0"/>
        <v>548344</v>
      </c>
      <c r="L51" s="36">
        <f>SUM(L9:L29)</f>
        <v>159261</v>
      </c>
      <c r="M51" s="36">
        <f>SUM(M9:M29)</f>
        <v>467</v>
      </c>
      <c r="N51" s="36">
        <f>SUM(N9:N29)</f>
        <v>1359</v>
      </c>
      <c r="O51" s="36">
        <f>SUM(O9:O29)</f>
        <v>0</v>
      </c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</row>
    <row r="52" spans="1:40" s="28" customFormat="1" ht="22.5" customHeight="1" thickBot="1">
      <c r="A52" s="30" t="s">
        <v>106</v>
      </c>
      <c r="B52" s="31">
        <f>SUM(B30:B50)</f>
        <v>1921</v>
      </c>
      <c r="C52" s="32">
        <f>SUM(C30:C50)</f>
        <v>498</v>
      </c>
      <c r="D52" s="32">
        <f>SUM(D30:D50)</f>
        <v>269</v>
      </c>
      <c r="E52" s="32">
        <f>SUM(E30:E50)</f>
        <v>2688</v>
      </c>
      <c r="F52" s="32">
        <f aca="true" t="shared" si="1" ref="F52:K52">SUM(F30:F50)</f>
        <v>320185</v>
      </c>
      <c r="G52" s="32">
        <f t="shared" si="1"/>
        <v>932775</v>
      </c>
      <c r="H52" s="32">
        <f t="shared" si="1"/>
        <v>33451</v>
      </c>
      <c r="I52" s="32">
        <f t="shared" si="1"/>
        <v>20052</v>
      </c>
      <c r="J52" s="32">
        <f t="shared" si="1"/>
        <v>328635</v>
      </c>
      <c r="K52" s="32">
        <f t="shared" si="1"/>
        <v>83934</v>
      </c>
      <c r="L52" s="32">
        <f>SUM(L30:L50)</f>
        <v>47390</v>
      </c>
      <c r="M52" s="32">
        <f>SUM(M30:M50)</f>
        <v>181</v>
      </c>
      <c r="N52" s="32">
        <f>SUM(N30:N50)</f>
        <v>236</v>
      </c>
      <c r="O52" s="32">
        <f>SUM(O30:O50)</f>
        <v>0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10"/>
    </row>
    <row r="53" spans="1:40" s="28" customFormat="1" ht="22.5" customHeight="1" thickTop="1">
      <c r="A53" s="34" t="s">
        <v>202</v>
      </c>
      <c r="B53" s="35">
        <f aca="true" t="shared" si="2" ref="B53:O53">B51+B52</f>
        <v>13657</v>
      </c>
      <c r="C53" s="36">
        <f t="shared" si="2"/>
        <v>921</v>
      </c>
      <c r="D53" s="36">
        <f t="shared" si="2"/>
        <v>1432</v>
      </c>
      <c r="E53" s="36">
        <f>SUM(E51:E52)</f>
        <v>16010</v>
      </c>
      <c r="F53" s="36">
        <f t="shared" si="2"/>
        <v>1888943</v>
      </c>
      <c r="G53" s="36">
        <f t="shared" si="2"/>
        <v>4488410</v>
      </c>
      <c r="H53" s="36">
        <f t="shared" si="2"/>
        <v>153710</v>
      </c>
      <c r="I53" s="36">
        <f t="shared" si="2"/>
        <v>120683</v>
      </c>
      <c r="J53" s="36">
        <f t="shared" si="2"/>
        <v>2116610</v>
      </c>
      <c r="K53" s="36">
        <f t="shared" si="2"/>
        <v>632278</v>
      </c>
      <c r="L53" s="36">
        <f t="shared" si="2"/>
        <v>206651</v>
      </c>
      <c r="M53" s="36">
        <f t="shared" si="2"/>
        <v>648</v>
      </c>
      <c r="N53" s="36">
        <f t="shared" si="2"/>
        <v>1595</v>
      </c>
      <c r="O53" s="36">
        <f t="shared" si="2"/>
        <v>0</v>
      </c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7"/>
    </row>
    <row r="55" s="112" customFormat="1" ht="13.5"/>
    <row r="56" s="112" customFormat="1" ht="13.5"/>
    <row r="57" s="112" customFormat="1" ht="13.5"/>
  </sheetData>
  <sheetProtection/>
  <mergeCells count="17">
    <mergeCell ref="H2:K2"/>
    <mergeCell ref="B2:E2"/>
    <mergeCell ref="H3:I3"/>
    <mergeCell ref="J3:K3"/>
    <mergeCell ref="L2:O2"/>
    <mergeCell ref="A2:A6"/>
    <mergeCell ref="L3:O3"/>
    <mergeCell ref="L4:M4"/>
    <mergeCell ref="N4:O4"/>
    <mergeCell ref="B3:B4"/>
    <mergeCell ref="C3:C4"/>
    <mergeCell ref="D3:D4"/>
    <mergeCell ref="E3:E4"/>
    <mergeCell ref="I4:I5"/>
    <mergeCell ref="K4:K5"/>
    <mergeCell ref="J4:J5"/>
    <mergeCell ref="H4:H5"/>
  </mergeCells>
  <printOptions horizontalCentered="1" verticalCentered="1"/>
  <pageMargins left="0.3937007874015748" right="0.3937007874015748" top="0.2755905511811024" bottom="0.31496062992125984" header="0.31496062992125984" footer="0.1968503937007874"/>
  <pageSetup horizontalDpi="600" verticalDpi="600" orientation="portrait" paperSize="9" scale="70" r:id="rId1"/>
  <headerFooter alignWithMargins="0">
    <oddFooter>&amp;C&amp;P&amp;R&amp;A</oddFooter>
  </headerFooter>
  <colBreaks count="1" manualBreakCount="1">
    <brk id="7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Y53"/>
  <sheetViews>
    <sheetView view="pageBreakPreview" zoomScale="75" zoomScaleNormal="81" zoomScaleSheetLayoutView="75" zoomScalePageLayoutView="0" workbookViewId="0" topLeftCell="A1">
      <pane xSplit="1" ySplit="8" topLeftCell="B9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55" sqref="A55:IV58"/>
    </sheetView>
  </sheetViews>
  <sheetFormatPr defaultColWidth="9.00390625" defaultRowHeight="13.5"/>
  <cols>
    <col min="1" max="1" width="11.00390625" style="84" bestFit="1" customWidth="1"/>
    <col min="2" max="8" width="14.25390625" style="38" customWidth="1"/>
    <col min="9" max="16" width="13.00390625" style="38" customWidth="1"/>
    <col min="17" max="16384" width="9.00390625" style="38" customWidth="1"/>
  </cols>
  <sheetData>
    <row r="1" ht="6.75" customHeight="1"/>
    <row r="2" spans="1:16" ht="23.25" customHeight="1">
      <c r="A2" s="139" t="s">
        <v>211</v>
      </c>
      <c r="B2" s="144" t="s">
        <v>48</v>
      </c>
      <c r="C2" s="144"/>
      <c r="D2" s="144"/>
      <c r="E2" s="144"/>
      <c r="F2" s="144"/>
      <c r="G2" s="144"/>
      <c r="H2" s="144"/>
      <c r="I2" s="162" t="s">
        <v>48</v>
      </c>
      <c r="J2" s="162"/>
      <c r="K2" s="162"/>
      <c r="L2" s="163"/>
      <c r="M2" s="166" t="s">
        <v>48</v>
      </c>
      <c r="N2" s="144"/>
      <c r="O2" s="144"/>
      <c r="P2" s="145"/>
    </row>
    <row r="3" spans="1:16" ht="23.25" customHeight="1">
      <c r="A3" s="140"/>
      <c r="B3" s="135" t="s">
        <v>38</v>
      </c>
      <c r="C3" s="167"/>
      <c r="D3" s="167"/>
      <c r="E3" s="167"/>
      <c r="F3" s="167"/>
      <c r="G3" s="167"/>
      <c r="H3" s="167"/>
      <c r="I3" s="164" t="s">
        <v>39</v>
      </c>
      <c r="J3" s="165"/>
      <c r="K3" s="133" t="s">
        <v>147</v>
      </c>
      <c r="L3" s="135"/>
      <c r="M3" s="164" t="s">
        <v>148</v>
      </c>
      <c r="N3" s="165"/>
      <c r="O3" s="133" t="s">
        <v>149</v>
      </c>
      <c r="P3" s="135"/>
    </row>
    <row r="4" spans="1:16" s="87" customFormat="1" ht="23.25" customHeight="1">
      <c r="A4" s="140"/>
      <c r="B4" s="85" t="s">
        <v>150</v>
      </c>
      <c r="C4" s="59" t="s">
        <v>151</v>
      </c>
      <c r="D4" s="59" t="s">
        <v>152</v>
      </c>
      <c r="E4" s="59" t="s">
        <v>153</v>
      </c>
      <c r="F4" s="59" t="s">
        <v>154</v>
      </c>
      <c r="G4" s="59" t="s">
        <v>155</v>
      </c>
      <c r="H4" s="59" t="s">
        <v>156</v>
      </c>
      <c r="I4" s="59" t="s">
        <v>151</v>
      </c>
      <c r="J4" s="59" t="s">
        <v>152</v>
      </c>
      <c r="K4" s="86" t="s">
        <v>150</v>
      </c>
      <c r="L4" s="59" t="s">
        <v>152</v>
      </c>
      <c r="M4" s="59" t="s">
        <v>150</v>
      </c>
      <c r="N4" s="59" t="s">
        <v>152</v>
      </c>
      <c r="O4" s="86" t="s">
        <v>150</v>
      </c>
      <c r="P4" s="59" t="s">
        <v>152</v>
      </c>
    </row>
    <row r="5" spans="1:16" s="87" customFormat="1" ht="23.25" customHeight="1">
      <c r="A5" s="140"/>
      <c r="B5" s="85"/>
      <c r="C5" s="59" t="s">
        <v>107</v>
      </c>
      <c r="D5" s="59" t="s">
        <v>107</v>
      </c>
      <c r="E5" s="59" t="s">
        <v>157</v>
      </c>
      <c r="F5" s="59" t="s">
        <v>157</v>
      </c>
      <c r="G5" s="59" t="s">
        <v>107</v>
      </c>
      <c r="H5" s="59" t="s">
        <v>107</v>
      </c>
      <c r="I5" s="59" t="s">
        <v>107</v>
      </c>
      <c r="J5" s="59" t="s">
        <v>107</v>
      </c>
      <c r="K5" s="86"/>
      <c r="L5" s="59" t="s">
        <v>107</v>
      </c>
      <c r="M5" s="59"/>
      <c r="N5" s="59" t="s">
        <v>107</v>
      </c>
      <c r="O5" s="86"/>
      <c r="P5" s="59" t="s">
        <v>107</v>
      </c>
    </row>
    <row r="6" spans="1:16" s="91" customFormat="1" ht="23.25" customHeight="1">
      <c r="A6" s="141"/>
      <c r="B6" s="88" t="s">
        <v>101</v>
      </c>
      <c r="C6" s="89" t="s">
        <v>110</v>
      </c>
      <c r="D6" s="89" t="s">
        <v>110</v>
      </c>
      <c r="E6" s="89" t="s">
        <v>118</v>
      </c>
      <c r="F6" s="89" t="s">
        <v>118</v>
      </c>
      <c r="G6" s="89" t="s">
        <v>110</v>
      </c>
      <c r="H6" s="89" t="s">
        <v>110</v>
      </c>
      <c r="I6" s="89" t="s">
        <v>110</v>
      </c>
      <c r="J6" s="89" t="s">
        <v>110</v>
      </c>
      <c r="K6" s="90" t="s">
        <v>101</v>
      </c>
      <c r="L6" s="89" t="s">
        <v>110</v>
      </c>
      <c r="M6" s="89" t="s">
        <v>101</v>
      </c>
      <c r="N6" s="89" t="s">
        <v>95</v>
      </c>
      <c r="O6" s="90" t="s">
        <v>101</v>
      </c>
      <c r="P6" s="89" t="s">
        <v>95</v>
      </c>
    </row>
    <row r="7" ht="23.25" customHeight="1" hidden="1">
      <c r="A7" s="92"/>
    </row>
    <row r="8" spans="1:16" s="94" customFormat="1" ht="23.25" customHeight="1" hidden="1">
      <c r="A8" s="93"/>
      <c r="B8" s="94" t="s">
        <v>288</v>
      </c>
      <c r="C8" s="94" t="s">
        <v>289</v>
      </c>
      <c r="D8" s="94" t="s">
        <v>290</v>
      </c>
      <c r="E8" s="94" t="s">
        <v>291</v>
      </c>
      <c r="F8" s="94" t="s">
        <v>292</v>
      </c>
      <c r="G8" s="94" t="s">
        <v>293</v>
      </c>
      <c r="H8" s="94" t="s">
        <v>294</v>
      </c>
      <c r="I8" s="94" t="s">
        <v>295</v>
      </c>
      <c r="J8" s="94" t="s">
        <v>296</v>
      </c>
      <c r="K8" s="94" t="s">
        <v>297</v>
      </c>
      <c r="L8" s="94" t="s">
        <v>298</v>
      </c>
      <c r="M8" s="94" t="s">
        <v>299</v>
      </c>
      <c r="N8" s="94" t="s">
        <v>300</v>
      </c>
      <c r="O8" s="94" t="s">
        <v>301</v>
      </c>
      <c r="P8" s="94" t="s">
        <v>302</v>
      </c>
    </row>
    <row r="9" spans="1:16" s="96" customFormat="1" ht="23.25" customHeight="1">
      <c r="A9" s="45" t="s">
        <v>52</v>
      </c>
      <c r="B9" s="95">
        <v>376700</v>
      </c>
      <c r="C9" s="29">
        <v>87560000</v>
      </c>
      <c r="D9" s="29">
        <v>77010000</v>
      </c>
      <c r="E9" s="29">
        <v>4</v>
      </c>
      <c r="F9" s="29">
        <v>4</v>
      </c>
      <c r="G9" s="29">
        <v>87560000</v>
      </c>
      <c r="H9" s="29">
        <v>77010000</v>
      </c>
      <c r="I9" s="29">
        <v>5220000</v>
      </c>
      <c r="J9" s="29">
        <v>5220000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</row>
    <row r="10" spans="1:16" s="96" customFormat="1" ht="23.25" customHeight="1">
      <c r="A10" s="45" t="s">
        <v>53</v>
      </c>
      <c r="B10" s="95">
        <v>131289</v>
      </c>
      <c r="C10" s="29">
        <v>42072000</v>
      </c>
      <c r="D10" s="29">
        <v>34257000</v>
      </c>
      <c r="E10" s="29">
        <v>4</v>
      </c>
      <c r="F10" s="29">
        <v>3</v>
      </c>
      <c r="G10" s="29">
        <v>42072000</v>
      </c>
      <c r="H10" s="29">
        <v>33762000</v>
      </c>
      <c r="I10" s="29">
        <v>2802000</v>
      </c>
      <c r="J10" s="29">
        <v>2802000</v>
      </c>
      <c r="K10" s="29">
        <v>1231</v>
      </c>
      <c r="L10" s="29">
        <v>634000</v>
      </c>
      <c r="M10" s="29">
        <v>0</v>
      </c>
      <c r="N10" s="29">
        <v>0</v>
      </c>
      <c r="O10" s="29">
        <v>57</v>
      </c>
      <c r="P10" s="29">
        <v>16000</v>
      </c>
    </row>
    <row r="11" spans="1:16" s="96" customFormat="1" ht="23.25" customHeight="1">
      <c r="A11" s="45" t="s">
        <v>54</v>
      </c>
      <c r="B11" s="95">
        <v>77256</v>
      </c>
      <c r="C11" s="29">
        <v>25638000</v>
      </c>
      <c r="D11" s="29">
        <v>21830000</v>
      </c>
      <c r="E11" s="29">
        <v>11</v>
      </c>
      <c r="F11" s="29">
        <v>11</v>
      </c>
      <c r="G11" s="29">
        <v>25638000</v>
      </c>
      <c r="H11" s="29">
        <v>21830000</v>
      </c>
      <c r="I11" s="29">
        <v>0</v>
      </c>
      <c r="J11" s="29">
        <v>0</v>
      </c>
      <c r="K11" s="29">
        <v>9653</v>
      </c>
      <c r="L11" s="29">
        <v>18050000</v>
      </c>
      <c r="M11" s="29">
        <v>165</v>
      </c>
      <c r="N11" s="29">
        <v>230000</v>
      </c>
      <c r="O11" s="29">
        <v>312</v>
      </c>
      <c r="P11" s="29">
        <v>180000</v>
      </c>
    </row>
    <row r="12" spans="1:16" s="96" customFormat="1" ht="23.25" customHeight="1">
      <c r="A12" s="45" t="s">
        <v>55</v>
      </c>
      <c r="B12" s="95">
        <v>106675</v>
      </c>
      <c r="C12" s="29">
        <v>33930000</v>
      </c>
      <c r="D12" s="29">
        <v>24040000</v>
      </c>
      <c r="E12" s="29">
        <v>3</v>
      </c>
      <c r="F12" s="29">
        <v>3</v>
      </c>
      <c r="G12" s="29">
        <v>33930000</v>
      </c>
      <c r="H12" s="29">
        <v>24040000</v>
      </c>
      <c r="I12" s="29">
        <v>0</v>
      </c>
      <c r="J12" s="29">
        <v>0</v>
      </c>
      <c r="K12" s="29">
        <v>152</v>
      </c>
      <c r="L12" s="29">
        <v>170000</v>
      </c>
      <c r="M12" s="29">
        <v>0</v>
      </c>
      <c r="N12" s="29">
        <v>0</v>
      </c>
      <c r="O12" s="29">
        <v>0</v>
      </c>
      <c r="P12" s="29">
        <v>0</v>
      </c>
    </row>
    <row r="13" spans="1:16" s="96" customFormat="1" ht="23.25" customHeight="1">
      <c r="A13" s="45" t="s">
        <v>56</v>
      </c>
      <c r="B13" s="95">
        <v>79709</v>
      </c>
      <c r="C13" s="29">
        <v>27760000</v>
      </c>
      <c r="D13" s="29">
        <v>23730000</v>
      </c>
      <c r="E13" s="29">
        <v>7</v>
      </c>
      <c r="F13" s="29">
        <v>7</v>
      </c>
      <c r="G13" s="29">
        <v>27760000</v>
      </c>
      <c r="H13" s="29">
        <v>23730000</v>
      </c>
      <c r="I13" s="29">
        <v>0</v>
      </c>
      <c r="J13" s="29">
        <v>0</v>
      </c>
      <c r="K13" s="29">
        <v>10542</v>
      </c>
      <c r="L13" s="29">
        <v>15550000</v>
      </c>
      <c r="M13" s="29">
        <v>0</v>
      </c>
      <c r="N13" s="29">
        <v>0</v>
      </c>
      <c r="O13" s="29">
        <v>0</v>
      </c>
      <c r="P13" s="29">
        <v>0</v>
      </c>
    </row>
    <row r="14" spans="1:16" s="96" customFormat="1" ht="23.25" customHeight="1">
      <c r="A14" s="45" t="s">
        <v>57</v>
      </c>
      <c r="B14" s="95">
        <v>48640</v>
      </c>
      <c r="C14" s="29">
        <v>21350000</v>
      </c>
      <c r="D14" s="29">
        <v>14170000</v>
      </c>
      <c r="E14" s="29">
        <v>9</v>
      </c>
      <c r="F14" s="29">
        <v>9</v>
      </c>
      <c r="G14" s="29">
        <v>21350000</v>
      </c>
      <c r="H14" s="29">
        <v>14170000</v>
      </c>
      <c r="I14" s="29">
        <v>680000</v>
      </c>
      <c r="J14" s="29">
        <v>680000</v>
      </c>
      <c r="K14" s="29">
        <v>9778</v>
      </c>
      <c r="L14" s="29">
        <v>19730000</v>
      </c>
      <c r="M14" s="29">
        <v>0</v>
      </c>
      <c r="N14" s="29">
        <v>0</v>
      </c>
      <c r="O14" s="29">
        <v>0</v>
      </c>
      <c r="P14" s="29">
        <v>0</v>
      </c>
    </row>
    <row r="15" spans="1:16" s="96" customFormat="1" ht="23.25" customHeight="1">
      <c r="A15" s="45" t="s">
        <v>58</v>
      </c>
      <c r="B15" s="95">
        <v>16520</v>
      </c>
      <c r="C15" s="29">
        <v>5913000</v>
      </c>
      <c r="D15" s="29">
        <v>5883000</v>
      </c>
      <c r="E15" s="29">
        <v>3</v>
      </c>
      <c r="F15" s="29">
        <v>3</v>
      </c>
      <c r="G15" s="29">
        <v>5913000</v>
      </c>
      <c r="H15" s="29">
        <v>5883000</v>
      </c>
      <c r="I15" s="29">
        <v>720000</v>
      </c>
      <c r="J15" s="29">
        <v>720000</v>
      </c>
      <c r="K15" s="29">
        <v>4089</v>
      </c>
      <c r="L15" s="29">
        <v>3177000</v>
      </c>
      <c r="M15" s="29">
        <v>0</v>
      </c>
      <c r="N15" s="29">
        <v>0</v>
      </c>
      <c r="O15" s="29">
        <v>0</v>
      </c>
      <c r="P15" s="29">
        <v>0</v>
      </c>
    </row>
    <row r="16" spans="1:16" s="96" customFormat="1" ht="23.25" customHeight="1">
      <c r="A16" s="45" t="s">
        <v>59</v>
      </c>
      <c r="B16" s="95">
        <v>25832</v>
      </c>
      <c r="C16" s="29">
        <v>12180000</v>
      </c>
      <c r="D16" s="29">
        <v>9863200</v>
      </c>
      <c r="E16" s="29">
        <v>1</v>
      </c>
      <c r="F16" s="29">
        <v>1</v>
      </c>
      <c r="G16" s="29">
        <v>12180000</v>
      </c>
      <c r="H16" s="29">
        <v>9863200</v>
      </c>
      <c r="I16" s="29">
        <v>0</v>
      </c>
      <c r="J16" s="29">
        <v>0</v>
      </c>
      <c r="K16" s="29">
        <v>1846</v>
      </c>
      <c r="L16" s="29">
        <v>2510000</v>
      </c>
      <c r="M16" s="29">
        <v>0</v>
      </c>
      <c r="N16" s="29">
        <v>0</v>
      </c>
      <c r="O16" s="29">
        <v>0</v>
      </c>
      <c r="P16" s="29">
        <v>0</v>
      </c>
    </row>
    <row r="17" spans="1:16" s="96" customFormat="1" ht="23.25" customHeight="1">
      <c r="A17" s="45" t="s">
        <v>60</v>
      </c>
      <c r="B17" s="95">
        <v>26730</v>
      </c>
      <c r="C17" s="29">
        <v>20100000</v>
      </c>
      <c r="D17" s="29">
        <v>7910000</v>
      </c>
      <c r="E17" s="29">
        <v>1</v>
      </c>
      <c r="F17" s="29">
        <v>1</v>
      </c>
      <c r="G17" s="29">
        <v>15020000</v>
      </c>
      <c r="H17" s="29">
        <v>7910000</v>
      </c>
      <c r="I17" s="29">
        <v>740000</v>
      </c>
      <c r="J17" s="29">
        <v>740000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</row>
    <row r="18" spans="1:16" s="96" customFormat="1" ht="23.25" customHeight="1">
      <c r="A18" s="45" t="s">
        <v>61</v>
      </c>
      <c r="B18" s="95">
        <v>30875</v>
      </c>
      <c r="C18" s="29">
        <v>11730000</v>
      </c>
      <c r="D18" s="29">
        <v>9732100</v>
      </c>
      <c r="E18" s="29">
        <v>6</v>
      </c>
      <c r="F18" s="29">
        <v>6</v>
      </c>
      <c r="G18" s="29">
        <v>11730000</v>
      </c>
      <c r="H18" s="29">
        <v>9732100</v>
      </c>
      <c r="I18" s="29">
        <v>0</v>
      </c>
      <c r="J18" s="29">
        <v>0</v>
      </c>
      <c r="K18" s="29">
        <v>3727</v>
      </c>
      <c r="L18" s="29">
        <v>9967000</v>
      </c>
      <c r="M18" s="29">
        <v>0</v>
      </c>
      <c r="N18" s="29">
        <v>0</v>
      </c>
      <c r="O18" s="29">
        <v>0</v>
      </c>
      <c r="P18" s="29">
        <v>0</v>
      </c>
    </row>
    <row r="19" spans="1:16" s="96" customFormat="1" ht="23.25" customHeight="1">
      <c r="A19" s="45" t="s">
        <v>62</v>
      </c>
      <c r="B19" s="95">
        <v>49932</v>
      </c>
      <c r="C19" s="29">
        <v>22822000</v>
      </c>
      <c r="D19" s="29">
        <v>15550000</v>
      </c>
      <c r="E19" s="29">
        <v>1</v>
      </c>
      <c r="F19" s="29">
        <v>1</v>
      </c>
      <c r="G19" s="29">
        <v>22822000</v>
      </c>
      <c r="H19" s="29">
        <v>15550000</v>
      </c>
      <c r="I19" s="29">
        <v>2790000</v>
      </c>
      <c r="J19" s="29">
        <v>818000</v>
      </c>
      <c r="K19" s="29">
        <v>3089</v>
      </c>
      <c r="L19" s="29">
        <v>3636000</v>
      </c>
      <c r="M19" s="29">
        <v>0</v>
      </c>
      <c r="N19" s="29">
        <v>0</v>
      </c>
      <c r="O19" s="29">
        <v>0</v>
      </c>
      <c r="P19" s="29">
        <v>0</v>
      </c>
    </row>
    <row r="20" spans="1:16" s="96" customFormat="1" ht="23.25" customHeight="1">
      <c r="A20" s="45" t="s">
        <v>63</v>
      </c>
      <c r="B20" s="95">
        <v>50885</v>
      </c>
      <c r="C20" s="29">
        <v>19727000</v>
      </c>
      <c r="D20" s="29">
        <v>16722800</v>
      </c>
      <c r="E20" s="29">
        <v>1</v>
      </c>
      <c r="F20" s="29">
        <v>1</v>
      </c>
      <c r="G20" s="29">
        <v>19727000</v>
      </c>
      <c r="H20" s="29">
        <v>16722800</v>
      </c>
      <c r="I20" s="29">
        <v>0</v>
      </c>
      <c r="J20" s="29">
        <v>0</v>
      </c>
      <c r="K20" s="29">
        <v>624</v>
      </c>
      <c r="L20" s="29">
        <v>673000</v>
      </c>
      <c r="M20" s="29">
        <v>0</v>
      </c>
      <c r="N20" s="29">
        <v>0</v>
      </c>
      <c r="O20" s="29">
        <v>0</v>
      </c>
      <c r="P20" s="29">
        <v>0</v>
      </c>
    </row>
    <row r="21" spans="1:16" s="96" customFormat="1" ht="23.25" customHeight="1">
      <c r="A21" s="45" t="s">
        <v>64</v>
      </c>
      <c r="B21" s="95">
        <v>109397</v>
      </c>
      <c r="C21" s="29">
        <v>27139000</v>
      </c>
      <c r="D21" s="29">
        <v>21862000</v>
      </c>
      <c r="E21" s="29">
        <v>0</v>
      </c>
      <c r="F21" s="29">
        <v>0</v>
      </c>
      <c r="G21" s="29">
        <v>27139000</v>
      </c>
      <c r="H21" s="29">
        <v>21862000</v>
      </c>
      <c r="I21" s="29">
        <v>5247000</v>
      </c>
      <c r="J21" s="29">
        <v>5247000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</row>
    <row r="22" spans="1:16" s="96" customFormat="1" ht="23.25" customHeight="1">
      <c r="A22" s="45" t="s">
        <v>65</v>
      </c>
      <c r="B22" s="95">
        <v>87105</v>
      </c>
      <c r="C22" s="29">
        <v>30033000</v>
      </c>
      <c r="D22" s="29">
        <v>24362000</v>
      </c>
      <c r="E22" s="29">
        <v>1</v>
      </c>
      <c r="F22" s="29">
        <v>1</v>
      </c>
      <c r="G22" s="29">
        <v>30033000</v>
      </c>
      <c r="H22" s="29">
        <v>24362000</v>
      </c>
      <c r="I22" s="29">
        <v>0</v>
      </c>
      <c r="J22" s="29">
        <v>0</v>
      </c>
      <c r="K22" s="29">
        <v>3403</v>
      </c>
      <c r="L22" s="29">
        <v>2188000</v>
      </c>
      <c r="M22" s="29">
        <v>0</v>
      </c>
      <c r="N22" s="29">
        <v>0</v>
      </c>
      <c r="O22" s="29">
        <v>0</v>
      </c>
      <c r="P22" s="29">
        <v>0</v>
      </c>
    </row>
    <row r="23" spans="1:16" s="96" customFormat="1" ht="23.25" customHeight="1">
      <c r="A23" s="45" t="s">
        <v>66</v>
      </c>
      <c r="B23" s="95">
        <v>8147</v>
      </c>
      <c r="C23" s="29">
        <v>3370000</v>
      </c>
      <c r="D23" s="29">
        <v>2190000</v>
      </c>
      <c r="E23" s="29">
        <v>1</v>
      </c>
      <c r="F23" s="29">
        <v>1</v>
      </c>
      <c r="G23" s="29">
        <v>3370000</v>
      </c>
      <c r="H23" s="29">
        <v>2190000</v>
      </c>
      <c r="I23" s="29">
        <v>0</v>
      </c>
      <c r="J23" s="29">
        <v>0</v>
      </c>
      <c r="K23" s="29">
        <v>8092</v>
      </c>
      <c r="L23" s="29">
        <v>9600000</v>
      </c>
      <c r="M23" s="29">
        <v>0</v>
      </c>
      <c r="N23" s="29">
        <v>0</v>
      </c>
      <c r="O23" s="29">
        <v>0</v>
      </c>
      <c r="P23" s="29">
        <v>0</v>
      </c>
    </row>
    <row r="24" spans="1:16" s="96" customFormat="1" ht="23.25" customHeight="1">
      <c r="A24" s="45" t="s">
        <v>67</v>
      </c>
      <c r="B24" s="95">
        <v>4468</v>
      </c>
      <c r="C24" s="29">
        <v>1460000</v>
      </c>
      <c r="D24" s="29">
        <v>1190000</v>
      </c>
      <c r="E24" s="29">
        <v>1</v>
      </c>
      <c r="F24" s="29">
        <v>1</v>
      </c>
      <c r="G24" s="29">
        <v>1460000</v>
      </c>
      <c r="H24" s="29">
        <v>1190000</v>
      </c>
      <c r="I24" s="29">
        <v>4580000</v>
      </c>
      <c r="J24" s="29">
        <v>4580000</v>
      </c>
      <c r="K24" s="29">
        <v>466</v>
      </c>
      <c r="L24" s="29">
        <v>100000</v>
      </c>
      <c r="M24" s="29">
        <v>0</v>
      </c>
      <c r="N24" s="29">
        <v>0</v>
      </c>
      <c r="O24" s="29">
        <v>0</v>
      </c>
      <c r="P24" s="29">
        <v>0</v>
      </c>
    </row>
    <row r="25" spans="1:16" s="96" customFormat="1" ht="23.25" customHeight="1">
      <c r="A25" s="45" t="s">
        <v>68</v>
      </c>
      <c r="B25" s="95">
        <v>21084</v>
      </c>
      <c r="C25" s="29">
        <v>6844000</v>
      </c>
      <c r="D25" s="29">
        <v>6230000</v>
      </c>
      <c r="E25" s="29">
        <v>4</v>
      </c>
      <c r="F25" s="29">
        <v>4</v>
      </c>
      <c r="G25" s="29">
        <v>6844000</v>
      </c>
      <c r="H25" s="29">
        <v>6230000</v>
      </c>
      <c r="I25" s="29">
        <v>0</v>
      </c>
      <c r="J25" s="29">
        <v>0</v>
      </c>
      <c r="K25" s="29">
        <v>3900</v>
      </c>
      <c r="L25" s="29">
        <v>7127000</v>
      </c>
      <c r="M25" s="29">
        <v>130</v>
      </c>
      <c r="N25" s="29">
        <v>280000</v>
      </c>
      <c r="O25" s="29">
        <v>33</v>
      </c>
      <c r="P25" s="29">
        <v>165000</v>
      </c>
    </row>
    <row r="26" spans="1:16" s="96" customFormat="1" ht="23.25" customHeight="1">
      <c r="A26" s="45" t="s">
        <v>69</v>
      </c>
      <c r="B26" s="95">
        <v>6662</v>
      </c>
      <c r="C26" s="29">
        <v>2760000</v>
      </c>
      <c r="D26" s="29">
        <v>2610000</v>
      </c>
      <c r="E26" s="29">
        <v>2</v>
      </c>
      <c r="F26" s="29">
        <v>2</v>
      </c>
      <c r="G26" s="29">
        <v>2760000</v>
      </c>
      <c r="H26" s="29">
        <v>2610000</v>
      </c>
      <c r="I26" s="29">
        <v>0</v>
      </c>
      <c r="J26" s="29">
        <v>0</v>
      </c>
      <c r="K26" s="29">
        <v>16047</v>
      </c>
      <c r="L26" s="29">
        <v>10000000</v>
      </c>
      <c r="M26" s="29">
        <v>0</v>
      </c>
      <c r="N26" s="29">
        <v>0</v>
      </c>
      <c r="O26" s="29">
        <v>0</v>
      </c>
      <c r="P26" s="29">
        <v>0</v>
      </c>
    </row>
    <row r="27" spans="1:16" s="96" customFormat="1" ht="23.25" customHeight="1">
      <c r="A27" s="45" t="s">
        <v>70</v>
      </c>
      <c r="B27" s="95">
        <v>26257</v>
      </c>
      <c r="C27" s="29">
        <v>8470000</v>
      </c>
      <c r="D27" s="29">
        <v>8470000</v>
      </c>
      <c r="E27" s="29">
        <v>8</v>
      </c>
      <c r="F27" s="29">
        <v>8</v>
      </c>
      <c r="G27" s="29">
        <v>8470000</v>
      </c>
      <c r="H27" s="29">
        <v>8470000</v>
      </c>
      <c r="I27" s="29">
        <v>460000</v>
      </c>
      <c r="J27" s="29">
        <v>460000</v>
      </c>
      <c r="K27" s="29">
        <v>12333</v>
      </c>
      <c r="L27" s="29">
        <v>20710000</v>
      </c>
      <c r="M27" s="29">
        <v>0</v>
      </c>
      <c r="N27" s="29">
        <v>0</v>
      </c>
      <c r="O27" s="29">
        <v>129</v>
      </c>
      <c r="P27" s="29">
        <v>100000</v>
      </c>
    </row>
    <row r="28" spans="1:16" s="96" customFormat="1" ht="23.25" customHeight="1">
      <c r="A28" s="45" t="s">
        <v>71</v>
      </c>
      <c r="B28" s="95">
        <v>22591</v>
      </c>
      <c r="C28" s="29">
        <v>8610000</v>
      </c>
      <c r="D28" s="29">
        <v>7820000</v>
      </c>
      <c r="E28" s="29">
        <v>8</v>
      </c>
      <c r="F28" s="29">
        <v>8</v>
      </c>
      <c r="G28" s="29">
        <v>8610000</v>
      </c>
      <c r="H28" s="29">
        <v>7820000</v>
      </c>
      <c r="I28" s="29">
        <v>0</v>
      </c>
      <c r="J28" s="29">
        <v>0</v>
      </c>
      <c r="K28" s="29">
        <v>7731</v>
      </c>
      <c r="L28" s="29">
        <v>5700000</v>
      </c>
      <c r="M28" s="29">
        <v>0</v>
      </c>
      <c r="N28" s="29">
        <v>0</v>
      </c>
      <c r="O28" s="29">
        <v>102</v>
      </c>
      <c r="P28" s="29">
        <v>60000</v>
      </c>
    </row>
    <row r="29" spans="1:16" s="96" customFormat="1" ht="23.25" customHeight="1">
      <c r="A29" s="45" t="s">
        <v>72</v>
      </c>
      <c r="B29" s="95">
        <v>27094</v>
      </c>
      <c r="C29" s="29">
        <v>14180000</v>
      </c>
      <c r="D29" s="29">
        <v>9930000</v>
      </c>
      <c r="E29" s="29">
        <v>5</v>
      </c>
      <c r="F29" s="29">
        <v>5</v>
      </c>
      <c r="G29" s="29">
        <v>14180000</v>
      </c>
      <c r="H29" s="29">
        <v>9930000</v>
      </c>
      <c r="I29" s="29">
        <v>0</v>
      </c>
      <c r="J29" s="29">
        <v>0</v>
      </c>
      <c r="K29" s="29">
        <v>3929</v>
      </c>
      <c r="L29" s="29">
        <v>5080000</v>
      </c>
      <c r="M29" s="29">
        <v>0</v>
      </c>
      <c r="N29" s="29">
        <v>0</v>
      </c>
      <c r="O29" s="29">
        <v>0</v>
      </c>
      <c r="P29" s="29">
        <v>0</v>
      </c>
    </row>
    <row r="30" spans="1:16" s="96" customFormat="1" ht="23.25" customHeight="1">
      <c r="A30" s="45" t="s">
        <v>73</v>
      </c>
      <c r="B30" s="95">
        <v>22206</v>
      </c>
      <c r="C30" s="29">
        <v>7122000</v>
      </c>
      <c r="D30" s="29">
        <v>6513000</v>
      </c>
      <c r="E30" s="29">
        <v>0</v>
      </c>
      <c r="F30" s="29">
        <v>0</v>
      </c>
      <c r="G30" s="29">
        <v>7122000</v>
      </c>
      <c r="H30" s="29">
        <v>6513000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</row>
    <row r="31" spans="1:16" s="96" customFormat="1" ht="23.25" customHeight="1">
      <c r="A31" s="45" t="s">
        <v>74</v>
      </c>
      <c r="B31" s="95">
        <v>17525</v>
      </c>
      <c r="C31" s="29">
        <v>6830000</v>
      </c>
      <c r="D31" s="29">
        <v>4322000</v>
      </c>
      <c r="E31" s="29">
        <v>0</v>
      </c>
      <c r="F31" s="29">
        <v>0</v>
      </c>
      <c r="G31" s="29">
        <v>6830000</v>
      </c>
      <c r="H31" s="29">
        <v>4322000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</row>
    <row r="32" spans="1:16" s="96" customFormat="1" ht="23.25" customHeight="1">
      <c r="A32" s="45" t="s">
        <v>75</v>
      </c>
      <c r="B32" s="95">
        <v>7849</v>
      </c>
      <c r="C32" s="29">
        <v>3250000</v>
      </c>
      <c r="D32" s="29">
        <v>2320000</v>
      </c>
      <c r="E32" s="29">
        <v>1</v>
      </c>
      <c r="F32" s="29">
        <v>1</v>
      </c>
      <c r="G32" s="29">
        <v>3250000</v>
      </c>
      <c r="H32" s="29">
        <v>2320000</v>
      </c>
      <c r="I32" s="29">
        <v>0</v>
      </c>
      <c r="J32" s="29">
        <v>0</v>
      </c>
      <c r="K32" s="29">
        <v>495</v>
      </c>
      <c r="L32" s="29">
        <v>710000</v>
      </c>
      <c r="M32" s="29">
        <v>0</v>
      </c>
      <c r="N32" s="29">
        <v>0</v>
      </c>
      <c r="O32" s="29">
        <v>0</v>
      </c>
      <c r="P32" s="29">
        <v>0</v>
      </c>
    </row>
    <row r="33" spans="1:16" s="96" customFormat="1" ht="23.25" customHeight="1">
      <c r="A33" s="45" t="s">
        <v>76</v>
      </c>
      <c r="B33" s="95">
        <v>13550</v>
      </c>
      <c r="C33" s="29">
        <v>9930000</v>
      </c>
      <c r="D33" s="29">
        <v>4610000</v>
      </c>
      <c r="E33" s="29">
        <v>1</v>
      </c>
      <c r="F33" s="29">
        <v>1</v>
      </c>
      <c r="G33" s="29">
        <v>9930000</v>
      </c>
      <c r="H33" s="29">
        <v>4610000</v>
      </c>
      <c r="I33" s="29">
        <v>3307000</v>
      </c>
      <c r="J33" s="29">
        <v>3307000</v>
      </c>
      <c r="K33" s="29">
        <v>641</v>
      </c>
      <c r="L33" s="29">
        <v>170000</v>
      </c>
      <c r="M33" s="29">
        <v>0</v>
      </c>
      <c r="N33" s="29">
        <v>0</v>
      </c>
      <c r="O33" s="29">
        <v>0</v>
      </c>
      <c r="P33" s="29">
        <v>0</v>
      </c>
    </row>
    <row r="34" spans="1:16" s="96" customFormat="1" ht="23.25" customHeight="1">
      <c r="A34" s="45" t="s">
        <v>77</v>
      </c>
      <c r="B34" s="95">
        <v>5732</v>
      </c>
      <c r="C34" s="29">
        <v>3910000</v>
      </c>
      <c r="D34" s="29">
        <v>2730000</v>
      </c>
      <c r="E34" s="29">
        <v>1</v>
      </c>
      <c r="F34" s="29">
        <v>1</v>
      </c>
      <c r="G34" s="29">
        <v>3910000</v>
      </c>
      <c r="H34" s="29">
        <v>2730000</v>
      </c>
      <c r="I34" s="29">
        <v>0</v>
      </c>
      <c r="J34" s="29">
        <v>0</v>
      </c>
      <c r="K34" s="29">
        <v>1510</v>
      </c>
      <c r="L34" s="29">
        <v>510000</v>
      </c>
      <c r="M34" s="29">
        <v>0</v>
      </c>
      <c r="N34" s="29">
        <v>0</v>
      </c>
      <c r="O34" s="29">
        <v>0</v>
      </c>
      <c r="P34" s="29">
        <v>0</v>
      </c>
    </row>
    <row r="35" spans="1:16" s="96" customFormat="1" ht="23.25" customHeight="1">
      <c r="A35" s="45" t="s">
        <v>78</v>
      </c>
      <c r="B35" s="95">
        <v>10268</v>
      </c>
      <c r="C35" s="29">
        <v>6070000</v>
      </c>
      <c r="D35" s="29">
        <v>3430000</v>
      </c>
      <c r="E35" s="29">
        <v>1</v>
      </c>
      <c r="F35" s="29">
        <v>1</v>
      </c>
      <c r="G35" s="29">
        <v>6070000</v>
      </c>
      <c r="H35" s="29">
        <v>3430000</v>
      </c>
      <c r="I35" s="29">
        <v>2315000</v>
      </c>
      <c r="J35" s="29">
        <v>2315000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</row>
    <row r="36" spans="1:16" s="96" customFormat="1" ht="23.25" customHeight="1">
      <c r="A36" s="45" t="s">
        <v>79</v>
      </c>
      <c r="B36" s="95">
        <v>5640</v>
      </c>
      <c r="C36" s="29">
        <v>3490000</v>
      </c>
      <c r="D36" s="29">
        <v>2200000</v>
      </c>
      <c r="E36" s="29">
        <v>1</v>
      </c>
      <c r="F36" s="29">
        <v>1</v>
      </c>
      <c r="G36" s="29">
        <v>3490000</v>
      </c>
      <c r="H36" s="29">
        <v>2200000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</row>
    <row r="37" spans="1:16" s="96" customFormat="1" ht="23.25" customHeight="1">
      <c r="A37" s="45" t="s">
        <v>80</v>
      </c>
      <c r="B37" s="95">
        <v>14695</v>
      </c>
      <c r="C37" s="29">
        <v>5430000</v>
      </c>
      <c r="D37" s="29">
        <v>4820000</v>
      </c>
      <c r="E37" s="29">
        <v>1</v>
      </c>
      <c r="F37" s="29">
        <v>1</v>
      </c>
      <c r="G37" s="29">
        <v>5430000</v>
      </c>
      <c r="H37" s="29">
        <v>4820000</v>
      </c>
      <c r="I37" s="29">
        <v>510000</v>
      </c>
      <c r="J37" s="29">
        <v>510000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</row>
    <row r="38" spans="1:16" s="96" customFormat="1" ht="23.25" customHeight="1">
      <c r="A38" s="45" t="s">
        <v>81</v>
      </c>
      <c r="B38" s="95">
        <v>1850</v>
      </c>
      <c r="C38" s="29">
        <v>370000</v>
      </c>
      <c r="D38" s="29">
        <v>370000</v>
      </c>
      <c r="E38" s="29">
        <v>1</v>
      </c>
      <c r="F38" s="29">
        <v>1</v>
      </c>
      <c r="G38" s="29">
        <v>370000</v>
      </c>
      <c r="H38" s="29">
        <v>370000</v>
      </c>
      <c r="I38" s="29">
        <v>0</v>
      </c>
      <c r="J38" s="29">
        <v>0</v>
      </c>
      <c r="K38" s="29">
        <v>10860</v>
      </c>
      <c r="L38" s="29">
        <v>11510000</v>
      </c>
      <c r="M38" s="29">
        <v>0</v>
      </c>
      <c r="N38" s="29">
        <v>0</v>
      </c>
      <c r="O38" s="29">
        <v>0</v>
      </c>
      <c r="P38" s="29">
        <v>0</v>
      </c>
    </row>
    <row r="39" spans="1:16" s="96" customFormat="1" ht="23.25" customHeight="1">
      <c r="A39" s="45" t="s">
        <v>82</v>
      </c>
      <c r="B39" s="95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</row>
    <row r="40" spans="1:16" s="96" customFormat="1" ht="23.25" customHeight="1">
      <c r="A40" s="45" t="s">
        <v>83</v>
      </c>
      <c r="B40" s="95">
        <v>7040</v>
      </c>
      <c r="C40" s="29">
        <v>6830000</v>
      </c>
      <c r="D40" s="29">
        <v>3110000</v>
      </c>
      <c r="E40" s="29">
        <v>1</v>
      </c>
      <c r="F40" s="29">
        <v>1</v>
      </c>
      <c r="G40" s="29">
        <v>6830000</v>
      </c>
      <c r="H40" s="29">
        <v>3110000</v>
      </c>
      <c r="I40" s="29">
        <v>0</v>
      </c>
      <c r="J40" s="29">
        <v>0</v>
      </c>
      <c r="K40" s="29">
        <v>5000</v>
      </c>
      <c r="L40" s="29">
        <v>4280000</v>
      </c>
      <c r="M40" s="29">
        <v>0</v>
      </c>
      <c r="N40" s="29">
        <v>0</v>
      </c>
      <c r="O40" s="29">
        <v>0</v>
      </c>
      <c r="P40" s="29">
        <v>0</v>
      </c>
    </row>
    <row r="41" spans="1:16" s="96" customFormat="1" ht="23.25" customHeight="1">
      <c r="A41" s="45" t="s">
        <v>84</v>
      </c>
      <c r="B41" s="95">
        <v>18461</v>
      </c>
      <c r="C41" s="29">
        <v>4040000</v>
      </c>
      <c r="D41" s="29">
        <v>3870000</v>
      </c>
      <c r="E41" s="29">
        <v>1</v>
      </c>
      <c r="F41" s="29">
        <v>1</v>
      </c>
      <c r="G41" s="29">
        <v>4040000</v>
      </c>
      <c r="H41" s="29">
        <v>3870000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</row>
    <row r="42" spans="1:16" s="96" customFormat="1" ht="23.25" customHeight="1">
      <c r="A42" s="45" t="s">
        <v>85</v>
      </c>
      <c r="B42" s="95">
        <v>5965</v>
      </c>
      <c r="C42" s="29">
        <v>4350000</v>
      </c>
      <c r="D42" s="29">
        <v>2482000</v>
      </c>
      <c r="E42" s="29">
        <v>0</v>
      </c>
      <c r="F42" s="29">
        <v>0</v>
      </c>
      <c r="G42" s="29">
        <v>4350000</v>
      </c>
      <c r="H42" s="29">
        <v>2482000</v>
      </c>
      <c r="I42" s="29">
        <v>0</v>
      </c>
      <c r="J42" s="29">
        <v>0</v>
      </c>
      <c r="K42" s="29">
        <v>2216</v>
      </c>
      <c r="L42" s="29">
        <v>1000000</v>
      </c>
      <c r="M42" s="29">
        <v>0</v>
      </c>
      <c r="N42" s="29">
        <v>0</v>
      </c>
      <c r="O42" s="29">
        <v>0</v>
      </c>
      <c r="P42" s="29">
        <v>0</v>
      </c>
    </row>
    <row r="43" spans="1:16" s="96" customFormat="1" ht="23.25" customHeight="1">
      <c r="A43" s="45" t="s">
        <v>86</v>
      </c>
      <c r="B43" s="95">
        <v>3439</v>
      </c>
      <c r="C43" s="29">
        <v>1720000</v>
      </c>
      <c r="D43" s="29">
        <v>1190000</v>
      </c>
      <c r="E43" s="29">
        <v>1</v>
      </c>
      <c r="F43" s="29">
        <v>1</v>
      </c>
      <c r="G43" s="29">
        <v>1720000</v>
      </c>
      <c r="H43" s="29">
        <v>1190000</v>
      </c>
      <c r="I43" s="29">
        <v>0</v>
      </c>
      <c r="J43" s="29">
        <v>0</v>
      </c>
      <c r="K43" s="29">
        <v>2239</v>
      </c>
      <c r="L43" s="29">
        <v>2210000</v>
      </c>
      <c r="M43" s="29">
        <v>0</v>
      </c>
      <c r="N43" s="29">
        <v>0</v>
      </c>
      <c r="O43" s="29">
        <v>0</v>
      </c>
      <c r="P43" s="29">
        <v>0</v>
      </c>
    </row>
    <row r="44" spans="1:16" s="96" customFormat="1" ht="23.25" customHeight="1">
      <c r="A44" s="45" t="s">
        <v>87</v>
      </c>
      <c r="B44" s="95">
        <v>10036</v>
      </c>
      <c r="C44" s="29">
        <v>7990000</v>
      </c>
      <c r="D44" s="29">
        <v>5920000</v>
      </c>
      <c r="E44" s="29">
        <v>0</v>
      </c>
      <c r="F44" s="29">
        <v>0</v>
      </c>
      <c r="G44" s="29">
        <v>7990000</v>
      </c>
      <c r="H44" s="29">
        <v>5920000</v>
      </c>
      <c r="I44" s="29">
        <v>0</v>
      </c>
      <c r="J44" s="29">
        <v>0</v>
      </c>
      <c r="K44" s="29">
        <v>300</v>
      </c>
      <c r="L44" s="29">
        <v>574000</v>
      </c>
      <c r="M44" s="29">
        <v>0</v>
      </c>
      <c r="N44" s="29">
        <v>0</v>
      </c>
      <c r="O44" s="29">
        <v>0</v>
      </c>
      <c r="P44" s="29">
        <v>0</v>
      </c>
    </row>
    <row r="45" spans="1:16" s="96" customFormat="1" ht="23.25" customHeight="1">
      <c r="A45" s="45" t="s">
        <v>88</v>
      </c>
      <c r="B45" s="95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1529</v>
      </c>
      <c r="L45" s="29">
        <v>780000</v>
      </c>
      <c r="M45" s="29">
        <v>0</v>
      </c>
      <c r="N45" s="29">
        <v>0</v>
      </c>
      <c r="O45" s="29">
        <v>203</v>
      </c>
      <c r="P45" s="29">
        <v>20000</v>
      </c>
    </row>
    <row r="46" spans="1:16" s="96" customFormat="1" ht="23.25" customHeight="1">
      <c r="A46" s="45" t="s">
        <v>89</v>
      </c>
      <c r="B46" s="95">
        <v>9120</v>
      </c>
      <c r="C46" s="29">
        <v>4600000</v>
      </c>
      <c r="D46" s="29">
        <v>3880000</v>
      </c>
      <c r="E46" s="29">
        <v>0</v>
      </c>
      <c r="F46" s="29">
        <v>0</v>
      </c>
      <c r="G46" s="29">
        <v>4600000</v>
      </c>
      <c r="H46" s="29">
        <v>3880000</v>
      </c>
      <c r="I46" s="29">
        <v>0</v>
      </c>
      <c r="J46" s="29">
        <v>0</v>
      </c>
      <c r="K46" s="29">
        <v>982</v>
      </c>
      <c r="L46" s="29">
        <v>2120000</v>
      </c>
      <c r="M46" s="29">
        <v>0</v>
      </c>
      <c r="N46" s="29">
        <v>0</v>
      </c>
      <c r="O46" s="29">
        <v>0</v>
      </c>
      <c r="P46" s="29">
        <v>0</v>
      </c>
    </row>
    <row r="47" spans="1:16" s="96" customFormat="1" ht="23.25" customHeight="1">
      <c r="A47" s="45" t="s">
        <v>90</v>
      </c>
      <c r="B47" s="95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</row>
    <row r="48" spans="1:16" s="96" customFormat="1" ht="23.25" customHeight="1">
      <c r="A48" s="45" t="s">
        <v>91</v>
      </c>
      <c r="B48" s="95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272</v>
      </c>
      <c r="P48" s="29">
        <v>70000</v>
      </c>
    </row>
    <row r="49" spans="1:16" s="96" customFormat="1" ht="23.25" customHeight="1">
      <c r="A49" s="45" t="s">
        <v>92</v>
      </c>
      <c r="B49" s="95">
        <v>13101</v>
      </c>
      <c r="C49" s="29">
        <v>9350000</v>
      </c>
      <c r="D49" s="29">
        <v>5340000</v>
      </c>
      <c r="E49" s="29">
        <v>0</v>
      </c>
      <c r="F49" s="29">
        <v>0</v>
      </c>
      <c r="G49" s="29">
        <v>9350000</v>
      </c>
      <c r="H49" s="29">
        <v>5340000</v>
      </c>
      <c r="I49" s="29">
        <v>870000</v>
      </c>
      <c r="J49" s="29">
        <v>420000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</row>
    <row r="50" spans="1:51" s="96" customFormat="1" ht="23.25" customHeight="1" thickBot="1">
      <c r="A50" s="48" t="s">
        <v>93</v>
      </c>
      <c r="B50" s="97">
        <v>1521</v>
      </c>
      <c r="C50" s="33">
        <v>620000</v>
      </c>
      <c r="D50" s="33">
        <v>620000</v>
      </c>
      <c r="E50" s="33">
        <v>2</v>
      </c>
      <c r="F50" s="33">
        <v>2</v>
      </c>
      <c r="G50" s="33">
        <v>620000</v>
      </c>
      <c r="H50" s="33">
        <v>620000</v>
      </c>
      <c r="I50" s="33">
        <v>0</v>
      </c>
      <c r="J50" s="33">
        <v>0</v>
      </c>
      <c r="K50" s="33">
        <v>0</v>
      </c>
      <c r="L50" s="33">
        <v>0</v>
      </c>
      <c r="M50" s="33">
        <v>66</v>
      </c>
      <c r="N50" s="33">
        <v>10000</v>
      </c>
      <c r="O50" s="33">
        <v>94</v>
      </c>
      <c r="P50" s="33">
        <v>10000</v>
      </c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</row>
    <row r="51" spans="1:51" s="96" customFormat="1" ht="23.25" customHeight="1" thickTop="1">
      <c r="A51" s="51" t="s">
        <v>201</v>
      </c>
      <c r="B51" s="99">
        <f aca="true" t="shared" si="0" ref="B51:P51">SUM(B9:B29)</f>
        <v>1333848</v>
      </c>
      <c r="C51" s="100">
        <f t="shared" si="0"/>
        <v>433648000</v>
      </c>
      <c r="D51" s="100">
        <f t="shared" si="0"/>
        <v>345362100</v>
      </c>
      <c r="E51" s="100">
        <f t="shared" si="0"/>
        <v>81</v>
      </c>
      <c r="F51" s="100">
        <f t="shared" si="0"/>
        <v>80</v>
      </c>
      <c r="G51" s="100">
        <f t="shared" si="0"/>
        <v>428568000</v>
      </c>
      <c r="H51" s="100">
        <f t="shared" si="0"/>
        <v>344867100</v>
      </c>
      <c r="I51" s="100">
        <f t="shared" si="0"/>
        <v>23239000</v>
      </c>
      <c r="J51" s="100">
        <f t="shared" si="0"/>
        <v>21267000</v>
      </c>
      <c r="K51" s="100">
        <f t="shared" si="0"/>
        <v>100632</v>
      </c>
      <c r="L51" s="100">
        <f t="shared" si="0"/>
        <v>134602000</v>
      </c>
      <c r="M51" s="100">
        <f t="shared" si="0"/>
        <v>295</v>
      </c>
      <c r="N51" s="100">
        <f t="shared" si="0"/>
        <v>510000</v>
      </c>
      <c r="O51" s="100">
        <f t="shared" si="0"/>
        <v>633</v>
      </c>
      <c r="P51" s="100">
        <f t="shared" si="0"/>
        <v>521000</v>
      </c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</row>
    <row r="52" spans="1:40" s="96" customFormat="1" ht="23.25" customHeight="1" thickBot="1">
      <c r="A52" s="48" t="s">
        <v>106</v>
      </c>
      <c r="B52" s="101">
        <f aca="true" t="shared" si="1" ref="B52:P52">SUM(B30:B50)</f>
        <v>167998</v>
      </c>
      <c r="C52" s="98">
        <f t="shared" si="1"/>
        <v>85902000</v>
      </c>
      <c r="D52" s="98">
        <f t="shared" si="1"/>
        <v>57727000</v>
      </c>
      <c r="E52" s="98">
        <f t="shared" si="1"/>
        <v>12</v>
      </c>
      <c r="F52" s="98">
        <f t="shared" si="1"/>
        <v>12</v>
      </c>
      <c r="G52" s="98">
        <f t="shared" si="1"/>
        <v>85902000</v>
      </c>
      <c r="H52" s="98">
        <f t="shared" si="1"/>
        <v>57727000</v>
      </c>
      <c r="I52" s="98">
        <f t="shared" si="1"/>
        <v>7002000</v>
      </c>
      <c r="J52" s="98">
        <f t="shared" si="1"/>
        <v>6552000</v>
      </c>
      <c r="K52" s="98">
        <f t="shared" si="1"/>
        <v>25772</v>
      </c>
      <c r="L52" s="98">
        <f t="shared" si="1"/>
        <v>23864000</v>
      </c>
      <c r="M52" s="98">
        <f t="shared" si="1"/>
        <v>66</v>
      </c>
      <c r="N52" s="98">
        <f t="shared" si="1"/>
        <v>10000</v>
      </c>
      <c r="O52" s="98">
        <f t="shared" si="1"/>
        <v>569</v>
      </c>
      <c r="P52" s="98">
        <f t="shared" si="1"/>
        <v>100000</v>
      </c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102"/>
    </row>
    <row r="53" spans="1:40" s="96" customFormat="1" ht="23.25" customHeight="1" thickTop="1">
      <c r="A53" s="51" t="s">
        <v>202</v>
      </c>
      <c r="B53" s="99">
        <f aca="true" t="shared" si="2" ref="B53:P53">B51+B52</f>
        <v>1501846</v>
      </c>
      <c r="C53" s="100">
        <f t="shared" si="2"/>
        <v>519550000</v>
      </c>
      <c r="D53" s="100">
        <f t="shared" si="2"/>
        <v>403089100</v>
      </c>
      <c r="E53" s="100">
        <f t="shared" si="2"/>
        <v>93</v>
      </c>
      <c r="F53" s="100">
        <f t="shared" si="2"/>
        <v>92</v>
      </c>
      <c r="G53" s="100">
        <f t="shared" si="2"/>
        <v>514470000</v>
      </c>
      <c r="H53" s="100">
        <f t="shared" si="2"/>
        <v>402594100</v>
      </c>
      <c r="I53" s="100">
        <f t="shared" si="2"/>
        <v>30241000</v>
      </c>
      <c r="J53" s="100">
        <f t="shared" si="2"/>
        <v>27819000</v>
      </c>
      <c r="K53" s="100">
        <f t="shared" si="2"/>
        <v>126404</v>
      </c>
      <c r="L53" s="100">
        <f t="shared" si="2"/>
        <v>158466000</v>
      </c>
      <c r="M53" s="100">
        <f t="shared" si="2"/>
        <v>361</v>
      </c>
      <c r="N53" s="100">
        <f t="shared" si="2"/>
        <v>520000</v>
      </c>
      <c r="O53" s="100">
        <f t="shared" si="2"/>
        <v>1202</v>
      </c>
      <c r="P53" s="100">
        <f t="shared" si="2"/>
        <v>621000</v>
      </c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3"/>
    </row>
    <row r="55" s="115" customFormat="1" ht="13.5"/>
    <row r="56" s="115" customFormat="1" ht="13.5"/>
    <row r="57" s="115" customFormat="1" ht="13.5"/>
  </sheetData>
  <sheetProtection/>
  <mergeCells count="9">
    <mergeCell ref="I2:L2"/>
    <mergeCell ref="B2:H2"/>
    <mergeCell ref="M3:N3"/>
    <mergeCell ref="A2:A6"/>
    <mergeCell ref="O3:P3"/>
    <mergeCell ref="M2:P2"/>
    <mergeCell ref="B3:H3"/>
    <mergeCell ref="I3:J3"/>
    <mergeCell ref="K3:L3"/>
  </mergeCells>
  <printOptions horizontalCentered="1" verticalCentered="1"/>
  <pageMargins left="0.3937007874015748" right="0.3937007874015748" top="0.2755905511811024" bottom="0.31496062992125984" header="0.31496062992125984" footer="0.1968503937007874"/>
  <pageSetup horizontalDpi="600" verticalDpi="600" orientation="portrait" paperSize="9" scale="71" r:id="rId1"/>
  <headerFooter alignWithMargins="0">
    <oddFooter>&amp;C&amp;P&amp;R&amp;A</oddFooter>
  </headerFooter>
  <colBreaks count="1" manualBreakCount="1">
    <brk id="8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A57"/>
  <sheetViews>
    <sheetView view="pageBreakPreview" zoomScale="75" zoomScaleSheetLayoutView="75" zoomScalePageLayoutView="0" workbookViewId="0" topLeftCell="A1">
      <pane xSplit="1" ySplit="8" topLeftCell="B9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55" sqref="A55:IV57"/>
    </sheetView>
  </sheetViews>
  <sheetFormatPr defaultColWidth="9.00390625" defaultRowHeight="13.5"/>
  <cols>
    <col min="1" max="1" width="11.00390625" style="7" bestFit="1" customWidth="1"/>
    <col min="2" max="7" width="9.375" style="8" customWidth="1"/>
    <col min="8" max="9" width="9.375" style="53" customWidth="1"/>
    <col min="10" max="10" width="9.375" style="69" customWidth="1"/>
    <col min="11" max="11" width="9.375" style="53" customWidth="1"/>
    <col min="12" max="12" width="9.375" style="69" customWidth="1"/>
    <col min="13" max="13" width="9.375" style="53" customWidth="1"/>
    <col min="14" max="14" width="9.375" style="70" customWidth="1"/>
    <col min="15" max="16384" width="9.00390625" style="8" customWidth="1"/>
  </cols>
  <sheetData>
    <row r="1" ht="6.75" customHeight="1"/>
    <row r="2" spans="1:14" ht="22.5" customHeight="1">
      <c r="A2" s="139" t="s">
        <v>211</v>
      </c>
      <c r="B2" s="181" t="s">
        <v>41</v>
      </c>
      <c r="C2" s="181"/>
      <c r="D2" s="181"/>
      <c r="E2" s="182"/>
      <c r="F2" s="185" t="s">
        <v>315</v>
      </c>
      <c r="G2" s="186"/>
      <c r="H2" s="177" t="s">
        <v>42</v>
      </c>
      <c r="I2" s="177"/>
      <c r="J2" s="177"/>
      <c r="K2" s="177"/>
      <c r="L2" s="177"/>
      <c r="M2" s="177"/>
      <c r="N2" s="177"/>
    </row>
    <row r="3" spans="1:14" ht="22.5" customHeight="1">
      <c r="A3" s="168"/>
      <c r="B3" s="135" t="s">
        <v>158</v>
      </c>
      <c r="C3" s="180"/>
      <c r="D3" s="174" t="s">
        <v>183</v>
      </c>
      <c r="E3" s="174"/>
      <c r="F3" s="122" t="s">
        <v>313</v>
      </c>
      <c r="G3" s="121" t="s">
        <v>314</v>
      </c>
      <c r="H3" s="14" t="s">
        <v>164</v>
      </c>
      <c r="I3" s="135" t="s">
        <v>165</v>
      </c>
      <c r="J3" s="167"/>
      <c r="K3" s="174" t="s">
        <v>166</v>
      </c>
      <c r="L3" s="174"/>
      <c r="M3" s="135" t="s">
        <v>167</v>
      </c>
      <c r="N3" s="167"/>
    </row>
    <row r="4" spans="1:18" ht="27.75" customHeight="1">
      <c r="A4" s="168"/>
      <c r="B4" s="183" t="s">
        <v>209</v>
      </c>
      <c r="C4" s="175" t="s">
        <v>208</v>
      </c>
      <c r="D4" s="170" t="s">
        <v>209</v>
      </c>
      <c r="E4" s="175" t="s">
        <v>208</v>
      </c>
      <c r="F4" s="170" t="s">
        <v>209</v>
      </c>
      <c r="G4" s="170" t="s">
        <v>209</v>
      </c>
      <c r="H4" s="71" t="s">
        <v>168</v>
      </c>
      <c r="I4" s="170" t="s">
        <v>209</v>
      </c>
      <c r="J4" s="172" t="s">
        <v>208</v>
      </c>
      <c r="K4" s="170" t="s">
        <v>209</v>
      </c>
      <c r="L4" s="172" t="s">
        <v>208</v>
      </c>
      <c r="M4" s="170" t="s">
        <v>209</v>
      </c>
      <c r="N4" s="178" t="s">
        <v>208</v>
      </c>
      <c r="O4" s="72"/>
      <c r="P4" s="72"/>
      <c r="Q4" s="72"/>
      <c r="R4" s="72"/>
    </row>
    <row r="5" spans="1:14" ht="22.5" customHeight="1">
      <c r="A5" s="168"/>
      <c r="B5" s="184"/>
      <c r="C5" s="176"/>
      <c r="D5" s="171"/>
      <c r="E5" s="176"/>
      <c r="F5" s="171"/>
      <c r="G5" s="171"/>
      <c r="H5" s="14"/>
      <c r="I5" s="171"/>
      <c r="J5" s="173"/>
      <c r="K5" s="171"/>
      <c r="L5" s="173"/>
      <c r="M5" s="171"/>
      <c r="N5" s="179"/>
    </row>
    <row r="6" spans="1:14" s="44" customFormat="1" ht="22.5" customHeight="1">
      <c r="A6" s="169"/>
      <c r="B6" s="20" t="s">
        <v>118</v>
      </c>
      <c r="C6" s="21" t="s">
        <v>118</v>
      </c>
      <c r="D6" s="21" t="s">
        <v>118</v>
      </c>
      <c r="E6" s="21" t="s">
        <v>118</v>
      </c>
      <c r="F6" s="21" t="s">
        <v>118</v>
      </c>
      <c r="G6" s="21" t="s">
        <v>118</v>
      </c>
      <c r="H6" s="21" t="s">
        <v>101</v>
      </c>
      <c r="I6" s="21" t="s">
        <v>118</v>
      </c>
      <c r="J6" s="73" t="s">
        <v>118</v>
      </c>
      <c r="K6" s="21" t="s">
        <v>118</v>
      </c>
      <c r="L6" s="73" t="s">
        <v>118</v>
      </c>
      <c r="M6" s="21" t="s">
        <v>118</v>
      </c>
      <c r="N6" s="74" t="s">
        <v>118</v>
      </c>
    </row>
    <row r="7" ht="22.5" customHeight="1" hidden="1">
      <c r="A7" s="41"/>
    </row>
    <row r="8" spans="1:14" s="26" customFormat="1" ht="22.5" customHeight="1" hidden="1">
      <c r="A8" s="25"/>
      <c r="B8" s="26" t="s">
        <v>162</v>
      </c>
      <c r="C8" s="26" t="s">
        <v>163</v>
      </c>
      <c r="D8" s="26" t="s">
        <v>184</v>
      </c>
      <c r="E8" s="26" t="s">
        <v>185</v>
      </c>
      <c r="F8" s="26" t="s">
        <v>184</v>
      </c>
      <c r="G8" s="26" t="s">
        <v>185</v>
      </c>
      <c r="H8" s="62" t="s">
        <v>169</v>
      </c>
      <c r="I8" s="62" t="s">
        <v>170</v>
      </c>
      <c r="J8" s="75" t="s">
        <v>171</v>
      </c>
      <c r="K8" s="62" t="s">
        <v>172</v>
      </c>
      <c r="L8" s="75" t="s">
        <v>173</v>
      </c>
      <c r="M8" s="62" t="s">
        <v>174</v>
      </c>
      <c r="N8" s="76" t="s">
        <v>175</v>
      </c>
    </row>
    <row r="9" spans="1:14" s="28" customFormat="1" ht="22.5" customHeight="1">
      <c r="A9" s="45" t="s">
        <v>52</v>
      </c>
      <c r="B9" s="63">
        <v>21</v>
      </c>
      <c r="C9" s="64">
        <v>0</v>
      </c>
      <c r="D9" s="64">
        <v>0</v>
      </c>
      <c r="E9" s="28">
        <v>0</v>
      </c>
      <c r="F9" s="64">
        <v>4</v>
      </c>
      <c r="G9" s="28">
        <v>0</v>
      </c>
      <c r="H9" s="29">
        <v>100436</v>
      </c>
      <c r="I9" s="29">
        <v>0</v>
      </c>
      <c r="J9" s="77">
        <v>0</v>
      </c>
      <c r="K9" s="29">
        <v>0</v>
      </c>
      <c r="L9" s="77">
        <v>0</v>
      </c>
      <c r="M9" s="29">
        <v>0</v>
      </c>
      <c r="N9" s="78">
        <v>0</v>
      </c>
    </row>
    <row r="10" spans="1:14" s="28" customFormat="1" ht="22.5" customHeight="1">
      <c r="A10" s="45" t="s">
        <v>53</v>
      </c>
      <c r="B10" s="63">
        <v>17</v>
      </c>
      <c r="C10" s="64">
        <v>0</v>
      </c>
      <c r="D10" s="64">
        <v>1</v>
      </c>
      <c r="E10" s="28">
        <v>0</v>
      </c>
      <c r="F10" s="64">
        <v>17</v>
      </c>
      <c r="G10" s="28">
        <v>0</v>
      </c>
      <c r="H10" s="29">
        <v>37509</v>
      </c>
      <c r="I10" s="29">
        <v>1</v>
      </c>
      <c r="J10" s="79">
        <v>0.1</v>
      </c>
      <c r="K10" s="29">
        <v>0</v>
      </c>
      <c r="L10" s="79">
        <v>0.2</v>
      </c>
      <c r="M10" s="29">
        <v>1</v>
      </c>
      <c r="N10" s="78">
        <v>0</v>
      </c>
    </row>
    <row r="11" spans="1:14" s="28" customFormat="1" ht="22.5" customHeight="1">
      <c r="A11" s="45" t="s">
        <v>54</v>
      </c>
      <c r="B11" s="63">
        <v>12</v>
      </c>
      <c r="C11" s="64">
        <v>0</v>
      </c>
      <c r="D11" s="64">
        <v>0</v>
      </c>
      <c r="E11" s="28">
        <v>0</v>
      </c>
      <c r="F11" s="64">
        <v>0</v>
      </c>
      <c r="G11" s="28">
        <v>0</v>
      </c>
      <c r="H11" s="29">
        <v>25251</v>
      </c>
      <c r="I11" s="29">
        <v>1</v>
      </c>
      <c r="J11" s="77">
        <v>0</v>
      </c>
      <c r="K11" s="29">
        <v>2</v>
      </c>
      <c r="L11" s="77">
        <v>0</v>
      </c>
      <c r="M11" s="29">
        <v>0</v>
      </c>
      <c r="N11" s="78">
        <v>0</v>
      </c>
    </row>
    <row r="12" spans="1:14" s="28" customFormat="1" ht="22.5" customHeight="1">
      <c r="A12" s="45" t="s">
        <v>55</v>
      </c>
      <c r="B12" s="63">
        <v>10</v>
      </c>
      <c r="C12" s="64">
        <v>0</v>
      </c>
      <c r="D12" s="64">
        <v>0</v>
      </c>
      <c r="E12" s="28">
        <v>0</v>
      </c>
      <c r="F12" s="64">
        <v>6</v>
      </c>
      <c r="G12" s="28">
        <v>0</v>
      </c>
      <c r="H12" s="29">
        <v>26494</v>
      </c>
      <c r="I12" s="29">
        <v>0</v>
      </c>
      <c r="J12" s="77">
        <v>0</v>
      </c>
      <c r="K12" s="29">
        <v>0</v>
      </c>
      <c r="L12" s="77">
        <v>0</v>
      </c>
      <c r="M12" s="29">
        <v>0</v>
      </c>
      <c r="N12" s="78">
        <v>0</v>
      </c>
    </row>
    <row r="13" spans="1:14" s="28" customFormat="1" ht="22.5" customHeight="1">
      <c r="A13" s="45" t="s">
        <v>56</v>
      </c>
      <c r="B13" s="63">
        <v>12</v>
      </c>
      <c r="C13" s="64">
        <v>0</v>
      </c>
      <c r="D13" s="64">
        <v>1</v>
      </c>
      <c r="E13" s="28">
        <v>0</v>
      </c>
      <c r="F13" s="64">
        <v>0</v>
      </c>
      <c r="G13" s="28">
        <v>0</v>
      </c>
      <c r="H13" s="29">
        <v>21228</v>
      </c>
      <c r="I13" s="29">
        <v>1</v>
      </c>
      <c r="J13" s="77">
        <v>0</v>
      </c>
      <c r="K13" s="29">
        <v>0</v>
      </c>
      <c r="L13" s="77">
        <v>0</v>
      </c>
      <c r="M13" s="29">
        <v>0</v>
      </c>
      <c r="N13" s="78">
        <v>0</v>
      </c>
    </row>
    <row r="14" spans="1:14" s="28" customFormat="1" ht="22.5" customHeight="1">
      <c r="A14" s="45" t="s">
        <v>57</v>
      </c>
      <c r="B14" s="63">
        <v>17</v>
      </c>
      <c r="C14" s="64">
        <v>0</v>
      </c>
      <c r="D14" s="64">
        <v>0</v>
      </c>
      <c r="E14" s="28">
        <v>0</v>
      </c>
      <c r="F14" s="64">
        <v>6</v>
      </c>
      <c r="G14" s="28">
        <v>0</v>
      </c>
      <c r="H14" s="29">
        <v>22686</v>
      </c>
      <c r="I14" s="29">
        <v>1</v>
      </c>
      <c r="J14" s="77">
        <v>0</v>
      </c>
      <c r="K14" s="29">
        <v>0</v>
      </c>
      <c r="L14" s="77">
        <v>0</v>
      </c>
      <c r="M14" s="29">
        <v>0</v>
      </c>
      <c r="N14" s="78">
        <v>0</v>
      </c>
    </row>
    <row r="15" spans="1:14" s="28" customFormat="1" ht="22.5" customHeight="1">
      <c r="A15" s="45" t="s">
        <v>58</v>
      </c>
      <c r="B15" s="63">
        <v>0</v>
      </c>
      <c r="C15" s="64">
        <v>0</v>
      </c>
      <c r="D15" s="64">
        <v>0</v>
      </c>
      <c r="E15" s="28">
        <v>0</v>
      </c>
      <c r="F15" s="64">
        <v>0</v>
      </c>
      <c r="G15" s="28">
        <v>0</v>
      </c>
      <c r="H15" s="29">
        <v>6247</v>
      </c>
      <c r="I15" s="29">
        <v>0</v>
      </c>
      <c r="J15" s="77">
        <v>0</v>
      </c>
      <c r="K15" s="29">
        <v>0</v>
      </c>
      <c r="L15" s="77">
        <v>0</v>
      </c>
      <c r="M15" s="29">
        <v>0</v>
      </c>
      <c r="N15" s="78">
        <v>0</v>
      </c>
    </row>
    <row r="16" spans="1:14" s="28" customFormat="1" ht="22.5" customHeight="1">
      <c r="A16" s="45" t="s">
        <v>59</v>
      </c>
      <c r="B16" s="63">
        <v>7</v>
      </c>
      <c r="C16" s="64">
        <v>0</v>
      </c>
      <c r="D16" s="64">
        <v>0</v>
      </c>
      <c r="E16" s="28">
        <v>0</v>
      </c>
      <c r="F16" s="64">
        <v>6</v>
      </c>
      <c r="G16" s="28">
        <v>0</v>
      </c>
      <c r="H16" s="29">
        <v>10291</v>
      </c>
      <c r="I16" s="29">
        <v>0</v>
      </c>
      <c r="J16" s="77">
        <v>0</v>
      </c>
      <c r="K16" s="29">
        <v>0</v>
      </c>
      <c r="L16" s="77">
        <v>0</v>
      </c>
      <c r="M16" s="29">
        <v>0</v>
      </c>
      <c r="N16" s="78">
        <v>0</v>
      </c>
    </row>
    <row r="17" spans="1:14" s="28" customFormat="1" ht="22.5" customHeight="1">
      <c r="A17" s="45" t="s">
        <v>60</v>
      </c>
      <c r="B17" s="63">
        <v>0</v>
      </c>
      <c r="C17" s="64">
        <v>0</v>
      </c>
      <c r="D17" s="64">
        <v>0</v>
      </c>
      <c r="E17" s="28">
        <v>0</v>
      </c>
      <c r="F17" s="64">
        <v>1</v>
      </c>
      <c r="G17" s="28">
        <v>0</v>
      </c>
      <c r="H17" s="29">
        <v>14788</v>
      </c>
      <c r="I17" s="29">
        <v>0</v>
      </c>
      <c r="J17" s="77">
        <v>0</v>
      </c>
      <c r="K17" s="29">
        <v>0</v>
      </c>
      <c r="L17" s="77">
        <v>0</v>
      </c>
      <c r="M17" s="29">
        <v>0</v>
      </c>
      <c r="N17" s="78">
        <v>0</v>
      </c>
    </row>
    <row r="18" spans="1:14" s="28" customFormat="1" ht="22.5" customHeight="1">
      <c r="A18" s="45" t="s">
        <v>61</v>
      </c>
      <c r="B18" s="63">
        <v>14</v>
      </c>
      <c r="C18" s="64">
        <v>0</v>
      </c>
      <c r="D18" s="64">
        <v>0</v>
      </c>
      <c r="E18" s="28">
        <v>0</v>
      </c>
      <c r="F18" s="64">
        <v>3</v>
      </c>
      <c r="G18" s="28">
        <v>0</v>
      </c>
      <c r="H18" s="29">
        <v>15471</v>
      </c>
      <c r="I18" s="29">
        <v>1</v>
      </c>
      <c r="J18" s="77">
        <v>0</v>
      </c>
      <c r="K18" s="29">
        <v>2</v>
      </c>
      <c r="L18" s="77">
        <v>0</v>
      </c>
      <c r="M18" s="29">
        <v>1</v>
      </c>
      <c r="N18" s="78">
        <v>0</v>
      </c>
    </row>
    <row r="19" spans="1:14" s="28" customFormat="1" ht="22.5" customHeight="1">
      <c r="A19" s="45" t="s">
        <v>62</v>
      </c>
      <c r="B19" s="63">
        <v>10</v>
      </c>
      <c r="C19" s="64">
        <v>0</v>
      </c>
      <c r="D19" s="64">
        <v>0</v>
      </c>
      <c r="E19" s="28">
        <v>0</v>
      </c>
      <c r="F19" s="64">
        <v>0</v>
      </c>
      <c r="G19" s="28">
        <v>0</v>
      </c>
      <c r="H19" s="29">
        <v>10668</v>
      </c>
      <c r="I19" s="29">
        <v>0</v>
      </c>
      <c r="J19" s="77">
        <v>0</v>
      </c>
      <c r="K19" s="29">
        <v>0</v>
      </c>
      <c r="L19" s="77">
        <v>0</v>
      </c>
      <c r="M19" s="29">
        <v>0</v>
      </c>
      <c r="N19" s="78">
        <v>0</v>
      </c>
    </row>
    <row r="20" spans="1:14" s="28" customFormat="1" ht="22.5" customHeight="1">
      <c r="A20" s="45" t="s">
        <v>63</v>
      </c>
      <c r="B20" s="63">
        <v>11</v>
      </c>
      <c r="C20" s="64">
        <v>0</v>
      </c>
      <c r="D20" s="64">
        <v>0</v>
      </c>
      <c r="E20" s="28">
        <v>0</v>
      </c>
      <c r="F20" s="64">
        <v>7</v>
      </c>
      <c r="G20" s="28">
        <v>0</v>
      </c>
      <c r="H20" s="29">
        <v>16466</v>
      </c>
      <c r="I20" s="29">
        <v>1</v>
      </c>
      <c r="J20" s="77">
        <v>0</v>
      </c>
      <c r="K20" s="29">
        <v>0</v>
      </c>
      <c r="L20" s="77">
        <v>0</v>
      </c>
      <c r="M20" s="29">
        <v>0</v>
      </c>
      <c r="N20" s="78">
        <v>0</v>
      </c>
    </row>
    <row r="21" spans="1:14" s="28" customFormat="1" ht="22.5" customHeight="1">
      <c r="A21" s="45" t="s">
        <v>64</v>
      </c>
      <c r="B21" s="63">
        <v>6</v>
      </c>
      <c r="C21" s="64">
        <v>0</v>
      </c>
      <c r="D21" s="64">
        <v>0</v>
      </c>
      <c r="E21" s="28">
        <v>0</v>
      </c>
      <c r="F21" s="64">
        <v>0</v>
      </c>
      <c r="G21" s="28">
        <v>0</v>
      </c>
      <c r="H21" s="29">
        <v>33267</v>
      </c>
      <c r="I21" s="29">
        <v>1</v>
      </c>
      <c r="J21" s="77">
        <v>0</v>
      </c>
      <c r="K21" s="29">
        <v>0</v>
      </c>
      <c r="L21" s="77">
        <v>0</v>
      </c>
      <c r="M21" s="29">
        <v>0</v>
      </c>
      <c r="N21" s="78">
        <v>0</v>
      </c>
    </row>
    <row r="22" spans="1:14" s="28" customFormat="1" ht="22.5" customHeight="1">
      <c r="A22" s="45" t="s">
        <v>65</v>
      </c>
      <c r="B22" s="63">
        <v>4</v>
      </c>
      <c r="C22" s="64">
        <v>0</v>
      </c>
      <c r="D22" s="64">
        <v>0</v>
      </c>
      <c r="E22" s="28">
        <v>0</v>
      </c>
      <c r="F22" s="64">
        <v>1</v>
      </c>
      <c r="G22" s="28">
        <v>0</v>
      </c>
      <c r="H22" s="29">
        <v>20786</v>
      </c>
      <c r="I22" s="29">
        <v>0</v>
      </c>
      <c r="J22" s="77">
        <v>0</v>
      </c>
      <c r="K22" s="29">
        <v>0</v>
      </c>
      <c r="L22" s="77">
        <v>0</v>
      </c>
      <c r="M22" s="29">
        <v>0</v>
      </c>
      <c r="N22" s="78">
        <v>0</v>
      </c>
    </row>
    <row r="23" spans="1:14" s="28" customFormat="1" ht="22.5" customHeight="1">
      <c r="A23" s="45" t="s">
        <v>66</v>
      </c>
      <c r="B23" s="63">
        <v>9</v>
      </c>
      <c r="C23" s="64">
        <v>0</v>
      </c>
      <c r="D23" s="64">
        <v>0</v>
      </c>
      <c r="E23" s="28">
        <v>0</v>
      </c>
      <c r="F23" s="64">
        <v>0</v>
      </c>
      <c r="G23" s="28">
        <v>0</v>
      </c>
      <c r="H23" s="29">
        <v>7664</v>
      </c>
      <c r="I23" s="29">
        <v>0</v>
      </c>
      <c r="J23" s="77">
        <v>0</v>
      </c>
      <c r="K23" s="29">
        <v>0</v>
      </c>
      <c r="L23" s="77">
        <v>0</v>
      </c>
      <c r="M23" s="29">
        <v>0</v>
      </c>
      <c r="N23" s="78">
        <v>0</v>
      </c>
    </row>
    <row r="24" spans="1:14" s="28" customFormat="1" ht="22.5" customHeight="1">
      <c r="A24" s="45" t="s">
        <v>67</v>
      </c>
      <c r="B24" s="63">
        <v>9</v>
      </c>
      <c r="C24" s="64">
        <v>0</v>
      </c>
      <c r="D24" s="64">
        <v>0</v>
      </c>
      <c r="E24" s="28">
        <v>0</v>
      </c>
      <c r="F24" s="64">
        <v>1</v>
      </c>
      <c r="G24" s="28">
        <v>0</v>
      </c>
      <c r="H24" s="29">
        <v>8845</v>
      </c>
      <c r="I24" s="29">
        <v>0</v>
      </c>
      <c r="J24" s="79">
        <v>0.4</v>
      </c>
      <c r="K24" s="29">
        <v>0</v>
      </c>
      <c r="L24" s="79">
        <v>0.4</v>
      </c>
      <c r="M24" s="29">
        <v>0</v>
      </c>
      <c r="N24" s="78">
        <v>0</v>
      </c>
    </row>
    <row r="25" spans="1:14" s="28" customFormat="1" ht="22.5" customHeight="1">
      <c r="A25" s="45" t="s">
        <v>68</v>
      </c>
      <c r="B25" s="63">
        <v>10</v>
      </c>
      <c r="C25" s="64">
        <v>0</v>
      </c>
      <c r="D25" s="64">
        <v>0</v>
      </c>
      <c r="E25" s="28">
        <v>0</v>
      </c>
      <c r="F25" s="64">
        <v>0</v>
      </c>
      <c r="G25" s="28">
        <v>0</v>
      </c>
      <c r="H25" s="29">
        <v>8860</v>
      </c>
      <c r="I25" s="29">
        <v>1</v>
      </c>
      <c r="J25" s="77">
        <v>0</v>
      </c>
      <c r="K25" s="29">
        <v>0</v>
      </c>
      <c r="L25" s="77">
        <v>0</v>
      </c>
      <c r="M25" s="29">
        <v>0</v>
      </c>
      <c r="N25" s="78">
        <v>0</v>
      </c>
    </row>
    <row r="26" spans="1:14" s="28" customFormat="1" ht="22.5" customHeight="1">
      <c r="A26" s="45" t="s">
        <v>69</v>
      </c>
      <c r="B26" s="63">
        <v>7</v>
      </c>
      <c r="C26" s="64">
        <v>0</v>
      </c>
      <c r="D26" s="64">
        <v>0</v>
      </c>
      <c r="E26" s="28">
        <v>0</v>
      </c>
      <c r="F26" s="64">
        <v>3</v>
      </c>
      <c r="G26" s="28">
        <v>0</v>
      </c>
      <c r="H26" s="29">
        <v>8220</v>
      </c>
      <c r="I26" s="29">
        <v>0</v>
      </c>
      <c r="J26" s="79">
        <v>0.3</v>
      </c>
      <c r="K26" s="29">
        <v>0</v>
      </c>
      <c r="L26" s="79">
        <v>0.3</v>
      </c>
      <c r="M26" s="29">
        <v>0</v>
      </c>
      <c r="N26" s="78">
        <v>0</v>
      </c>
    </row>
    <row r="27" spans="1:14" s="28" customFormat="1" ht="22.5" customHeight="1">
      <c r="A27" s="45" t="s">
        <v>70</v>
      </c>
      <c r="B27" s="63">
        <v>10</v>
      </c>
      <c r="C27" s="64">
        <v>0</v>
      </c>
      <c r="D27" s="64">
        <v>0</v>
      </c>
      <c r="E27" s="28">
        <v>0</v>
      </c>
      <c r="F27" s="64">
        <v>3</v>
      </c>
      <c r="G27" s="28">
        <v>0</v>
      </c>
      <c r="H27" s="29">
        <v>13985</v>
      </c>
      <c r="I27" s="29">
        <v>1</v>
      </c>
      <c r="J27" s="77">
        <v>0</v>
      </c>
      <c r="K27" s="29">
        <v>1</v>
      </c>
      <c r="L27" s="77">
        <v>0</v>
      </c>
      <c r="M27" s="29">
        <v>0</v>
      </c>
      <c r="N27" s="78">
        <v>0</v>
      </c>
    </row>
    <row r="28" spans="1:14" s="28" customFormat="1" ht="22.5" customHeight="1">
      <c r="A28" s="45" t="s">
        <v>71</v>
      </c>
      <c r="B28" s="63">
        <v>12</v>
      </c>
      <c r="C28" s="64">
        <v>0</v>
      </c>
      <c r="D28" s="64">
        <v>0</v>
      </c>
      <c r="E28" s="28">
        <v>0</v>
      </c>
      <c r="F28" s="64">
        <v>0</v>
      </c>
      <c r="G28" s="28">
        <v>0</v>
      </c>
      <c r="H28" s="29">
        <v>11997</v>
      </c>
      <c r="I28" s="29">
        <v>1</v>
      </c>
      <c r="J28" s="77">
        <v>0</v>
      </c>
      <c r="K28" s="29">
        <v>2</v>
      </c>
      <c r="L28" s="77">
        <v>0</v>
      </c>
      <c r="M28" s="29">
        <v>0</v>
      </c>
      <c r="N28" s="78">
        <v>0</v>
      </c>
    </row>
    <row r="29" spans="1:14" s="28" customFormat="1" ht="22.5" customHeight="1">
      <c r="A29" s="45" t="s">
        <v>72</v>
      </c>
      <c r="B29" s="63">
        <v>2</v>
      </c>
      <c r="C29" s="64">
        <v>0</v>
      </c>
      <c r="D29" s="64">
        <v>0</v>
      </c>
      <c r="E29" s="28">
        <v>0</v>
      </c>
      <c r="F29" s="64">
        <v>2</v>
      </c>
      <c r="G29" s="28">
        <v>3</v>
      </c>
      <c r="H29" s="29">
        <v>9140</v>
      </c>
      <c r="I29" s="29">
        <v>0</v>
      </c>
      <c r="J29" s="79">
        <v>0.2</v>
      </c>
      <c r="K29" s="29">
        <v>1</v>
      </c>
      <c r="L29" s="77">
        <v>0</v>
      </c>
      <c r="M29" s="29">
        <v>0</v>
      </c>
      <c r="N29" s="78">
        <v>0</v>
      </c>
    </row>
    <row r="30" spans="1:14" s="28" customFormat="1" ht="22.5" customHeight="1">
      <c r="A30" s="45" t="s">
        <v>73</v>
      </c>
      <c r="B30" s="63">
        <v>4</v>
      </c>
      <c r="C30" s="64">
        <v>0</v>
      </c>
      <c r="D30" s="64">
        <v>0</v>
      </c>
      <c r="E30" s="28">
        <v>0</v>
      </c>
      <c r="F30" s="64">
        <v>0</v>
      </c>
      <c r="G30" s="28">
        <v>0</v>
      </c>
      <c r="H30" s="29">
        <v>4435</v>
      </c>
      <c r="I30" s="29">
        <v>0</v>
      </c>
      <c r="J30" s="77">
        <v>0</v>
      </c>
      <c r="K30" s="29">
        <v>0</v>
      </c>
      <c r="L30" s="77">
        <v>0</v>
      </c>
      <c r="M30" s="29">
        <v>0</v>
      </c>
      <c r="N30" s="78">
        <v>0</v>
      </c>
    </row>
    <row r="31" spans="1:14" s="28" customFormat="1" ht="22.5" customHeight="1">
      <c r="A31" s="45" t="s">
        <v>74</v>
      </c>
      <c r="B31" s="63">
        <v>0</v>
      </c>
      <c r="C31" s="64">
        <v>0</v>
      </c>
      <c r="D31" s="64">
        <v>0</v>
      </c>
      <c r="E31" s="28">
        <v>0</v>
      </c>
      <c r="F31" s="64">
        <v>0</v>
      </c>
      <c r="G31" s="28">
        <v>0</v>
      </c>
      <c r="H31" s="29">
        <v>5292</v>
      </c>
      <c r="I31" s="29">
        <v>0</v>
      </c>
      <c r="J31" s="77">
        <v>0</v>
      </c>
      <c r="K31" s="29">
        <v>0</v>
      </c>
      <c r="L31" s="77">
        <v>0</v>
      </c>
      <c r="M31" s="29">
        <v>0</v>
      </c>
      <c r="N31" s="78">
        <v>0</v>
      </c>
    </row>
    <row r="32" spans="1:14" s="28" customFormat="1" ht="22.5" customHeight="1">
      <c r="A32" s="45" t="s">
        <v>75</v>
      </c>
      <c r="B32" s="63">
        <v>5</v>
      </c>
      <c r="C32" s="64">
        <v>0</v>
      </c>
      <c r="D32" s="64">
        <v>0</v>
      </c>
      <c r="E32" s="28">
        <v>0</v>
      </c>
      <c r="F32" s="64">
        <v>6</v>
      </c>
      <c r="G32" s="28">
        <v>0</v>
      </c>
      <c r="H32" s="29">
        <v>7707</v>
      </c>
      <c r="I32" s="29">
        <v>0</v>
      </c>
      <c r="J32" s="79">
        <v>0.2</v>
      </c>
      <c r="K32" s="29">
        <v>0</v>
      </c>
      <c r="L32" s="77">
        <v>0</v>
      </c>
      <c r="M32" s="29">
        <v>0</v>
      </c>
      <c r="N32" s="78">
        <v>0</v>
      </c>
    </row>
    <row r="33" spans="1:14" s="28" customFormat="1" ht="22.5" customHeight="1">
      <c r="A33" s="45" t="s">
        <v>76</v>
      </c>
      <c r="B33" s="63">
        <v>8</v>
      </c>
      <c r="C33" s="64">
        <v>0</v>
      </c>
      <c r="D33" s="64">
        <v>0</v>
      </c>
      <c r="E33" s="28">
        <v>0</v>
      </c>
      <c r="F33" s="64">
        <v>7</v>
      </c>
      <c r="G33" s="28">
        <v>0</v>
      </c>
      <c r="H33" s="29">
        <v>6812</v>
      </c>
      <c r="I33" s="29">
        <v>0</v>
      </c>
      <c r="J33" s="79">
        <v>0.2</v>
      </c>
      <c r="K33" s="29">
        <v>0</v>
      </c>
      <c r="L33" s="77">
        <v>0</v>
      </c>
      <c r="M33" s="29">
        <v>0</v>
      </c>
      <c r="N33" s="78">
        <v>0</v>
      </c>
    </row>
    <row r="34" spans="1:14" s="28" customFormat="1" ht="22.5" customHeight="1">
      <c r="A34" s="45" t="s">
        <v>77</v>
      </c>
      <c r="B34" s="63">
        <v>4</v>
      </c>
      <c r="C34" s="64">
        <v>0</v>
      </c>
      <c r="D34" s="64">
        <v>0</v>
      </c>
      <c r="E34" s="28">
        <v>0</v>
      </c>
      <c r="F34" s="64">
        <v>1</v>
      </c>
      <c r="G34" s="28">
        <v>0</v>
      </c>
      <c r="H34" s="29">
        <v>2453</v>
      </c>
      <c r="I34" s="29">
        <v>0</v>
      </c>
      <c r="J34" s="77">
        <v>0</v>
      </c>
      <c r="K34" s="29">
        <v>0</v>
      </c>
      <c r="L34" s="77">
        <v>0</v>
      </c>
      <c r="M34" s="29">
        <v>0</v>
      </c>
      <c r="N34" s="78">
        <v>0</v>
      </c>
    </row>
    <row r="35" spans="1:14" s="28" customFormat="1" ht="22.5" customHeight="1">
      <c r="A35" s="45" t="s">
        <v>78</v>
      </c>
      <c r="B35" s="63">
        <v>4</v>
      </c>
      <c r="C35" s="64">
        <v>0</v>
      </c>
      <c r="D35" s="64">
        <v>0</v>
      </c>
      <c r="E35" s="28">
        <v>0</v>
      </c>
      <c r="F35" s="64">
        <v>4</v>
      </c>
      <c r="G35" s="28">
        <v>0</v>
      </c>
      <c r="H35" s="29">
        <v>5023</v>
      </c>
      <c r="I35" s="29">
        <v>0</v>
      </c>
      <c r="J35" s="79">
        <v>0.1</v>
      </c>
      <c r="K35" s="29">
        <v>0</v>
      </c>
      <c r="L35" s="77">
        <v>0</v>
      </c>
      <c r="M35" s="29">
        <v>0</v>
      </c>
      <c r="N35" s="78">
        <v>0</v>
      </c>
    </row>
    <row r="36" spans="1:14" s="28" customFormat="1" ht="22.5" customHeight="1">
      <c r="A36" s="45" t="s">
        <v>79</v>
      </c>
      <c r="B36" s="63">
        <v>3</v>
      </c>
      <c r="C36" s="64">
        <v>0</v>
      </c>
      <c r="D36" s="64">
        <v>0</v>
      </c>
      <c r="E36" s="28">
        <v>0</v>
      </c>
      <c r="F36" s="64">
        <v>0</v>
      </c>
      <c r="G36" s="28">
        <v>0</v>
      </c>
      <c r="H36" s="29">
        <v>1920</v>
      </c>
      <c r="I36" s="29">
        <v>0</v>
      </c>
      <c r="J36" s="79">
        <v>0.1</v>
      </c>
      <c r="K36" s="29">
        <v>0</v>
      </c>
      <c r="L36" s="79">
        <v>0.3</v>
      </c>
      <c r="M36" s="29">
        <v>0</v>
      </c>
      <c r="N36" s="78">
        <v>0</v>
      </c>
    </row>
    <row r="37" spans="1:14" s="28" customFormat="1" ht="22.5" customHeight="1">
      <c r="A37" s="45" t="s">
        <v>80</v>
      </c>
      <c r="B37" s="63">
        <v>6</v>
      </c>
      <c r="C37" s="64">
        <v>0</v>
      </c>
      <c r="D37" s="64">
        <v>0</v>
      </c>
      <c r="E37" s="28">
        <v>0</v>
      </c>
      <c r="F37" s="64">
        <v>0</v>
      </c>
      <c r="G37" s="28">
        <v>0</v>
      </c>
      <c r="H37" s="29">
        <v>3360</v>
      </c>
      <c r="I37" s="29">
        <v>0</v>
      </c>
      <c r="J37" s="79">
        <v>0.1</v>
      </c>
      <c r="K37" s="29">
        <v>0</v>
      </c>
      <c r="L37" s="79">
        <v>0.5</v>
      </c>
      <c r="M37" s="29">
        <v>0</v>
      </c>
      <c r="N37" s="78">
        <v>0</v>
      </c>
    </row>
    <row r="38" spans="1:14" s="28" customFormat="1" ht="22.5" customHeight="1">
      <c r="A38" s="45" t="s">
        <v>81</v>
      </c>
      <c r="B38" s="63">
        <v>11</v>
      </c>
      <c r="C38" s="64">
        <v>0.4</v>
      </c>
      <c r="D38" s="64">
        <v>0</v>
      </c>
      <c r="E38" s="28">
        <v>0</v>
      </c>
      <c r="F38" s="64">
        <v>0</v>
      </c>
      <c r="G38" s="28">
        <v>0</v>
      </c>
      <c r="H38" s="29">
        <v>7280</v>
      </c>
      <c r="I38" s="29">
        <v>1</v>
      </c>
      <c r="J38" s="77">
        <v>0</v>
      </c>
      <c r="K38" s="29">
        <v>0</v>
      </c>
      <c r="L38" s="79">
        <v>0.5</v>
      </c>
      <c r="M38" s="29">
        <v>0</v>
      </c>
      <c r="N38" s="78">
        <v>0</v>
      </c>
    </row>
    <row r="39" spans="1:14" s="28" customFormat="1" ht="22.5" customHeight="1">
      <c r="A39" s="45" t="s">
        <v>82</v>
      </c>
      <c r="B39" s="63">
        <v>3</v>
      </c>
      <c r="C39" s="64">
        <v>0</v>
      </c>
      <c r="D39" s="64">
        <v>0</v>
      </c>
      <c r="E39" s="28">
        <v>0</v>
      </c>
      <c r="F39" s="64">
        <v>0</v>
      </c>
      <c r="G39" s="28">
        <v>0</v>
      </c>
      <c r="H39" s="29">
        <v>5197</v>
      </c>
      <c r="I39" s="29">
        <v>0</v>
      </c>
      <c r="J39" s="77">
        <v>0</v>
      </c>
      <c r="K39" s="29">
        <v>0</v>
      </c>
      <c r="L39" s="79">
        <v>0.5</v>
      </c>
      <c r="M39" s="29">
        <v>0</v>
      </c>
      <c r="N39" s="78">
        <v>0</v>
      </c>
    </row>
    <row r="40" spans="1:14" s="28" customFormat="1" ht="22.5" customHeight="1">
      <c r="A40" s="45" t="s">
        <v>83</v>
      </c>
      <c r="B40" s="63">
        <v>4</v>
      </c>
      <c r="C40" s="64">
        <v>0.6</v>
      </c>
      <c r="D40" s="64">
        <v>0</v>
      </c>
      <c r="E40" s="28">
        <v>0</v>
      </c>
      <c r="F40" s="64">
        <v>0</v>
      </c>
      <c r="G40" s="28">
        <v>0</v>
      </c>
      <c r="H40" s="29">
        <v>5496</v>
      </c>
      <c r="I40" s="29">
        <v>0</v>
      </c>
      <c r="J40" s="77">
        <v>0</v>
      </c>
      <c r="K40" s="29">
        <v>0</v>
      </c>
      <c r="L40" s="77">
        <v>0</v>
      </c>
      <c r="M40" s="29">
        <v>0</v>
      </c>
      <c r="N40" s="78">
        <v>0</v>
      </c>
    </row>
    <row r="41" spans="1:14" s="28" customFormat="1" ht="22.5" customHeight="1">
      <c r="A41" s="45" t="s">
        <v>84</v>
      </c>
      <c r="B41" s="63">
        <v>4</v>
      </c>
      <c r="C41" s="64">
        <v>0</v>
      </c>
      <c r="D41" s="64">
        <v>0</v>
      </c>
      <c r="E41" s="28">
        <v>0</v>
      </c>
      <c r="F41" s="64">
        <v>1</v>
      </c>
      <c r="G41" s="28">
        <v>0</v>
      </c>
      <c r="H41" s="29">
        <v>3499</v>
      </c>
      <c r="I41" s="29">
        <v>0</v>
      </c>
      <c r="J41" s="79">
        <v>0.3</v>
      </c>
      <c r="K41" s="29">
        <v>0</v>
      </c>
      <c r="L41" s="79">
        <v>0.3</v>
      </c>
      <c r="M41" s="29">
        <v>0</v>
      </c>
      <c r="N41" s="78">
        <v>0</v>
      </c>
    </row>
    <row r="42" spans="1:14" s="28" customFormat="1" ht="22.5" customHeight="1">
      <c r="A42" s="45" t="s">
        <v>85</v>
      </c>
      <c r="B42" s="63">
        <v>0</v>
      </c>
      <c r="C42" s="64">
        <v>0</v>
      </c>
      <c r="D42" s="64">
        <v>0</v>
      </c>
      <c r="E42" s="28">
        <v>0</v>
      </c>
      <c r="F42" s="64">
        <v>1</v>
      </c>
      <c r="G42" s="28">
        <v>0</v>
      </c>
      <c r="H42" s="29">
        <v>1658</v>
      </c>
      <c r="I42" s="29">
        <v>0</v>
      </c>
      <c r="J42" s="77">
        <v>0</v>
      </c>
      <c r="K42" s="29">
        <v>0</v>
      </c>
      <c r="L42" s="77">
        <v>0</v>
      </c>
      <c r="M42" s="29">
        <v>0</v>
      </c>
      <c r="N42" s="78">
        <v>0</v>
      </c>
    </row>
    <row r="43" spans="1:14" s="28" customFormat="1" ht="22.5" customHeight="1">
      <c r="A43" s="45" t="s">
        <v>86</v>
      </c>
      <c r="B43" s="63">
        <v>1</v>
      </c>
      <c r="C43" s="64">
        <v>0</v>
      </c>
      <c r="D43" s="64">
        <v>0</v>
      </c>
      <c r="E43" s="28">
        <v>0</v>
      </c>
      <c r="F43" s="64">
        <v>0</v>
      </c>
      <c r="G43" s="28">
        <v>0</v>
      </c>
      <c r="H43" s="29">
        <v>1381</v>
      </c>
      <c r="I43" s="29">
        <v>0</v>
      </c>
      <c r="J43" s="77">
        <v>0</v>
      </c>
      <c r="K43" s="29">
        <v>0</v>
      </c>
      <c r="L43" s="77">
        <v>0</v>
      </c>
      <c r="M43" s="29">
        <v>0</v>
      </c>
      <c r="N43" s="78">
        <v>0</v>
      </c>
    </row>
    <row r="44" spans="1:14" s="28" customFormat="1" ht="22.5" customHeight="1">
      <c r="A44" s="45" t="s">
        <v>87</v>
      </c>
      <c r="B44" s="63">
        <v>3</v>
      </c>
      <c r="C44" s="64">
        <v>0</v>
      </c>
      <c r="D44" s="64">
        <v>0</v>
      </c>
      <c r="E44" s="28">
        <v>0</v>
      </c>
      <c r="F44" s="64">
        <v>0</v>
      </c>
      <c r="G44" s="28">
        <v>0</v>
      </c>
      <c r="H44" s="29">
        <v>2863</v>
      </c>
      <c r="I44" s="29">
        <v>0</v>
      </c>
      <c r="J44" s="77">
        <v>0</v>
      </c>
      <c r="K44" s="29">
        <v>0</v>
      </c>
      <c r="L44" s="77">
        <v>0</v>
      </c>
      <c r="M44" s="29">
        <v>0</v>
      </c>
      <c r="N44" s="78">
        <v>0</v>
      </c>
    </row>
    <row r="45" spans="1:14" s="28" customFormat="1" ht="22.5" customHeight="1">
      <c r="A45" s="45" t="s">
        <v>88</v>
      </c>
      <c r="B45" s="63">
        <v>2</v>
      </c>
      <c r="C45" s="64">
        <v>0</v>
      </c>
      <c r="D45" s="64">
        <v>0</v>
      </c>
      <c r="E45" s="28">
        <v>0</v>
      </c>
      <c r="F45" s="64">
        <v>0</v>
      </c>
      <c r="G45" s="28">
        <v>0</v>
      </c>
      <c r="H45" s="29">
        <v>1663</v>
      </c>
      <c r="I45" s="29">
        <v>0</v>
      </c>
      <c r="J45" s="77">
        <v>0</v>
      </c>
      <c r="K45" s="29">
        <v>0</v>
      </c>
      <c r="L45" s="77">
        <v>0</v>
      </c>
      <c r="M45" s="29">
        <v>0</v>
      </c>
      <c r="N45" s="78">
        <v>0</v>
      </c>
    </row>
    <row r="46" spans="1:14" s="28" customFormat="1" ht="22.5" customHeight="1">
      <c r="A46" s="45" t="s">
        <v>89</v>
      </c>
      <c r="B46" s="63">
        <v>4</v>
      </c>
      <c r="C46" s="64">
        <v>0</v>
      </c>
      <c r="D46" s="64">
        <v>0</v>
      </c>
      <c r="E46" s="28">
        <v>0</v>
      </c>
      <c r="F46" s="64">
        <v>0</v>
      </c>
      <c r="G46" s="28">
        <v>0</v>
      </c>
      <c r="H46" s="29">
        <v>3943</v>
      </c>
      <c r="I46" s="29">
        <v>1</v>
      </c>
      <c r="J46" s="77">
        <v>0</v>
      </c>
      <c r="K46" s="29">
        <v>0</v>
      </c>
      <c r="L46" s="77">
        <v>0</v>
      </c>
      <c r="M46" s="29">
        <v>0</v>
      </c>
      <c r="N46" s="78">
        <v>0</v>
      </c>
    </row>
    <row r="47" spans="1:14" s="28" customFormat="1" ht="22.5" customHeight="1">
      <c r="A47" s="45" t="s">
        <v>90</v>
      </c>
      <c r="B47" s="63">
        <v>5</v>
      </c>
      <c r="C47" s="64">
        <v>0</v>
      </c>
      <c r="D47" s="64">
        <v>0</v>
      </c>
      <c r="E47" s="28">
        <v>0</v>
      </c>
      <c r="F47" s="64">
        <v>0</v>
      </c>
      <c r="G47" s="28">
        <v>0</v>
      </c>
      <c r="H47" s="29">
        <v>3539</v>
      </c>
      <c r="I47" s="29">
        <v>0</v>
      </c>
      <c r="J47" s="77">
        <v>0</v>
      </c>
      <c r="K47" s="29">
        <v>0</v>
      </c>
      <c r="L47" s="77">
        <v>0</v>
      </c>
      <c r="M47" s="29">
        <v>0</v>
      </c>
      <c r="N47" s="78">
        <v>0</v>
      </c>
    </row>
    <row r="48" spans="1:14" s="28" customFormat="1" ht="22.5" customHeight="1">
      <c r="A48" s="45" t="s">
        <v>91</v>
      </c>
      <c r="B48" s="63">
        <v>1</v>
      </c>
      <c r="C48" s="64">
        <v>0</v>
      </c>
      <c r="D48" s="64">
        <v>0</v>
      </c>
      <c r="E48" s="28">
        <v>0</v>
      </c>
      <c r="F48" s="64">
        <v>0</v>
      </c>
      <c r="G48" s="28">
        <v>0</v>
      </c>
      <c r="H48" s="29">
        <v>999</v>
      </c>
      <c r="I48" s="29">
        <v>0</v>
      </c>
      <c r="J48" s="77">
        <v>0</v>
      </c>
      <c r="K48" s="29">
        <v>0</v>
      </c>
      <c r="L48" s="77">
        <v>0</v>
      </c>
      <c r="M48" s="29">
        <v>0</v>
      </c>
      <c r="N48" s="78">
        <v>0</v>
      </c>
    </row>
    <row r="49" spans="1:14" s="28" customFormat="1" ht="22.5" customHeight="1">
      <c r="A49" s="45" t="s">
        <v>92</v>
      </c>
      <c r="B49" s="63">
        <v>3</v>
      </c>
      <c r="C49" s="64">
        <v>0</v>
      </c>
      <c r="D49" s="64">
        <v>0</v>
      </c>
      <c r="E49" s="28">
        <v>0</v>
      </c>
      <c r="F49" s="64">
        <v>0</v>
      </c>
      <c r="G49" s="28">
        <v>0</v>
      </c>
      <c r="H49" s="29">
        <v>4646</v>
      </c>
      <c r="I49" s="29">
        <v>0</v>
      </c>
      <c r="J49" s="77">
        <v>0</v>
      </c>
      <c r="K49" s="29">
        <v>0</v>
      </c>
      <c r="L49" s="77">
        <v>0</v>
      </c>
      <c r="M49" s="29">
        <v>0</v>
      </c>
      <c r="N49" s="78">
        <v>0</v>
      </c>
    </row>
    <row r="50" spans="1:53" s="28" customFormat="1" ht="22.5" customHeight="1" thickBot="1">
      <c r="A50" s="48" t="s">
        <v>93</v>
      </c>
      <c r="B50" s="66">
        <v>2</v>
      </c>
      <c r="C50" s="67">
        <v>0</v>
      </c>
      <c r="D50" s="67">
        <v>0</v>
      </c>
      <c r="E50" s="32">
        <v>0</v>
      </c>
      <c r="F50" s="67">
        <v>0</v>
      </c>
      <c r="G50" s="32">
        <v>0</v>
      </c>
      <c r="H50" s="33">
        <v>513</v>
      </c>
      <c r="I50" s="33">
        <v>0</v>
      </c>
      <c r="J50" s="80">
        <v>0</v>
      </c>
      <c r="K50" s="33">
        <v>0</v>
      </c>
      <c r="L50" s="80">
        <v>0</v>
      </c>
      <c r="M50" s="33">
        <v>0</v>
      </c>
      <c r="N50" s="81">
        <v>0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</row>
    <row r="51" spans="1:53" s="28" customFormat="1" ht="22.5" customHeight="1" thickTop="1">
      <c r="A51" s="51" t="s">
        <v>201</v>
      </c>
      <c r="B51" s="35">
        <f aca="true" t="shared" si="0" ref="B51:G51">SUM(B9:B29)</f>
        <v>200</v>
      </c>
      <c r="C51" s="82">
        <f t="shared" si="0"/>
        <v>0</v>
      </c>
      <c r="D51" s="82">
        <f t="shared" si="0"/>
        <v>2</v>
      </c>
      <c r="E51" s="36">
        <f t="shared" si="0"/>
        <v>0</v>
      </c>
      <c r="F51" s="82">
        <f t="shared" si="0"/>
        <v>60</v>
      </c>
      <c r="G51" s="36">
        <f t="shared" si="0"/>
        <v>3</v>
      </c>
      <c r="H51" s="36">
        <f aca="true" t="shared" si="1" ref="H51:N51">SUM(H9:H29)</f>
        <v>430299</v>
      </c>
      <c r="I51" s="36">
        <f t="shared" si="1"/>
        <v>10</v>
      </c>
      <c r="J51" s="116">
        <f t="shared" si="1"/>
        <v>1</v>
      </c>
      <c r="K51" s="36">
        <f t="shared" si="1"/>
        <v>8</v>
      </c>
      <c r="L51" s="117">
        <f t="shared" si="1"/>
        <v>0.9000000000000001</v>
      </c>
      <c r="M51" s="36">
        <f t="shared" si="1"/>
        <v>2</v>
      </c>
      <c r="N51" s="116">
        <f t="shared" si="1"/>
        <v>0</v>
      </c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</row>
    <row r="52" spans="1:42" s="28" customFormat="1" ht="22.5" customHeight="1" thickBot="1">
      <c r="A52" s="48" t="s">
        <v>106</v>
      </c>
      <c r="B52" s="31">
        <f aca="true" t="shared" si="2" ref="B52:G52">SUM(B30:B50)</f>
        <v>77</v>
      </c>
      <c r="C52" s="83">
        <f t="shared" si="2"/>
        <v>1</v>
      </c>
      <c r="D52" s="83">
        <f t="shared" si="2"/>
        <v>0</v>
      </c>
      <c r="E52" s="32">
        <f t="shared" si="2"/>
        <v>0</v>
      </c>
      <c r="F52" s="83">
        <f t="shared" si="2"/>
        <v>20</v>
      </c>
      <c r="G52" s="32">
        <f t="shared" si="2"/>
        <v>0</v>
      </c>
      <c r="H52" s="32">
        <f aca="true" t="shared" si="3" ref="H52:N52">SUM(H30:H50)</f>
        <v>79679</v>
      </c>
      <c r="I52" s="32">
        <f t="shared" si="3"/>
        <v>2</v>
      </c>
      <c r="J52" s="118">
        <f t="shared" si="3"/>
        <v>1</v>
      </c>
      <c r="K52" s="32">
        <f t="shared" si="3"/>
        <v>0</v>
      </c>
      <c r="L52" s="119">
        <f t="shared" si="3"/>
        <v>2.1</v>
      </c>
      <c r="M52" s="32">
        <f t="shared" si="3"/>
        <v>0</v>
      </c>
      <c r="N52" s="118">
        <f t="shared" si="3"/>
        <v>0</v>
      </c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10"/>
    </row>
    <row r="53" spans="1:42" s="28" customFormat="1" ht="22.5" customHeight="1" thickTop="1">
      <c r="A53" s="51" t="s">
        <v>202</v>
      </c>
      <c r="B53" s="35">
        <f aca="true" t="shared" si="4" ref="B53:G53">B51+B52</f>
        <v>277</v>
      </c>
      <c r="C53" s="82">
        <f t="shared" si="4"/>
        <v>1</v>
      </c>
      <c r="D53" s="82">
        <f t="shared" si="4"/>
        <v>2</v>
      </c>
      <c r="E53" s="36">
        <f t="shared" si="4"/>
        <v>0</v>
      </c>
      <c r="F53" s="82">
        <f t="shared" si="4"/>
        <v>80</v>
      </c>
      <c r="G53" s="36">
        <f t="shared" si="4"/>
        <v>3</v>
      </c>
      <c r="H53" s="36">
        <f aca="true" t="shared" si="5" ref="H53:N53">H51+H52</f>
        <v>509978</v>
      </c>
      <c r="I53" s="36">
        <f t="shared" si="5"/>
        <v>12</v>
      </c>
      <c r="J53" s="116">
        <f t="shared" si="5"/>
        <v>2</v>
      </c>
      <c r="K53" s="36">
        <f t="shared" si="5"/>
        <v>8</v>
      </c>
      <c r="L53" s="116">
        <f t="shared" si="5"/>
        <v>3</v>
      </c>
      <c r="M53" s="36">
        <f t="shared" si="5"/>
        <v>2</v>
      </c>
      <c r="N53" s="116">
        <f t="shared" si="5"/>
        <v>0</v>
      </c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7"/>
    </row>
    <row r="55" spans="8:14" s="112" customFormat="1" ht="13.5">
      <c r="H55" s="114"/>
      <c r="I55" s="114"/>
      <c r="J55" s="114"/>
      <c r="K55" s="114"/>
      <c r="L55" s="114"/>
      <c r="M55" s="114"/>
      <c r="N55" s="114"/>
    </row>
    <row r="56" spans="8:14" s="112" customFormat="1" ht="13.5">
      <c r="H56" s="114"/>
      <c r="I56" s="114"/>
      <c r="J56" s="114"/>
      <c r="K56" s="114"/>
      <c r="L56" s="114"/>
      <c r="M56" s="114"/>
      <c r="N56" s="114"/>
    </row>
    <row r="57" spans="8:14" s="112" customFormat="1" ht="13.5">
      <c r="H57" s="114"/>
      <c r="I57" s="114"/>
      <c r="J57" s="114"/>
      <c r="K57" s="114"/>
      <c r="L57" s="114"/>
      <c r="M57" s="114"/>
      <c r="N57" s="114"/>
    </row>
  </sheetData>
  <sheetProtection/>
  <mergeCells count="21">
    <mergeCell ref="D4:D5"/>
    <mergeCell ref="G4:G5"/>
    <mergeCell ref="M3:N3"/>
    <mergeCell ref="H2:N2"/>
    <mergeCell ref="N4:N5"/>
    <mergeCell ref="B3:C3"/>
    <mergeCell ref="B2:E2"/>
    <mergeCell ref="I3:J3"/>
    <mergeCell ref="F4:F5"/>
    <mergeCell ref="B4:B5"/>
    <mergeCell ref="F2:G2"/>
    <mergeCell ref="A2:A6"/>
    <mergeCell ref="I4:I5"/>
    <mergeCell ref="J4:J5"/>
    <mergeCell ref="K3:L3"/>
    <mergeCell ref="E4:E5"/>
    <mergeCell ref="M4:M5"/>
    <mergeCell ref="C4:C5"/>
    <mergeCell ref="K4:K5"/>
    <mergeCell ref="L4:L5"/>
    <mergeCell ref="D3:E3"/>
  </mergeCells>
  <printOptions horizontalCentered="1" verticalCentered="1"/>
  <pageMargins left="0.3937007874015748" right="0.3937007874015748" top="0.2755905511811024" bottom="0.31496062992125984" header="0.31496062992125984" footer="0.1968503937007874"/>
  <pageSetup horizontalDpi="600" verticalDpi="600" orientation="portrait" paperSize="9" scale="67" r:id="rId1"/>
  <headerFooter alignWithMargins="0">
    <oddFooter>&amp;C&amp;P&amp;R&amp;A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Y53"/>
  <sheetViews>
    <sheetView view="pageBreakPreview" zoomScale="75" zoomScaleSheetLayoutView="75" zoomScalePageLayoutView="0" workbookViewId="0" topLeftCell="A1">
      <pane xSplit="1" ySplit="8" topLeftCell="B9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55" sqref="A55:IV57"/>
    </sheetView>
  </sheetViews>
  <sheetFormatPr defaultColWidth="9.00390625" defaultRowHeight="13.5"/>
  <cols>
    <col min="1" max="1" width="11.00390625" style="52" bestFit="1" customWidth="1"/>
    <col min="2" max="9" width="12.625" style="53" customWidth="1"/>
    <col min="10" max="18" width="12.375" style="53" customWidth="1"/>
    <col min="19" max="28" width="9.875" style="53" customWidth="1"/>
    <col min="29" max="40" width="9.00390625" style="53" customWidth="1"/>
    <col min="41" max="16384" width="9.00390625" style="53" customWidth="1"/>
  </cols>
  <sheetData>
    <row r="1" ht="6.75" customHeight="1"/>
    <row r="2" spans="1:40" ht="22.5" customHeight="1">
      <c r="A2" s="209" t="s">
        <v>212</v>
      </c>
      <c r="B2" s="163" t="s">
        <v>49</v>
      </c>
      <c r="C2" s="212"/>
      <c r="D2" s="212"/>
      <c r="E2" s="212"/>
      <c r="F2" s="212"/>
      <c r="G2" s="212"/>
      <c r="H2" s="212"/>
      <c r="I2" s="212"/>
      <c r="J2" s="166" t="s">
        <v>49</v>
      </c>
      <c r="K2" s="144"/>
      <c r="L2" s="144"/>
      <c r="M2" s="144"/>
      <c r="N2" s="144"/>
      <c r="O2" s="144"/>
      <c r="P2" s="144"/>
      <c r="Q2" s="144"/>
      <c r="R2" s="145"/>
      <c r="S2" s="166" t="s">
        <v>49</v>
      </c>
      <c r="T2" s="144"/>
      <c r="U2" s="144"/>
      <c r="V2" s="144"/>
      <c r="W2" s="144"/>
      <c r="X2" s="144"/>
      <c r="Y2" s="144"/>
      <c r="Z2" s="144"/>
      <c r="AA2" s="144"/>
      <c r="AB2" s="144"/>
      <c r="AC2" s="166" t="s">
        <v>49</v>
      </c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5"/>
    </row>
    <row r="3" spans="1:40" ht="22.5" customHeight="1">
      <c r="A3" s="210"/>
      <c r="B3" s="200" t="s">
        <v>159</v>
      </c>
      <c r="C3" s="213"/>
      <c r="D3" s="213"/>
      <c r="E3" s="213"/>
      <c r="F3" s="213"/>
      <c r="G3" s="213"/>
      <c r="H3" s="213"/>
      <c r="I3" s="213"/>
      <c r="J3" s="198" t="s">
        <v>159</v>
      </c>
      <c r="K3" s="199"/>
      <c r="L3" s="199"/>
      <c r="M3" s="199"/>
      <c r="N3" s="199"/>
      <c r="O3" s="199"/>
      <c r="P3" s="199"/>
      <c r="Q3" s="199"/>
      <c r="R3" s="200"/>
      <c r="S3" s="198" t="s">
        <v>159</v>
      </c>
      <c r="T3" s="199"/>
      <c r="U3" s="199"/>
      <c r="V3" s="199"/>
      <c r="W3" s="199"/>
      <c r="X3" s="199"/>
      <c r="Y3" s="199"/>
      <c r="Z3" s="199"/>
      <c r="AA3" s="199"/>
      <c r="AB3" s="199"/>
      <c r="AC3" s="198" t="s">
        <v>159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</row>
    <row r="4" spans="1:40" ht="22.5" customHeight="1">
      <c r="A4" s="210"/>
      <c r="B4" s="54" t="s">
        <v>186</v>
      </c>
      <c r="C4" s="201" t="s">
        <v>179</v>
      </c>
      <c r="D4" s="202"/>
      <c r="E4" s="133" t="s">
        <v>2</v>
      </c>
      <c r="F4" s="135"/>
      <c r="G4" s="206" t="s">
        <v>3</v>
      </c>
      <c r="H4" s="162"/>
      <c r="I4" s="163"/>
      <c r="J4" s="133" t="s">
        <v>4</v>
      </c>
      <c r="K4" s="135"/>
      <c r="L4" s="189" t="s">
        <v>5</v>
      </c>
      <c r="M4" s="190"/>
      <c r="N4" s="191"/>
      <c r="O4" s="193" t="s">
        <v>6</v>
      </c>
      <c r="P4" s="203"/>
      <c r="Q4" s="204" t="s">
        <v>7</v>
      </c>
      <c r="R4" s="205"/>
      <c r="S4" s="193" t="s">
        <v>8</v>
      </c>
      <c r="T4" s="194"/>
      <c r="U4" s="195"/>
      <c r="V4" s="195"/>
      <c r="W4" s="195"/>
      <c r="X4" s="195"/>
      <c r="Y4" s="195"/>
      <c r="Z4" s="195"/>
      <c r="AA4" s="195"/>
      <c r="AB4" s="196"/>
      <c r="AC4" s="189" t="s">
        <v>9</v>
      </c>
      <c r="AD4" s="190"/>
      <c r="AE4" s="190"/>
      <c r="AF4" s="190"/>
      <c r="AG4" s="190"/>
      <c r="AH4" s="190"/>
      <c r="AI4" s="190"/>
      <c r="AJ4" s="191"/>
      <c r="AK4" s="207" t="s">
        <v>10</v>
      </c>
      <c r="AL4" s="208"/>
      <c r="AM4" s="201" t="s">
        <v>11</v>
      </c>
      <c r="AN4" s="202"/>
    </row>
    <row r="5" spans="1:40" s="57" customFormat="1" ht="22.5" customHeight="1">
      <c r="A5" s="210"/>
      <c r="B5" s="55"/>
      <c r="C5" s="9"/>
      <c r="D5" s="9"/>
      <c r="E5" s="9"/>
      <c r="F5" s="9"/>
      <c r="G5" s="9"/>
      <c r="H5" s="9"/>
      <c r="I5" s="56"/>
      <c r="J5" s="9"/>
      <c r="K5" s="9"/>
      <c r="L5" s="9"/>
      <c r="M5" s="9"/>
      <c r="N5" s="56"/>
      <c r="O5" s="9"/>
      <c r="P5" s="56"/>
      <c r="Q5" s="9"/>
      <c r="R5" s="56"/>
      <c r="S5" s="197" t="s">
        <v>15</v>
      </c>
      <c r="T5" s="187"/>
      <c r="U5" s="192" t="s">
        <v>16</v>
      </c>
      <c r="V5" s="187"/>
      <c r="W5" s="192" t="s">
        <v>17</v>
      </c>
      <c r="X5" s="187"/>
      <c r="Y5" s="192" t="s">
        <v>18</v>
      </c>
      <c r="Z5" s="187"/>
      <c r="AA5" s="192" t="s">
        <v>133</v>
      </c>
      <c r="AB5" s="187"/>
      <c r="AC5" s="187" t="s">
        <v>19</v>
      </c>
      <c r="AD5" s="188"/>
      <c r="AE5" s="188" t="s">
        <v>20</v>
      </c>
      <c r="AF5" s="188"/>
      <c r="AG5" s="188" t="s">
        <v>21</v>
      </c>
      <c r="AH5" s="188"/>
      <c r="AI5" s="188" t="s">
        <v>22</v>
      </c>
      <c r="AJ5" s="188"/>
      <c r="AK5" s="9"/>
      <c r="AL5" s="56"/>
      <c r="AM5" s="9"/>
      <c r="AN5" s="56"/>
    </row>
    <row r="6" spans="1:40" s="60" customFormat="1" ht="22.5" customHeight="1">
      <c r="A6" s="210"/>
      <c r="B6" s="58" t="s">
        <v>12</v>
      </c>
      <c r="C6" s="13" t="s">
        <v>117</v>
      </c>
      <c r="D6" s="13" t="s">
        <v>12</v>
      </c>
      <c r="E6" s="13" t="s">
        <v>13</v>
      </c>
      <c r="F6" s="13" t="s">
        <v>12</v>
      </c>
      <c r="G6" s="13" t="s">
        <v>160</v>
      </c>
      <c r="H6" s="13" t="s">
        <v>12</v>
      </c>
      <c r="I6" s="13" t="s">
        <v>161</v>
      </c>
      <c r="J6" s="13" t="s">
        <v>160</v>
      </c>
      <c r="K6" s="13" t="s">
        <v>12</v>
      </c>
      <c r="L6" s="13" t="s">
        <v>160</v>
      </c>
      <c r="M6" s="13" t="s">
        <v>12</v>
      </c>
      <c r="N6" s="13" t="s">
        <v>14</v>
      </c>
      <c r="O6" s="13" t="s">
        <v>160</v>
      </c>
      <c r="P6" s="13" t="s">
        <v>14</v>
      </c>
      <c r="Q6" s="13" t="s">
        <v>160</v>
      </c>
      <c r="R6" s="13" t="s">
        <v>14</v>
      </c>
      <c r="S6" s="55" t="s">
        <v>160</v>
      </c>
      <c r="T6" s="56" t="s">
        <v>14</v>
      </c>
      <c r="U6" s="9" t="s">
        <v>160</v>
      </c>
      <c r="V6" s="56" t="s">
        <v>14</v>
      </c>
      <c r="W6" s="9" t="s">
        <v>160</v>
      </c>
      <c r="X6" s="56" t="s">
        <v>14</v>
      </c>
      <c r="Y6" s="9" t="s">
        <v>160</v>
      </c>
      <c r="Z6" s="56" t="s">
        <v>14</v>
      </c>
      <c r="AA6" s="9" t="s">
        <v>160</v>
      </c>
      <c r="AB6" s="56" t="s">
        <v>14</v>
      </c>
      <c r="AC6" s="9" t="s">
        <v>160</v>
      </c>
      <c r="AD6" s="56" t="s">
        <v>14</v>
      </c>
      <c r="AE6" s="9" t="s">
        <v>160</v>
      </c>
      <c r="AF6" s="56" t="s">
        <v>14</v>
      </c>
      <c r="AG6" s="9" t="s">
        <v>160</v>
      </c>
      <c r="AH6" s="56" t="s">
        <v>14</v>
      </c>
      <c r="AI6" s="9" t="s">
        <v>160</v>
      </c>
      <c r="AJ6" s="56" t="s">
        <v>14</v>
      </c>
      <c r="AK6" s="13" t="s">
        <v>160</v>
      </c>
      <c r="AL6" s="59" t="s">
        <v>14</v>
      </c>
      <c r="AM6" s="13" t="s">
        <v>160</v>
      </c>
      <c r="AN6" s="59" t="s">
        <v>12</v>
      </c>
    </row>
    <row r="7" spans="1:40" s="8" customFormat="1" ht="22.5" customHeight="1">
      <c r="A7" s="211"/>
      <c r="B7" s="20" t="s">
        <v>96</v>
      </c>
      <c r="C7" s="21" t="s">
        <v>118</v>
      </c>
      <c r="D7" s="21" t="s">
        <v>96</v>
      </c>
      <c r="E7" s="21" t="s">
        <v>23</v>
      </c>
      <c r="F7" s="21" t="s">
        <v>95</v>
      </c>
      <c r="G7" s="21" t="s">
        <v>118</v>
      </c>
      <c r="H7" s="21" t="s">
        <v>95</v>
      </c>
      <c r="I7" s="21" t="s">
        <v>101</v>
      </c>
      <c r="J7" s="21" t="s">
        <v>118</v>
      </c>
      <c r="K7" s="21" t="s">
        <v>95</v>
      </c>
      <c r="L7" s="21" t="s">
        <v>118</v>
      </c>
      <c r="M7" s="21" t="s">
        <v>95</v>
      </c>
      <c r="N7" s="21" t="s">
        <v>101</v>
      </c>
      <c r="O7" s="21" t="s">
        <v>118</v>
      </c>
      <c r="P7" s="21" t="s">
        <v>101</v>
      </c>
      <c r="Q7" s="21" t="s">
        <v>118</v>
      </c>
      <c r="R7" s="21" t="s">
        <v>101</v>
      </c>
      <c r="S7" s="21" t="s">
        <v>118</v>
      </c>
      <c r="T7" s="21" t="s">
        <v>101</v>
      </c>
      <c r="U7" s="21" t="s">
        <v>118</v>
      </c>
      <c r="V7" s="21" t="s">
        <v>101</v>
      </c>
      <c r="W7" s="21" t="s">
        <v>118</v>
      </c>
      <c r="X7" s="21" t="s">
        <v>101</v>
      </c>
      <c r="Y7" s="21" t="s">
        <v>118</v>
      </c>
      <c r="Z7" s="21" t="s">
        <v>101</v>
      </c>
      <c r="AA7" s="21" t="s">
        <v>118</v>
      </c>
      <c r="AB7" s="21" t="s">
        <v>101</v>
      </c>
      <c r="AC7" s="21" t="s">
        <v>118</v>
      </c>
      <c r="AD7" s="21" t="s">
        <v>101</v>
      </c>
      <c r="AE7" s="21" t="s">
        <v>118</v>
      </c>
      <c r="AF7" s="21" t="s">
        <v>101</v>
      </c>
      <c r="AG7" s="21" t="s">
        <v>118</v>
      </c>
      <c r="AH7" s="21" t="s">
        <v>101</v>
      </c>
      <c r="AI7" s="21" t="s">
        <v>118</v>
      </c>
      <c r="AJ7" s="21" t="s">
        <v>101</v>
      </c>
      <c r="AK7" s="21" t="s">
        <v>118</v>
      </c>
      <c r="AL7" s="21" t="s">
        <v>101</v>
      </c>
      <c r="AM7" s="21" t="s">
        <v>118</v>
      </c>
      <c r="AN7" s="21" t="s">
        <v>248</v>
      </c>
    </row>
    <row r="8" spans="1:40" s="62" customFormat="1" ht="23.25" customHeight="1" hidden="1">
      <c r="A8" s="61"/>
      <c r="B8" s="62" t="s">
        <v>249</v>
      </c>
      <c r="C8" s="62" t="s">
        <v>250</v>
      </c>
      <c r="D8" s="62" t="s">
        <v>251</v>
      </c>
      <c r="E8" s="62" t="s">
        <v>252</v>
      </c>
      <c r="F8" s="62" t="s">
        <v>253</v>
      </c>
      <c r="G8" s="62" t="s">
        <v>254</v>
      </c>
      <c r="H8" s="62" t="s">
        <v>255</v>
      </c>
      <c r="I8" s="62" t="s">
        <v>256</v>
      </c>
      <c r="J8" s="62" t="s">
        <v>257</v>
      </c>
      <c r="K8" s="62" t="s">
        <v>258</v>
      </c>
      <c r="L8" s="62" t="s">
        <v>259</v>
      </c>
      <c r="M8" s="62" t="s">
        <v>260</v>
      </c>
      <c r="N8" s="62" t="s">
        <v>261</v>
      </c>
      <c r="O8" s="62" t="s">
        <v>262</v>
      </c>
      <c r="P8" s="62" t="s">
        <v>263</v>
      </c>
      <c r="Q8" s="62" t="s">
        <v>264</v>
      </c>
      <c r="R8" s="62" t="s">
        <v>265</v>
      </c>
      <c r="S8" s="62" t="s">
        <v>266</v>
      </c>
      <c r="T8" s="62" t="s">
        <v>267</v>
      </c>
      <c r="U8" s="62" t="s">
        <v>268</v>
      </c>
      <c r="V8" s="62" t="s">
        <v>269</v>
      </c>
      <c r="W8" s="62" t="s">
        <v>270</v>
      </c>
      <c r="X8" s="62" t="s">
        <v>271</v>
      </c>
      <c r="Y8" s="62" t="s">
        <v>272</v>
      </c>
      <c r="Z8" s="62" t="s">
        <v>273</v>
      </c>
      <c r="AA8" s="62" t="s">
        <v>274</v>
      </c>
      <c r="AB8" s="62" t="s">
        <v>275</v>
      </c>
      <c r="AC8" s="62" t="s">
        <v>276</v>
      </c>
      <c r="AD8" s="62" t="s">
        <v>277</v>
      </c>
      <c r="AE8" s="62" t="s">
        <v>278</v>
      </c>
      <c r="AF8" s="62" t="s">
        <v>279</v>
      </c>
      <c r="AG8" s="62" t="s">
        <v>280</v>
      </c>
      <c r="AH8" s="62" t="s">
        <v>281</v>
      </c>
      <c r="AI8" s="62" t="s">
        <v>282</v>
      </c>
      <c r="AJ8" s="62" t="s">
        <v>283</v>
      </c>
      <c r="AK8" s="62" t="s">
        <v>284</v>
      </c>
      <c r="AL8" s="62" t="s">
        <v>285</v>
      </c>
      <c r="AM8" s="62" t="s">
        <v>286</v>
      </c>
      <c r="AN8" s="62" t="s">
        <v>287</v>
      </c>
    </row>
    <row r="9" spans="1:40" s="65" customFormat="1" ht="22.5" customHeight="1">
      <c r="A9" s="45" t="s">
        <v>52</v>
      </c>
      <c r="B9" s="95">
        <v>22426</v>
      </c>
      <c r="C9" s="29">
        <v>7</v>
      </c>
      <c r="D9" s="29">
        <v>4505</v>
      </c>
      <c r="E9" s="29">
        <v>0</v>
      </c>
      <c r="F9" s="29">
        <v>0</v>
      </c>
      <c r="G9" s="29">
        <v>13</v>
      </c>
      <c r="H9" s="29">
        <v>6635</v>
      </c>
      <c r="I9" s="29">
        <v>47</v>
      </c>
      <c r="J9" s="29">
        <v>1</v>
      </c>
      <c r="K9" s="29">
        <v>331</v>
      </c>
      <c r="L9" s="29">
        <v>4</v>
      </c>
      <c r="M9" s="29">
        <v>48647</v>
      </c>
      <c r="N9" s="29">
        <v>73</v>
      </c>
      <c r="O9" s="29">
        <v>51</v>
      </c>
      <c r="P9" s="29">
        <v>0</v>
      </c>
      <c r="Q9" s="29">
        <v>2</v>
      </c>
      <c r="R9" s="29">
        <v>10</v>
      </c>
      <c r="S9" s="65">
        <v>0</v>
      </c>
      <c r="T9" s="65">
        <v>0</v>
      </c>
      <c r="U9" s="29">
        <v>1</v>
      </c>
      <c r="V9" s="29">
        <v>7</v>
      </c>
      <c r="W9" s="29">
        <v>1</v>
      </c>
      <c r="X9" s="29">
        <v>13</v>
      </c>
      <c r="Y9" s="65">
        <v>0</v>
      </c>
      <c r="Z9" s="65">
        <v>0</v>
      </c>
      <c r="AA9" s="29">
        <v>0</v>
      </c>
      <c r="AB9" s="29">
        <v>0</v>
      </c>
      <c r="AC9" s="29">
        <v>10</v>
      </c>
      <c r="AD9" s="29">
        <v>24</v>
      </c>
      <c r="AE9" s="29">
        <v>0</v>
      </c>
      <c r="AF9" s="29">
        <v>0</v>
      </c>
      <c r="AG9" s="29">
        <v>11</v>
      </c>
      <c r="AH9" s="29">
        <v>6</v>
      </c>
      <c r="AI9" s="29">
        <v>3</v>
      </c>
      <c r="AJ9" s="29">
        <v>0</v>
      </c>
      <c r="AK9" s="29">
        <v>0</v>
      </c>
      <c r="AL9" s="29">
        <v>0</v>
      </c>
      <c r="AM9" s="29">
        <v>348</v>
      </c>
      <c r="AN9" s="29">
        <v>33037</v>
      </c>
    </row>
    <row r="10" spans="1:40" s="65" customFormat="1" ht="22.5" customHeight="1">
      <c r="A10" s="45" t="s">
        <v>53</v>
      </c>
      <c r="B10" s="95">
        <v>10330</v>
      </c>
      <c r="C10" s="29">
        <v>11</v>
      </c>
      <c r="D10" s="29">
        <v>6312</v>
      </c>
      <c r="E10" s="29">
        <v>1</v>
      </c>
      <c r="F10" s="29">
        <v>41</v>
      </c>
      <c r="G10" s="29">
        <v>1</v>
      </c>
      <c r="H10" s="29">
        <v>253</v>
      </c>
      <c r="I10" s="29">
        <v>0</v>
      </c>
      <c r="J10" s="29">
        <v>0</v>
      </c>
      <c r="K10" s="29">
        <v>0</v>
      </c>
      <c r="L10" s="29">
        <v>1</v>
      </c>
      <c r="M10" s="29">
        <v>8148</v>
      </c>
      <c r="N10" s="29">
        <v>7</v>
      </c>
      <c r="O10" s="29">
        <v>4</v>
      </c>
      <c r="P10" s="29">
        <v>0</v>
      </c>
      <c r="Q10" s="29">
        <v>3</v>
      </c>
      <c r="R10" s="29">
        <v>12</v>
      </c>
      <c r="S10" s="65">
        <v>0</v>
      </c>
      <c r="T10" s="65">
        <v>0</v>
      </c>
      <c r="U10" s="29">
        <v>0</v>
      </c>
      <c r="V10" s="29">
        <v>0</v>
      </c>
      <c r="W10" s="29">
        <v>0</v>
      </c>
      <c r="X10" s="29">
        <v>0</v>
      </c>
      <c r="Y10" s="65">
        <v>0</v>
      </c>
      <c r="Z10" s="65">
        <v>0</v>
      </c>
      <c r="AA10" s="29">
        <v>0</v>
      </c>
      <c r="AB10" s="29">
        <v>0</v>
      </c>
      <c r="AC10" s="29">
        <v>3</v>
      </c>
      <c r="AD10" s="29">
        <v>21</v>
      </c>
      <c r="AE10" s="29">
        <v>2</v>
      </c>
      <c r="AF10" s="29">
        <v>5</v>
      </c>
      <c r="AG10" s="29">
        <v>11</v>
      </c>
      <c r="AH10" s="29">
        <v>3</v>
      </c>
      <c r="AI10" s="29">
        <v>7</v>
      </c>
      <c r="AJ10" s="29">
        <v>0</v>
      </c>
      <c r="AK10" s="29">
        <v>1</v>
      </c>
      <c r="AL10" s="29">
        <v>4</v>
      </c>
      <c r="AM10" s="29">
        <v>236</v>
      </c>
      <c r="AN10" s="29">
        <v>16904</v>
      </c>
    </row>
    <row r="11" spans="1:40" s="65" customFormat="1" ht="22.5" customHeight="1">
      <c r="A11" s="45" t="s">
        <v>54</v>
      </c>
      <c r="B11" s="95">
        <v>12434</v>
      </c>
      <c r="C11" s="29">
        <v>9</v>
      </c>
      <c r="D11" s="29">
        <v>27164</v>
      </c>
      <c r="E11" s="29">
        <v>34</v>
      </c>
      <c r="F11" s="29">
        <v>1983</v>
      </c>
      <c r="G11" s="29">
        <v>5</v>
      </c>
      <c r="H11" s="29">
        <v>1575</v>
      </c>
      <c r="I11" s="29">
        <v>15</v>
      </c>
      <c r="J11" s="29">
        <v>0</v>
      </c>
      <c r="K11" s="29">
        <v>0</v>
      </c>
      <c r="L11" s="29">
        <v>3</v>
      </c>
      <c r="M11" s="29">
        <v>11572</v>
      </c>
      <c r="N11" s="29">
        <v>16</v>
      </c>
      <c r="O11" s="29">
        <v>15</v>
      </c>
      <c r="P11" s="29">
        <v>13</v>
      </c>
      <c r="Q11" s="29">
        <v>10</v>
      </c>
      <c r="R11" s="29">
        <v>44</v>
      </c>
      <c r="S11" s="65">
        <v>0</v>
      </c>
      <c r="T11" s="65">
        <v>0</v>
      </c>
      <c r="U11" s="29">
        <v>0</v>
      </c>
      <c r="V11" s="29">
        <v>0</v>
      </c>
      <c r="W11" s="29">
        <v>2</v>
      </c>
      <c r="X11" s="29">
        <v>12</v>
      </c>
      <c r="Y11" s="65">
        <v>0</v>
      </c>
      <c r="Z11" s="65">
        <v>0</v>
      </c>
      <c r="AA11" s="29">
        <v>0</v>
      </c>
      <c r="AB11" s="29">
        <v>0</v>
      </c>
      <c r="AC11" s="29">
        <v>12</v>
      </c>
      <c r="AD11" s="29">
        <v>7</v>
      </c>
      <c r="AE11" s="29">
        <v>2</v>
      </c>
      <c r="AF11" s="29">
        <v>0</v>
      </c>
      <c r="AG11" s="29">
        <v>1</v>
      </c>
      <c r="AH11" s="29">
        <v>0</v>
      </c>
      <c r="AI11" s="29">
        <v>5</v>
      </c>
      <c r="AJ11" s="29">
        <v>4</v>
      </c>
      <c r="AK11" s="29">
        <v>0</v>
      </c>
      <c r="AL11" s="29">
        <v>0</v>
      </c>
      <c r="AM11" s="29">
        <v>240</v>
      </c>
      <c r="AN11" s="29">
        <v>11115</v>
      </c>
    </row>
    <row r="12" spans="1:40" s="65" customFormat="1" ht="22.5" customHeight="1">
      <c r="A12" s="45" t="s">
        <v>55</v>
      </c>
      <c r="B12" s="95">
        <v>9752</v>
      </c>
      <c r="C12" s="29">
        <v>10</v>
      </c>
      <c r="D12" s="29">
        <v>740</v>
      </c>
      <c r="E12" s="29">
        <v>0</v>
      </c>
      <c r="F12" s="29">
        <v>0</v>
      </c>
      <c r="G12" s="29">
        <v>13</v>
      </c>
      <c r="H12" s="29">
        <v>5010</v>
      </c>
      <c r="I12" s="29">
        <v>24</v>
      </c>
      <c r="J12" s="29">
        <v>0</v>
      </c>
      <c r="K12" s="29">
        <v>0</v>
      </c>
      <c r="L12" s="29">
        <v>1</v>
      </c>
      <c r="M12" s="29">
        <v>7552</v>
      </c>
      <c r="N12" s="29">
        <v>7</v>
      </c>
      <c r="O12" s="29">
        <v>8</v>
      </c>
      <c r="P12" s="29">
        <v>19</v>
      </c>
      <c r="Q12" s="29">
        <v>3</v>
      </c>
      <c r="R12" s="29">
        <v>21</v>
      </c>
      <c r="S12" s="65">
        <v>0</v>
      </c>
      <c r="T12" s="65">
        <v>0</v>
      </c>
      <c r="U12" s="29">
        <v>0</v>
      </c>
      <c r="V12" s="29">
        <v>0</v>
      </c>
      <c r="W12" s="29">
        <v>0</v>
      </c>
      <c r="X12" s="29">
        <v>0</v>
      </c>
      <c r="Y12" s="65">
        <v>0</v>
      </c>
      <c r="Z12" s="65">
        <v>0</v>
      </c>
      <c r="AA12" s="29">
        <v>0</v>
      </c>
      <c r="AB12" s="29">
        <v>0</v>
      </c>
      <c r="AC12" s="29">
        <v>2</v>
      </c>
      <c r="AD12" s="29">
        <v>8</v>
      </c>
      <c r="AE12" s="120">
        <v>1</v>
      </c>
      <c r="AF12" s="29">
        <v>3</v>
      </c>
      <c r="AG12" s="29">
        <v>8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197</v>
      </c>
      <c r="AN12" s="29">
        <v>18022</v>
      </c>
    </row>
    <row r="13" spans="1:40" s="65" customFormat="1" ht="22.5" customHeight="1">
      <c r="A13" s="45" t="s">
        <v>56</v>
      </c>
      <c r="B13" s="95">
        <v>16010</v>
      </c>
      <c r="C13" s="29">
        <v>6</v>
      </c>
      <c r="D13" s="29">
        <v>10756</v>
      </c>
      <c r="E13" s="29">
        <v>75</v>
      </c>
      <c r="F13" s="29">
        <v>3956</v>
      </c>
      <c r="G13" s="29">
        <v>2</v>
      </c>
      <c r="H13" s="29">
        <v>698</v>
      </c>
      <c r="I13" s="29">
        <v>4</v>
      </c>
      <c r="J13" s="29">
        <v>0</v>
      </c>
      <c r="K13" s="29">
        <v>0</v>
      </c>
      <c r="L13" s="29">
        <v>1</v>
      </c>
      <c r="M13" s="29">
        <v>8103</v>
      </c>
      <c r="N13" s="29">
        <v>4</v>
      </c>
      <c r="O13" s="29">
        <v>2</v>
      </c>
      <c r="P13" s="29">
        <v>0</v>
      </c>
      <c r="Q13" s="29">
        <v>3</v>
      </c>
      <c r="R13" s="29">
        <v>8</v>
      </c>
      <c r="S13" s="65">
        <v>0</v>
      </c>
      <c r="T13" s="65">
        <v>0</v>
      </c>
      <c r="U13" s="29">
        <v>0</v>
      </c>
      <c r="V13" s="29">
        <v>0</v>
      </c>
      <c r="W13" s="29">
        <v>0</v>
      </c>
      <c r="X13" s="29">
        <v>0</v>
      </c>
      <c r="Y13" s="65">
        <v>0</v>
      </c>
      <c r="Z13" s="65">
        <v>0</v>
      </c>
      <c r="AA13" s="29">
        <v>0</v>
      </c>
      <c r="AB13" s="29">
        <v>0</v>
      </c>
      <c r="AC13" s="29">
        <v>14</v>
      </c>
      <c r="AD13" s="29">
        <v>0</v>
      </c>
      <c r="AE13" s="29">
        <v>2</v>
      </c>
      <c r="AF13" s="29">
        <v>0</v>
      </c>
      <c r="AG13" s="29">
        <v>1</v>
      </c>
      <c r="AH13" s="29">
        <v>0</v>
      </c>
      <c r="AI13" s="29">
        <v>4</v>
      </c>
      <c r="AJ13" s="29">
        <v>0</v>
      </c>
      <c r="AK13" s="29">
        <v>2</v>
      </c>
      <c r="AL13" s="29">
        <v>4</v>
      </c>
      <c r="AM13" s="29">
        <v>356</v>
      </c>
      <c r="AN13" s="29">
        <v>21879</v>
      </c>
    </row>
    <row r="14" spans="1:40" s="65" customFormat="1" ht="22.5" customHeight="1">
      <c r="A14" s="45" t="s">
        <v>57</v>
      </c>
      <c r="B14" s="95">
        <v>7078</v>
      </c>
      <c r="C14" s="29">
        <v>14</v>
      </c>
      <c r="D14" s="29">
        <v>14106</v>
      </c>
      <c r="E14" s="29">
        <v>0</v>
      </c>
      <c r="F14" s="29">
        <v>0</v>
      </c>
      <c r="G14" s="29">
        <v>4</v>
      </c>
      <c r="H14" s="29">
        <v>1390</v>
      </c>
      <c r="I14" s="29">
        <v>9</v>
      </c>
      <c r="J14" s="29">
        <v>0</v>
      </c>
      <c r="K14" s="29">
        <v>0</v>
      </c>
      <c r="L14" s="29">
        <v>4</v>
      </c>
      <c r="M14" s="29">
        <v>13457</v>
      </c>
      <c r="N14" s="29">
        <v>2</v>
      </c>
      <c r="O14" s="29">
        <v>13</v>
      </c>
      <c r="P14" s="29">
        <v>12</v>
      </c>
      <c r="Q14" s="29">
        <v>2</v>
      </c>
      <c r="R14" s="29">
        <v>16</v>
      </c>
      <c r="S14" s="65">
        <v>0</v>
      </c>
      <c r="T14" s="65">
        <v>0</v>
      </c>
      <c r="U14" s="29">
        <v>0</v>
      </c>
      <c r="V14" s="29">
        <v>0</v>
      </c>
      <c r="W14" s="29">
        <v>0</v>
      </c>
      <c r="X14" s="29">
        <v>0</v>
      </c>
      <c r="Y14" s="65">
        <v>0</v>
      </c>
      <c r="Z14" s="65">
        <v>0</v>
      </c>
      <c r="AA14" s="29">
        <v>0</v>
      </c>
      <c r="AB14" s="29">
        <v>0</v>
      </c>
      <c r="AC14" s="29">
        <v>5</v>
      </c>
      <c r="AD14" s="29">
        <v>9</v>
      </c>
      <c r="AE14" s="29">
        <v>1</v>
      </c>
      <c r="AF14" s="29">
        <v>0</v>
      </c>
      <c r="AG14" s="29">
        <v>5</v>
      </c>
      <c r="AH14" s="29">
        <v>0</v>
      </c>
      <c r="AI14" s="29">
        <v>5</v>
      </c>
      <c r="AJ14" s="29">
        <v>0</v>
      </c>
      <c r="AK14" s="29">
        <v>0</v>
      </c>
      <c r="AL14" s="29">
        <v>0</v>
      </c>
      <c r="AM14" s="29">
        <v>110</v>
      </c>
      <c r="AN14" s="29">
        <v>11753</v>
      </c>
    </row>
    <row r="15" spans="1:40" s="65" customFormat="1" ht="22.5" customHeight="1">
      <c r="A15" s="45" t="s">
        <v>58</v>
      </c>
      <c r="B15" s="95">
        <v>4004</v>
      </c>
      <c r="C15" s="29">
        <v>0</v>
      </c>
      <c r="D15" s="29">
        <v>0</v>
      </c>
      <c r="E15" s="29">
        <v>0</v>
      </c>
      <c r="F15" s="29">
        <v>0</v>
      </c>
      <c r="G15" s="29">
        <v>1</v>
      </c>
      <c r="H15" s="29">
        <v>323</v>
      </c>
      <c r="I15" s="29">
        <v>1</v>
      </c>
      <c r="J15" s="29">
        <v>1</v>
      </c>
      <c r="K15" s="29">
        <v>364</v>
      </c>
      <c r="L15" s="29">
        <v>1</v>
      </c>
      <c r="M15" s="29">
        <v>2679</v>
      </c>
      <c r="N15" s="29">
        <v>2</v>
      </c>
      <c r="O15" s="29">
        <v>8</v>
      </c>
      <c r="P15" s="29">
        <v>2</v>
      </c>
      <c r="Q15" s="29">
        <v>1</v>
      </c>
      <c r="R15" s="29">
        <v>0</v>
      </c>
      <c r="S15" s="65">
        <v>0</v>
      </c>
      <c r="T15" s="65">
        <v>0</v>
      </c>
      <c r="U15" s="29">
        <v>0</v>
      </c>
      <c r="V15" s="29">
        <v>0</v>
      </c>
      <c r="W15" s="29">
        <v>0</v>
      </c>
      <c r="X15" s="29">
        <v>0</v>
      </c>
      <c r="Y15" s="65">
        <v>0</v>
      </c>
      <c r="Z15" s="65">
        <v>0</v>
      </c>
      <c r="AA15" s="29">
        <v>0</v>
      </c>
      <c r="AB15" s="29">
        <v>0</v>
      </c>
      <c r="AC15" s="29">
        <v>3</v>
      </c>
      <c r="AD15" s="29">
        <v>0</v>
      </c>
      <c r="AE15" s="29">
        <v>1</v>
      </c>
      <c r="AF15" s="29">
        <v>0</v>
      </c>
      <c r="AG15" s="29">
        <v>6</v>
      </c>
      <c r="AH15" s="29">
        <v>0</v>
      </c>
      <c r="AI15" s="29">
        <v>2</v>
      </c>
      <c r="AJ15" s="29">
        <v>0</v>
      </c>
      <c r="AK15" s="29">
        <v>0</v>
      </c>
      <c r="AL15" s="29">
        <v>0</v>
      </c>
      <c r="AM15" s="29">
        <v>126</v>
      </c>
      <c r="AN15" s="29">
        <v>6977</v>
      </c>
    </row>
    <row r="16" spans="1:40" s="65" customFormat="1" ht="22.5" customHeight="1">
      <c r="A16" s="45" t="s">
        <v>59</v>
      </c>
      <c r="B16" s="95">
        <v>5248</v>
      </c>
      <c r="C16" s="29">
        <v>5</v>
      </c>
      <c r="D16" s="29">
        <v>425</v>
      </c>
      <c r="E16" s="29">
        <v>0</v>
      </c>
      <c r="F16" s="29">
        <v>0</v>
      </c>
      <c r="G16" s="29">
        <v>4</v>
      </c>
      <c r="H16" s="29">
        <v>1284</v>
      </c>
      <c r="I16" s="29">
        <v>9</v>
      </c>
      <c r="J16" s="29">
        <v>0</v>
      </c>
      <c r="K16" s="29">
        <v>0</v>
      </c>
      <c r="L16" s="29">
        <v>1</v>
      </c>
      <c r="M16" s="29">
        <v>1176</v>
      </c>
      <c r="N16" s="29">
        <v>0</v>
      </c>
      <c r="O16" s="29">
        <v>6</v>
      </c>
      <c r="P16" s="29">
        <v>5</v>
      </c>
      <c r="Q16" s="29">
        <v>1</v>
      </c>
      <c r="R16" s="29">
        <v>8</v>
      </c>
      <c r="S16" s="65">
        <v>0</v>
      </c>
      <c r="T16" s="65">
        <v>0</v>
      </c>
      <c r="U16" s="29">
        <v>1</v>
      </c>
      <c r="V16" s="29">
        <v>1</v>
      </c>
      <c r="W16" s="29">
        <v>0</v>
      </c>
      <c r="X16" s="29">
        <v>0</v>
      </c>
      <c r="Y16" s="65">
        <v>0</v>
      </c>
      <c r="Z16" s="65">
        <v>0</v>
      </c>
      <c r="AA16" s="29">
        <v>0</v>
      </c>
      <c r="AB16" s="29">
        <v>0</v>
      </c>
      <c r="AC16" s="29">
        <v>2</v>
      </c>
      <c r="AD16" s="29">
        <v>0</v>
      </c>
      <c r="AE16" s="29">
        <v>1</v>
      </c>
      <c r="AF16" s="29">
        <v>0</v>
      </c>
      <c r="AG16" s="29">
        <v>2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74</v>
      </c>
      <c r="AN16" s="29">
        <v>7146</v>
      </c>
    </row>
    <row r="17" spans="1:40" s="65" customFormat="1" ht="22.5" customHeight="1">
      <c r="A17" s="45" t="s">
        <v>60</v>
      </c>
      <c r="B17" s="95">
        <v>8114</v>
      </c>
      <c r="C17" s="29">
        <v>2</v>
      </c>
      <c r="D17" s="29">
        <v>28</v>
      </c>
      <c r="E17" s="29">
        <v>0</v>
      </c>
      <c r="F17" s="29">
        <v>0</v>
      </c>
      <c r="G17" s="29">
        <v>1</v>
      </c>
      <c r="H17" s="29">
        <v>527</v>
      </c>
      <c r="I17" s="29">
        <v>3</v>
      </c>
      <c r="J17" s="29">
        <v>0</v>
      </c>
      <c r="K17" s="29">
        <v>0</v>
      </c>
      <c r="L17" s="29">
        <v>2</v>
      </c>
      <c r="M17" s="29">
        <v>15696</v>
      </c>
      <c r="N17" s="29">
        <v>12</v>
      </c>
      <c r="O17" s="29">
        <v>12</v>
      </c>
      <c r="P17" s="29">
        <v>23</v>
      </c>
      <c r="Q17" s="29">
        <v>1</v>
      </c>
      <c r="R17" s="29">
        <v>7</v>
      </c>
      <c r="S17" s="65">
        <v>0</v>
      </c>
      <c r="T17" s="65">
        <v>0</v>
      </c>
      <c r="U17" s="29">
        <v>0</v>
      </c>
      <c r="V17" s="29">
        <v>0</v>
      </c>
      <c r="W17" s="29">
        <v>0</v>
      </c>
      <c r="X17" s="29">
        <v>0</v>
      </c>
      <c r="Y17" s="65">
        <v>0</v>
      </c>
      <c r="Z17" s="65">
        <v>0</v>
      </c>
      <c r="AA17" s="29">
        <v>0</v>
      </c>
      <c r="AB17" s="29">
        <v>0</v>
      </c>
      <c r="AC17" s="29">
        <v>1</v>
      </c>
      <c r="AD17" s="29">
        <v>0</v>
      </c>
      <c r="AE17" s="29">
        <v>1</v>
      </c>
      <c r="AF17" s="29">
        <v>0</v>
      </c>
      <c r="AG17" s="29">
        <v>1</v>
      </c>
      <c r="AH17" s="29">
        <v>0</v>
      </c>
      <c r="AI17" s="29">
        <v>4</v>
      </c>
      <c r="AJ17" s="29">
        <v>0</v>
      </c>
      <c r="AK17" s="29">
        <v>0</v>
      </c>
      <c r="AL17" s="29">
        <v>0</v>
      </c>
      <c r="AM17" s="29">
        <v>54</v>
      </c>
      <c r="AN17" s="29">
        <v>3725</v>
      </c>
    </row>
    <row r="18" spans="1:40" s="65" customFormat="1" ht="22.5" customHeight="1">
      <c r="A18" s="45" t="s">
        <v>61</v>
      </c>
      <c r="B18" s="95">
        <v>5629</v>
      </c>
      <c r="C18" s="29">
        <v>13</v>
      </c>
      <c r="D18" s="29">
        <v>10361</v>
      </c>
      <c r="E18" s="29">
        <v>0</v>
      </c>
      <c r="F18" s="29">
        <v>0</v>
      </c>
      <c r="G18" s="29">
        <v>2</v>
      </c>
      <c r="H18" s="29">
        <v>629</v>
      </c>
      <c r="I18" s="29">
        <v>4</v>
      </c>
      <c r="J18" s="29">
        <v>0</v>
      </c>
      <c r="K18" s="29">
        <v>0</v>
      </c>
      <c r="L18" s="29">
        <v>7</v>
      </c>
      <c r="M18" s="29">
        <v>9151</v>
      </c>
      <c r="N18" s="29">
        <v>3</v>
      </c>
      <c r="O18" s="29">
        <v>13</v>
      </c>
      <c r="P18" s="29">
        <v>1</v>
      </c>
      <c r="Q18" s="29">
        <v>1</v>
      </c>
      <c r="R18" s="29">
        <v>3</v>
      </c>
      <c r="S18" s="65">
        <v>0</v>
      </c>
      <c r="T18" s="65">
        <v>0</v>
      </c>
      <c r="U18" s="29">
        <v>0</v>
      </c>
      <c r="V18" s="29">
        <v>0</v>
      </c>
      <c r="W18" s="29">
        <v>0</v>
      </c>
      <c r="X18" s="29">
        <v>0</v>
      </c>
      <c r="Y18" s="65">
        <v>0</v>
      </c>
      <c r="Z18" s="65">
        <v>0</v>
      </c>
      <c r="AA18" s="29">
        <v>0</v>
      </c>
      <c r="AB18" s="29">
        <v>0</v>
      </c>
      <c r="AC18" s="29">
        <v>6</v>
      </c>
      <c r="AD18" s="29">
        <v>5</v>
      </c>
      <c r="AE18" s="29">
        <v>0</v>
      </c>
      <c r="AF18" s="29">
        <v>0</v>
      </c>
      <c r="AG18" s="29">
        <v>1</v>
      </c>
      <c r="AH18" s="29">
        <v>0</v>
      </c>
      <c r="AI18" s="29">
        <v>3</v>
      </c>
      <c r="AJ18" s="29">
        <v>0</v>
      </c>
      <c r="AK18" s="29">
        <v>0</v>
      </c>
      <c r="AL18" s="29">
        <v>0</v>
      </c>
      <c r="AM18" s="29">
        <v>208</v>
      </c>
      <c r="AN18" s="29">
        <v>12436</v>
      </c>
    </row>
    <row r="19" spans="1:40" s="65" customFormat="1" ht="22.5" customHeight="1">
      <c r="A19" s="45" t="s">
        <v>62</v>
      </c>
      <c r="B19" s="95">
        <v>7075</v>
      </c>
      <c r="C19" s="29">
        <v>8</v>
      </c>
      <c r="D19" s="29">
        <v>307</v>
      </c>
      <c r="E19" s="29">
        <v>0</v>
      </c>
      <c r="F19" s="29">
        <v>0</v>
      </c>
      <c r="G19" s="29">
        <v>1</v>
      </c>
      <c r="H19" s="29">
        <v>270</v>
      </c>
      <c r="I19" s="29">
        <v>2</v>
      </c>
      <c r="J19" s="29">
        <v>0</v>
      </c>
      <c r="K19" s="29">
        <v>0</v>
      </c>
      <c r="L19" s="29">
        <v>2</v>
      </c>
      <c r="M19" s="29">
        <v>4696</v>
      </c>
      <c r="N19" s="29">
        <v>3</v>
      </c>
      <c r="O19" s="29">
        <v>0</v>
      </c>
      <c r="P19" s="29">
        <v>0</v>
      </c>
      <c r="Q19" s="29">
        <v>2</v>
      </c>
      <c r="R19" s="29">
        <v>6</v>
      </c>
      <c r="S19" s="65">
        <v>0</v>
      </c>
      <c r="T19" s="65">
        <v>0</v>
      </c>
      <c r="U19" s="29">
        <v>0</v>
      </c>
      <c r="V19" s="29">
        <v>0</v>
      </c>
      <c r="W19" s="29">
        <v>0</v>
      </c>
      <c r="X19" s="29">
        <v>0</v>
      </c>
      <c r="Y19" s="65">
        <v>0</v>
      </c>
      <c r="Z19" s="65">
        <v>0</v>
      </c>
      <c r="AA19" s="29">
        <v>0</v>
      </c>
      <c r="AB19" s="29">
        <v>0</v>
      </c>
      <c r="AC19" s="29">
        <v>2</v>
      </c>
      <c r="AD19" s="29">
        <v>0</v>
      </c>
      <c r="AE19" s="29">
        <v>0</v>
      </c>
      <c r="AF19" s="29">
        <v>0</v>
      </c>
      <c r="AG19" s="29">
        <v>6</v>
      </c>
      <c r="AH19" s="29">
        <v>0</v>
      </c>
      <c r="AI19" s="29">
        <v>4</v>
      </c>
      <c r="AJ19" s="29">
        <v>0</v>
      </c>
      <c r="AK19" s="29">
        <v>0</v>
      </c>
      <c r="AL19" s="29">
        <v>0</v>
      </c>
      <c r="AM19" s="29">
        <v>24</v>
      </c>
      <c r="AN19" s="29">
        <v>2741</v>
      </c>
    </row>
    <row r="20" spans="1:40" s="65" customFormat="1" ht="22.5" customHeight="1">
      <c r="A20" s="45" t="s">
        <v>63</v>
      </c>
      <c r="B20" s="95">
        <v>5784</v>
      </c>
      <c r="C20" s="29">
        <v>5</v>
      </c>
      <c r="D20" s="29">
        <v>1621</v>
      </c>
      <c r="E20" s="29">
        <v>2</v>
      </c>
      <c r="F20" s="29">
        <v>75</v>
      </c>
      <c r="G20" s="29">
        <v>6</v>
      </c>
      <c r="H20" s="29">
        <v>1705</v>
      </c>
      <c r="I20" s="29">
        <v>15</v>
      </c>
      <c r="J20" s="29">
        <v>0</v>
      </c>
      <c r="K20" s="29">
        <v>0</v>
      </c>
      <c r="L20" s="29">
        <v>1</v>
      </c>
      <c r="M20" s="29">
        <v>2257</v>
      </c>
      <c r="N20" s="29">
        <v>1</v>
      </c>
      <c r="O20" s="29">
        <v>10</v>
      </c>
      <c r="P20" s="29">
        <v>32</v>
      </c>
      <c r="Q20" s="29">
        <v>1</v>
      </c>
      <c r="R20" s="29">
        <v>5</v>
      </c>
      <c r="S20" s="65">
        <v>0</v>
      </c>
      <c r="T20" s="65">
        <v>0</v>
      </c>
      <c r="U20" s="29">
        <v>0</v>
      </c>
      <c r="V20" s="29">
        <v>0</v>
      </c>
      <c r="W20" s="29">
        <v>0</v>
      </c>
      <c r="X20" s="29">
        <v>0</v>
      </c>
      <c r="Y20" s="65">
        <v>0</v>
      </c>
      <c r="Z20" s="65">
        <v>0</v>
      </c>
      <c r="AA20" s="29">
        <v>0</v>
      </c>
      <c r="AB20" s="29">
        <v>0</v>
      </c>
      <c r="AC20" s="29">
        <v>4</v>
      </c>
      <c r="AD20" s="29">
        <v>1</v>
      </c>
      <c r="AE20" s="29">
        <v>1</v>
      </c>
      <c r="AF20" s="29">
        <v>4</v>
      </c>
      <c r="AG20" s="29">
        <v>4</v>
      </c>
      <c r="AH20" s="29">
        <v>4</v>
      </c>
      <c r="AI20" s="29">
        <v>4</v>
      </c>
      <c r="AJ20" s="29">
        <v>0</v>
      </c>
      <c r="AK20" s="29">
        <v>1</v>
      </c>
      <c r="AL20" s="29">
        <v>1</v>
      </c>
      <c r="AM20" s="29">
        <v>95</v>
      </c>
      <c r="AN20" s="29">
        <v>10652</v>
      </c>
    </row>
    <row r="21" spans="1:40" s="65" customFormat="1" ht="22.5" customHeight="1">
      <c r="A21" s="45" t="s">
        <v>64</v>
      </c>
      <c r="B21" s="95">
        <v>16226</v>
      </c>
      <c r="C21" s="29">
        <v>6</v>
      </c>
      <c r="D21" s="29">
        <v>3504</v>
      </c>
      <c r="E21" s="29">
        <v>0</v>
      </c>
      <c r="F21" s="29">
        <v>0</v>
      </c>
      <c r="G21" s="29">
        <v>5</v>
      </c>
      <c r="H21" s="29">
        <v>1836</v>
      </c>
      <c r="I21" s="29">
        <v>24</v>
      </c>
      <c r="J21" s="29">
        <v>0</v>
      </c>
      <c r="K21" s="29">
        <v>0</v>
      </c>
      <c r="L21" s="29">
        <v>1</v>
      </c>
      <c r="M21" s="29">
        <v>4653</v>
      </c>
      <c r="N21" s="29">
        <v>3</v>
      </c>
      <c r="O21" s="29">
        <v>4</v>
      </c>
      <c r="P21" s="29">
        <v>12</v>
      </c>
      <c r="Q21" s="29">
        <v>2</v>
      </c>
      <c r="R21" s="29">
        <v>13</v>
      </c>
      <c r="S21" s="65">
        <v>0</v>
      </c>
      <c r="T21" s="65">
        <v>0</v>
      </c>
      <c r="U21" s="29">
        <v>0</v>
      </c>
      <c r="V21" s="29">
        <v>0</v>
      </c>
      <c r="W21" s="29">
        <v>0</v>
      </c>
      <c r="X21" s="29">
        <v>0</v>
      </c>
      <c r="Y21" s="65">
        <v>0</v>
      </c>
      <c r="Z21" s="65">
        <v>0</v>
      </c>
      <c r="AA21" s="29">
        <v>1</v>
      </c>
      <c r="AB21" s="29">
        <v>3</v>
      </c>
      <c r="AC21" s="29">
        <v>6</v>
      </c>
      <c r="AD21" s="29">
        <v>3</v>
      </c>
      <c r="AE21" s="29">
        <v>0</v>
      </c>
      <c r="AF21" s="29">
        <v>0</v>
      </c>
      <c r="AG21" s="29">
        <v>3</v>
      </c>
      <c r="AH21" s="29">
        <v>1</v>
      </c>
      <c r="AI21" s="29">
        <v>7</v>
      </c>
      <c r="AJ21" s="29">
        <v>2</v>
      </c>
      <c r="AK21" s="29">
        <v>1</v>
      </c>
      <c r="AL21" s="29">
        <v>7</v>
      </c>
      <c r="AM21" s="29">
        <v>282</v>
      </c>
      <c r="AN21" s="29">
        <v>16400</v>
      </c>
    </row>
    <row r="22" spans="1:40" s="65" customFormat="1" ht="22.5" customHeight="1">
      <c r="A22" s="45" t="s">
        <v>65</v>
      </c>
      <c r="B22" s="95">
        <v>12181</v>
      </c>
      <c r="C22" s="29">
        <v>0</v>
      </c>
      <c r="D22" s="29">
        <v>0</v>
      </c>
      <c r="E22" s="29">
        <v>0</v>
      </c>
      <c r="F22" s="29">
        <v>0</v>
      </c>
      <c r="G22" s="29">
        <v>4</v>
      </c>
      <c r="H22" s="29">
        <v>1525</v>
      </c>
      <c r="I22" s="29">
        <v>13</v>
      </c>
      <c r="J22" s="29">
        <v>0</v>
      </c>
      <c r="K22" s="29">
        <v>0</v>
      </c>
      <c r="L22" s="29">
        <v>4</v>
      </c>
      <c r="M22" s="29">
        <v>26826</v>
      </c>
      <c r="N22" s="29">
        <v>34</v>
      </c>
      <c r="O22" s="29">
        <v>16</v>
      </c>
      <c r="P22" s="29">
        <v>26</v>
      </c>
      <c r="Q22" s="29">
        <v>3</v>
      </c>
      <c r="R22" s="29">
        <v>25</v>
      </c>
      <c r="S22" s="65">
        <v>0</v>
      </c>
      <c r="T22" s="65">
        <v>0</v>
      </c>
      <c r="U22" s="29">
        <v>0</v>
      </c>
      <c r="V22" s="29">
        <v>0</v>
      </c>
      <c r="W22" s="29">
        <v>0</v>
      </c>
      <c r="X22" s="29">
        <v>0</v>
      </c>
      <c r="Y22" s="65">
        <v>0</v>
      </c>
      <c r="Z22" s="65">
        <v>0</v>
      </c>
      <c r="AA22" s="29">
        <v>0</v>
      </c>
      <c r="AB22" s="29">
        <v>0</v>
      </c>
      <c r="AC22" s="29">
        <v>1</v>
      </c>
      <c r="AD22" s="29">
        <v>8</v>
      </c>
      <c r="AE22" s="29">
        <v>0</v>
      </c>
      <c r="AF22" s="29">
        <v>0</v>
      </c>
      <c r="AG22" s="29">
        <v>5</v>
      </c>
      <c r="AH22" s="29">
        <v>0</v>
      </c>
      <c r="AI22" s="29">
        <v>1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</row>
    <row r="23" spans="1:40" s="65" customFormat="1" ht="22.5" customHeight="1">
      <c r="A23" s="45" t="s">
        <v>66</v>
      </c>
      <c r="B23" s="95">
        <v>10243</v>
      </c>
      <c r="C23" s="29">
        <v>3</v>
      </c>
      <c r="D23" s="29">
        <v>6127</v>
      </c>
      <c r="E23" s="29">
        <v>0</v>
      </c>
      <c r="F23" s="29">
        <v>0</v>
      </c>
      <c r="G23" s="29">
        <v>2</v>
      </c>
      <c r="H23" s="29">
        <v>1693</v>
      </c>
      <c r="I23" s="29">
        <v>5</v>
      </c>
      <c r="J23" s="29">
        <v>1</v>
      </c>
      <c r="K23" s="29">
        <v>202</v>
      </c>
      <c r="L23" s="29">
        <v>2</v>
      </c>
      <c r="M23" s="29">
        <v>4266</v>
      </c>
      <c r="N23" s="29">
        <v>2</v>
      </c>
      <c r="O23" s="29">
        <v>13</v>
      </c>
      <c r="P23" s="29">
        <v>4</v>
      </c>
      <c r="Q23" s="29">
        <v>3</v>
      </c>
      <c r="R23" s="29">
        <v>9</v>
      </c>
      <c r="S23" s="65">
        <v>0</v>
      </c>
      <c r="T23" s="65">
        <v>0</v>
      </c>
      <c r="U23" s="29">
        <v>0</v>
      </c>
      <c r="V23" s="29">
        <v>0</v>
      </c>
      <c r="W23" s="29">
        <v>0</v>
      </c>
      <c r="X23" s="29">
        <v>0</v>
      </c>
      <c r="Y23" s="65">
        <v>0</v>
      </c>
      <c r="Z23" s="65">
        <v>0</v>
      </c>
      <c r="AA23" s="29">
        <v>0</v>
      </c>
      <c r="AB23" s="29">
        <v>0</v>
      </c>
      <c r="AC23" s="29">
        <v>6</v>
      </c>
      <c r="AD23" s="29">
        <v>1</v>
      </c>
      <c r="AE23" s="29">
        <v>0</v>
      </c>
      <c r="AF23" s="29">
        <v>0</v>
      </c>
      <c r="AG23" s="29">
        <v>9</v>
      </c>
      <c r="AH23" s="29">
        <v>0</v>
      </c>
      <c r="AI23" s="29">
        <v>1</v>
      </c>
      <c r="AJ23" s="29">
        <v>0</v>
      </c>
      <c r="AK23" s="29">
        <v>0</v>
      </c>
      <c r="AL23" s="29">
        <v>0</v>
      </c>
      <c r="AM23" s="29">
        <v>49</v>
      </c>
      <c r="AN23" s="29">
        <v>6254</v>
      </c>
    </row>
    <row r="24" spans="1:40" s="65" customFormat="1" ht="22.5" customHeight="1">
      <c r="A24" s="45" t="s">
        <v>67</v>
      </c>
      <c r="B24" s="95">
        <v>9813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4</v>
      </c>
      <c r="M24" s="29">
        <v>11228</v>
      </c>
      <c r="N24" s="29">
        <v>0</v>
      </c>
      <c r="O24" s="29">
        <v>2</v>
      </c>
      <c r="P24" s="29">
        <v>3</v>
      </c>
      <c r="Q24" s="29">
        <v>2</v>
      </c>
      <c r="R24" s="29">
        <v>3</v>
      </c>
      <c r="S24" s="65">
        <v>0</v>
      </c>
      <c r="T24" s="65">
        <v>0</v>
      </c>
      <c r="U24" s="29">
        <v>0</v>
      </c>
      <c r="V24" s="29">
        <v>0</v>
      </c>
      <c r="W24" s="29">
        <v>0</v>
      </c>
      <c r="X24" s="29">
        <v>0</v>
      </c>
      <c r="Y24" s="65">
        <v>0</v>
      </c>
      <c r="Z24" s="65">
        <v>0</v>
      </c>
      <c r="AA24" s="29">
        <v>0</v>
      </c>
      <c r="AB24" s="29">
        <v>0</v>
      </c>
      <c r="AC24" s="29">
        <v>1</v>
      </c>
      <c r="AD24" s="29">
        <v>2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62</v>
      </c>
      <c r="AN24" s="29">
        <v>6953</v>
      </c>
    </row>
    <row r="25" spans="1:40" s="65" customFormat="1" ht="22.5" customHeight="1">
      <c r="A25" s="45" t="s">
        <v>68</v>
      </c>
      <c r="B25" s="95">
        <v>7215</v>
      </c>
      <c r="C25" s="29">
        <v>3</v>
      </c>
      <c r="D25" s="29">
        <v>8364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7</v>
      </c>
      <c r="P25" s="29">
        <v>2</v>
      </c>
      <c r="Q25" s="29">
        <v>2</v>
      </c>
      <c r="R25" s="29">
        <v>9</v>
      </c>
      <c r="S25" s="65">
        <v>0</v>
      </c>
      <c r="T25" s="65">
        <v>0</v>
      </c>
      <c r="U25" s="29">
        <v>0</v>
      </c>
      <c r="V25" s="29">
        <v>0</v>
      </c>
      <c r="W25" s="29">
        <v>0</v>
      </c>
      <c r="X25" s="29">
        <v>0</v>
      </c>
      <c r="Y25" s="65">
        <v>0</v>
      </c>
      <c r="Z25" s="65">
        <v>0</v>
      </c>
      <c r="AA25" s="29">
        <v>0</v>
      </c>
      <c r="AB25" s="29">
        <v>0</v>
      </c>
      <c r="AC25" s="29">
        <v>10</v>
      </c>
      <c r="AD25" s="29">
        <v>0</v>
      </c>
      <c r="AE25" s="29">
        <v>1</v>
      </c>
      <c r="AF25" s="29">
        <v>0</v>
      </c>
      <c r="AG25" s="29">
        <v>2</v>
      </c>
      <c r="AH25" s="29">
        <v>0</v>
      </c>
      <c r="AI25" s="29">
        <v>3</v>
      </c>
      <c r="AJ25" s="29">
        <v>0</v>
      </c>
      <c r="AK25" s="29">
        <v>0</v>
      </c>
      <c r="AL25" s="29">
        <v>0</v>
      </c>
      <c r="AM25" s="29">
        <v>161</v>
      </c>
      <c r="AN25" s="29">
        <v>10304</v>
      </c>
    </row>
    <row r="26" spans="1:40" s="65" customFormat="1" ht="22.5" customHeight="1">
      <c r="A26" s="45" t="s">
        <v>69</v>
      </c>
      <c r="B26" s="95">
        <v>12581</v>
      </c>
      <c r="C26" s="29">
        <v>0</v>
      </c>
      <c r="D26" s="29">
        <v>0</v>
      </c>
      <c r="E26" s="29">
        <v>0</v>
      </c>
      <c r="F26" s="29">
        <v>0</v>
      </c>
      <c r="G26" s="29">
        <v>1</v>
      </c>
      <c r="H26" s="29">
        <v>1530</v>
      </c>
      <c r="I26" s="29">
        <v>0</v>
      </c>
      <c r="J26" s="29">
        <v>1</v>
      </c>
      <c r="K26" s="29">
        <v>152</v>
      </c>
      <c r="L26" s="29">
        <v>0</v>
      </c>
      <c r="M26" s="29">
        <v>0</v>
      </c>
      <c r="N26" s="29">
        <v>0</v>
      </c>
      <c r="O26" s="29">
        <v>4</v>
      </c>
      <c r="P26" s="29">
        <v>4</v>
      </c>
      <c r="Q26" s="29">
        <v>1</v>
      </c>
      <c r="R26" s="29">
        <v>1</v>
      </c>
      <c r="S26" s="65">
        <v>0</v>
      </c>
      <c r="T26" s="65">
        <v>0</v>
      </c>
      <c r="U26" s="29">
        <v>0</v>
      </c>
      <c r="V26" s="29">
        <v>0</v>
      </c>
      <c r="W26" s="29">
        <v>0</v>
      </c>
      <c r="X26" s="29">
        <v>0</v>
      </c>
      <c r="Y26" s="65">
        <v>0</v>
      </c>
      <c r="Z26" s="65">
        <v>0</v>
      </c>
      <c r="AA26" s="29">
        <v>0</v>
      </c>
      <c r="AB26" s="29">
        <v>0</v>
      </c>
      <c r="AC26" s="29">
        <v>3</v>
      </c>
      <c r="AD26" s="29">
        <v>0</v>
      </c>
      <c r="AE26" s="29">
        <v>0</v>
      </c>
      <c r="AF26" s="29">
        <v>0</v>
      </c>
      <c r="AG26" s="29">
        <v>2</v>
      </c>
      <c r="AH26" s="29">
        <v>0</v>
      </c>
      <c r="AI26" s="29">
        <v>2</v>
      </c>
      <c r="AJ26" s="29">
        <v>0</v>
      </c>
      <c r="AK26" s="29">
        <v>1</v>
      </c>
      <c r="AL26" s="29">
        <v>0</v>
      </c>
      <c r="AM26" s="29">
        <v>0</v>
      </c>
      <c r="AN26" s="29">
        <v>0</v>
      </c>
    </row>
    <row r="27" spans="1:40" s="65" customFormat="1" ht="22.5" customHeight="1">
      <c r="A27" s="45" t="s">
        <v>70</v>
      </c>
      <c r="B27" s="95">
        <v>5836</v>
      </c>
      <c r="C27" s="29">
        <v>6</v>
      </c>
      <c r="D27" s="29">
        <v>14322</v>
      </c>
      <c r="E27" s="29">
        <v>0</v>
      </c>
      <c r="F27" s="29">
        <v>0</v>
      </c>
      <c r="G27" s="29">
        <v>4</v>
      </c>
      <c r="H27" s="29">
        <v>971</v>
      </c>
      <c r="I27" s="29">
        <v>0</v>
      </c>
      <c r="J27" s="29">
        <v>0</v>
      </c>
      <c r="K27" s="29">
        <v>0</v>
      </c>
      <c r="L27" s="29">
        <v>3</v>
      </c>
      <c r="M27" s="29">
        <v>10231</v>
      </c>
      <c r="N27" s="29">
        <v>0</v>
      </c>
      <c r="O27" s="29">
        <v>27</v>
      </c>
      <c r="P27" s="29">
        <v>7</v>
      </c>
      <c r="Q27" s="29">
        <v>7</v>
      </c>
      <c r="R27" s="29">
        <v>2</v>
      </c>
      <c r="S27" s="65">
        <v>0</v>
      </c>
      <c r="T27" s="65">
        <v>0</v>
      </c>
      <c r="U27" s="29">
        <v>0</v>
      </c>
      <c r="V27" s="29">
        <v>0</v>
      </c>
      <c r="W27" s="29">
        <v>0</v>
      </c>
      <c r="X27" s="29">
        <v>0</v>
      </c>
      <c r="Y27" s="65">
        <v>0</v>
      </c>
      <c r="Z27" s="65">
        <v>0</v>
      </c>
      <c r="AA27" s="29">
        <v>0</v>
      </c>
      <c r="AB27" s="29">
        <v>0</v>
      </c>
      <c r="AC27" s="29">
        <v>22</v>
      </c>
      <c r="AD27" s="29">
        <v>0</v>
      </c>
      <c r="AE27" s="29">
        <v>1</v>
      </c>
      <c r="AF27" s="29">
        <v>0</v>
      </c>
      <c r="AG27" s="29">
        <v>6</v>
      </c>
      <c r="AH27" s="29">
        <v>0</v>
      </c>
      <c r="AI27" s="29">
        <v>1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</row>
    <row r="28" spans="1:40" s="65" customFormat="1" ht="22.5" customHeight="1">
      <c r="A28" s="45" t="s">
        <v>71</v>
      </c>
      <c r="B28" s="95">
        <v>4663</v>
      </c>
      <c r="C28" s="29">
        <v>4</v>
      </c>
      <c r="D28" s="29">
        <v>6862</v>
      </c>
      <c r="E28" s="29">
        <v>0</v>
      </c>
      <c r="F28" s="29">
        <v>0</v>
      </c>
      <c r="G28" s="29">
        <v>3</v>
      </c>
      <c r="H28" s="29">
        <v>551</v>
      </c>
      <c r="I28" s="29">
        <v>5</v>
      </c>
      <c r="J28" s="29">
        <v>0</v>
      </c>
      <c r="K28" s="29">
        <v>0</v>
      </c>
      <c r="L28" s="29">
        <v>3</v>
      </c>
      <c r="M28" s="29">
        <v>13913</v>
      </c>
      <c r="N28" s="29">
        <v>12</v>
      </c>
      <c r="O28" s="29">
        <v>13</v>
      </c>
      <c r="P28" s="29">
        <v>0</v>
      </c>
      <c r="Q28" s="29">
        <v>3</v>
      </c>
      <c r="R28" s="29">
        <v>7</v>
      </c>
      <c r="S28" s="65">
        <v>0</v>
      </c>
      <c r="T28" s="65">
        <v>0</v>
      </c>
      <c r="U28" s="29">
        <v>0</v>
      </c>
      <c r="V28" s="29">
        <v>0</v>
      </c>
      <c r="W28" s="29">
        <v>1</v>
      </c>
      <c r="X28" s="29">
        <v>2</v>
      </c>
      <c r="Y28" s="65">
        <v>0</v>
      </c>
      <c r="Z28" s="65">
        <v>0</v>
      </c>
      <c r="AA28" s="29">
        <v>0</v>
      </c>
      <c r="AB28" s="29">
        <v>0</v>
      </c>
      <c r="AC28" s="29">
        <v>7</v>
      </c>
      <c r="AD28" s="29">
        <v>7</v>
      </c>
      <c r="AE28" s="29">
        <v>1</v>
      </c>
      <c r="AF28" s="29">
        <v>0</v>
      </c>
      <c r="AG28" s="29">
        <v>6</v>
      </c>
      <c r="AH28" s="29">
        <v>0</v>
      </c>
      <c r="AI28" s="29">
        <v>2</v>
      </c>
      <c r="AJ28" s="29">
        <v>8</v>
      </c>
      <c r="AK28" s="29">
        <v>1</v>
      </c>
      <c r="AL28" s="29">
        <v>1</v>
      </c>
      <c r="AM28" s="29">
        <v>97</v>
      </c>
      <c r="AN28" s="29">
        <v>12772</v>
      </c>
    </row>
    <row r="29" spans="1:40" s="65" customFormat="1" ht="22.5" customHeight="1">
      <c r="A29" s="45" t="s">
        <v>72</v>
      </c>
      <c r="B29" s="95">
        <v>9984</v>
      </c>
      <c r="C29" s="29">
        <v>2</v>
      </c>
      <c r="D29" s="29">
        <v>1020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4</v>
      </c>
      <c r="M29" s="29">
        <v>6841</v>
      </c>
      <c r="N29" s="29">
        <v>1</v>
      </c>
      <c r="O29" s="29">
        <v>4</v>
      </c>
      <c r="P29" s="29">
        <v>2</v>
      </c>
      <c r="Q29" s="29">
        <v>2</v>
      </c>
      <c r="R29" s="29">
        <v>1</v>
      </c>
      <c r="S29" s="65">
        <v>0</v>
      </c>
      <c r="T29" s="65">
        <v>0</v>
      </c>
      <c r="U29" s="29">
        <v>0</v>
      </c>
      <c r="V29" s="29">
        <v>0</v>
      </c>
      <c r="W29" s="29">
        <v>0</v>
      </c>
      <c r="X29" s="29">
        <v>0</v>
      </c>
      <c r="Y29" s="65">
        <v>0</v>
      </c>
      <c r="Z29" s="65">
        <v>0</v>
      </c>
      <c r="AA29" s="29">
        <v>0</v>
      </c>
      <c r="AB29" s="29">
        <v>0</v>
      </c>
      <c r="AC29" s="29">
        <v>5</v>
      </c>
      <c r="AD29" s="29">
        <v>0</v>
      </c>
      <c r="AE29" s="29">
        <v>1</v>
      </c>
      <c r="AF29" s="29">
        <v>0</v>
      </c>
      <c r="AG29" s="29">
        <v>3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60</v>
      </c>
      <c r="AN29" s="29">
        <v>13145</v>
      </c>
    </row>
    <row r="30" spans="1:40" s="65" customFormat="1" ht="22.5" customHeight="1">
      <c r="A30" s="45" t="s">
        <v>73</v>
      </c>
      <c r="B30" s="95">
        <v>2692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9</v>
      </c>
      <c r="M30" s="29">
        <v>7913</v>
      </c>
      <c r="N30" s="29">
        <v>0</v>
      </c>
      <c r="O30" s="29">
        <v>1</v>
      </c>
      <c r="P30" s="29">
        <v>3</v>
      </c>
      <c r="Q30" s="29">
        <v>1</v>
      </c>
      <c r="R30" s="29">
        <v>7</v>
      </c>
      <c r="S30" s="65">
        <v>0</v>
      </c>
      <c r="T30" s="65">
        <v>0</v>
      </c>
      <c r="U30" s="29">
        <v>0</v>
      </c>
      <c r="V30" s="29">
        <v>0</v>
      </c>
      <c r="W30" s="29">
        <v>0</v>
      </c>
      <c r="X30" s="29">
        <v>0</v>
      </c>
      <c r="Y30" s="65">
        <v>0</v>
      </c>
      <c r="Z30" s="65">
        <v>0</v>
      </c>
      <c r="AA30" s="29">
        <v>1</v>
      </c>
      <c r="AB30" s="29">
        <v>0</v>
      </c>
      <c r="AC30" s="29">
        <v>1</v>
      </c>
      <c r="AD30" s="29">
        <v>3</v>
      </c>
      <c r="AE30" s="29">
        <v>0</v>
      </c>
      <c r="AF30" s="29">
        <v>0</v>
      </c>
      <c r="AG30" s="29">
        <v>3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50</v>
      </c>
      <c r="AN30" s="29">
        <v>2798</v>
      </c>
    </row>
    <row r="31" spans="1:40" s="65" customFormat="1" ht="22.5" customHeight="1">
      <c r="A31" s="45" t="s">
        <v>74</v>
      </c>
      <c r="B31" s="95">
        <v>4007</v>
      </c>
      <c r="C31" s="29">
        <v>2</v>
      </c>
      <c r="D31" s="29">
        <v>55</v>
      </c>
      <c r="E31" s="29">
        <v>0</v>
      </c>
      <c r="F31" s="29">
        <v>0</v>
      </c>
      <c r="G31" s="29">
        <v>1</v>
      </c>
      <c r="H31" s="29">
        <v>349</v>
      </c>
      <c r="I31" s="29">
        <v>1</v>
      </c>
      <c r="J31" s="29">
        <v>0</v>
      </c>
      <c r="K31" s="29">
        <v>0</v>
      </c>
      <c r="L31" s="29">
        <v>3</v>
      </c>
      <c r="M31" s="29">
        <v>2704</v>
      </c>
      <c r="N31" s="29">
        <v>1</v>
      </c>
      <c r="O31" s="29">
        <v>3</v>
      </c>
      <c r="P31" s="29">
        <v>8</v>
      </c>
      <c r="Q31" s="29">
        <v>0</v>
      </c>
      <c r="R31" s="29">
        <v>0</v>
      </c>
      <c r="S31" s="65">
        <v>0</v>
      </c>
      <c r="T31" s="65">
        <v>0</v>
      </c>
      <c r="U31" s="29">
        <v>0</v>
      </c>
      <c r="V31" s="29">
        <v>0</v>
      </c>
      <c r="W31" s="29">
        <v>0</v>
      </c>
      <c r="X31" s="29">
        <v>0</v>
      </c>
      <c r="Y31" s="65">
        <v>0</v>
      </c>
      <c r="Z31" s="65">
        <v>0</v>
      </c>
      <c r="AA31" s="29">
        <v>0</v>
      </c>
      <c r="AB31" s="29">
        <v>0</v>
      </c>
      <c r="AC31" s="29">
        <v>3</v>
      </c>
      <c r="AD31" s="29">
        <v>2</v>
      </c>
      <c r="AE31" s="29">
        <v>0</v>
      </c>
      <c r="AF31" s="29">
        <v>0</v>
      </c>
      <c r="AG31" s="29">
        <v>7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52</v>
      </c>
      <c r="AN31" s="29">
        <v>4418</v>
      </c>
    </row>
    <row r="32" spans="1:40" s="65" customFormat="1" ht="22.5" customHeight="1">
      <c r="A32" s="45" t="s">
        <v>75</v>
      </c>
      <c r="B32" s="95">
        <v>4286</v>
      </c>
      <c r="C32" s="29">
        <v>0</v>
      </c>
      <c r="D32" s="29">
        <v>0</v>
      </c>
      <c r="E32" s="29">
        <v>0</v>
      </c>
      <c r="F32" s="29">
        <v>0</v>
      </c>
      <c r="G32" s="29">
        <v>1</v>
      </c>
      <c r="H32" s="29">
        <v>185</v>
      </c>
      <c r="I32" s="29">
        <v>2</v>
      </c>
      <c r="J32" s="29">
        <v>1</v>
      </c>
      <c r="K32" s="29">
        <v>799</v>
      </c>
      <c r="L32" s="29">
        <v>1</v>
      </c>
      <c r="M32" s="29">
        <v>2925</v>
      </c>
      <c r="N32" s="29">
        <v>3</v>
      </c>
      <c r="O32" s="29">
        <v>10</v>
      </c>
      <c r="P32" s="29">
        <v>10</v>
      </c>
      <c r="Q32" s="29">
        <v>1</v>
      </c>
      <c r="R32" s="29">
        <v>2</v>
      </c>
      <c r="S32" s="65">
        <v>0</v>
      </c>
      <c r="T32" s="65">
        <v>0</v>
      </c>
      <c r="U32" s="29">
        <v>0</v>
      </c>
      <c r="V32" s="29">
        <v>0</v>
      </c>
      <c r="W32" s="29">
        <v>0</v>
      </c>
      <c r="X32" s="29">
        <v>0</v>
      </c>
      <c r="Y32" s="65">
        <v>0</v>
      </c>
      <c r="Z32" s="65">
        <v>0</v>
      </c>
      <c r="AA32" s="29">
        <v>0</v>
      </c>
      <c r="AB32" s="29">
        <v>0</v>
      </c>
      <c r="AC32" s="29">
        <v>4</v>
      </c>
      <c r="AD32" s="29">
        <v>2</v>
      </c>
      <c r="AE32" s="29">
        <v>0</v>
      </c>
      <c r="AF32" s="29">
        <v>0</v>
      </c>
      <c r="AG32" s="29">
        <v>2</v>
      </c>
      <c r="AH32" s="29">
        <v>0</v>
      </c>
      <c r="AI32" s="29">
        <v>1</v>
      </c>
      <c r="AJ32" s="29">
        <v>0</v>
      </c>
      <c r="AK32" s="29">
        <v>0</v>
      </c>
      <c r="AL32" s="29">
        <v>0</v>
      </c>
      <c r="AM32" s="29">
        <v>139</v>
      </c>
      <c r="AN32" s="29">
        <v>5996</v>
      </c>
    </row>
    <row r="33" spans="1:40" s="65" customFormat="1" ht="22.5" customHeight="1">
      <c r="A33" s="45" t="s">
        <v>76</v>
      </c>
      <c r="B33" s="95">
        <v>1995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1</v>
      </c>
      <c r="M33" s="29">
        <v>3720</v>
      </c>
      <c r="N33" s="29">
        <v>4</v>
      </c>
      <c r="O33" s="29">
        <v>8</v>
      </c>
      <c r="P33" s="29">
        <v>7</v>
      </c>
      <c r="Q33" s="29">
        <v>1</v>
      </c>
      <c r="R33" s="29">
        <v>7</v>
      </c>
      <c r="S33" s="65">
        <v>0</v>
      </c>
      <c r="T33" s="65">
        <v>0</v>
      </c>
      <c r="U33" s="29">
        <v>0</v>
      </c>
      <c r="V33" s="29">
        <v>0</v>
      </c>
      <c r="W33" s="29">
        <v>0</v>
      </c>
      <c r="X33" s="29">
        <v>0</v>
      </c>
      <c r="Y33" s="65">
        <v>0</v>
      </c>
      <c r="Z33" s="65">
        <v>0</v>
      </c>
      <c r="AA33" s="29">
        <v>0</v>
      </c>
      <c r="AB33" s="29">
        <v>0</v>
      </c>
      <c r="AC33" s="29">
        <v>4</v>
      </c>
      <c r="AD33" s="29">
        <v>2</v>
      </c>
      <c r="AE33" s="29">
        <v>0</v>
      </c>
      <c r="AF33" s="29">
        <v>0</v>
      </c>
      <c r="AG33" s="29">
        <v>1</v>
      </c>
      <c r="AH33" s="29">
        <v>0</v>
      </c>
      <c r="AI33" s="29">
        <v>1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</row>
    <row r="34" spans="1:40" s="65" customFormat="1" ht="22.5" customHeight="1">
      <c r="A34" s="45" t="s">
        <v>77</v>
      </c>
      <c r="B34" s="95">
        <v>3881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1</v>
      </c>
      <c r="M34" s="29">
        <v>3815</v>
      </c>
      <c r="N34" s="29">
        <v>1</v>
      </c>
      <c r="O34" s="29">
        <v>1</v>
      </c>
      <c r="P34" s="29">
        <v>0</v>
      </c>
      <c r="Q34" s="29">
        <v>1</v>
      </c>
      <c r="R34" s="29">
        <v>2</v>
      </c>
      <c r="S34" s="65">
        <v>0</v>
      </c>
      <c r="T34" s="65">
        <v>0</v>
      </c>
      <c r="U34" s="29">
        <v>0</v>
      </c>
      <c r="V34" s="29">
        <v>0</v>
      </c>
      <c r="W34" s="29">
        <v>0</v>
      </c>
      <c r="X34" s="29">
        <v>0</v>
      </c>
      <c r="Y34" s="65">
        <v>0</v>
      </c>
      <c r="Z34" s="65">
        <v>0</v>
      </c>
      <c r="AA34" s="29">
        <v>0</v>
      </c>
      <c r="AB34" s="29">
        <v>0</v>
      </c>
      <c r="AC34" s="29">
        <v>2</v>
      </c>
      <c r="AD34" s="29">
        <v>0</v>
      </c>
      <c r="AE34" s="29">
        <v>0</v>
      </c>
      <c r="AF34" s="29">
        <v>0</v>
      </c>
      <c r="AG34" s="29">
        <v>1</v>
      </c>
      <c r="AH34" s="29">
        <v>0</v>
      </c>
      <c r="AI34" s="29">
        <v>1</v>
      </c>
      <c r="AJ34" s="29">
        <v>0</v>
      </c>
      <c r="AK34" s="29">
        <v>0</v>
      </c>
      <c r="AL34" s="29">
        <v>0</v>
      </c>
      <c r="AM34" s="29">
        <v>10</v>
      </c>
      <c r="AN34" s="29">
        <v>897</v>
      </c>
    </row>
    <row r="35" spans="1:40" s="65" customFormat="1" ht="22.5" customHeight="1">
      <c r="A35" s="45" t="s">
        <v>78</v>
      </c>
      <c r="B35" s="95">
        <v>3310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5</v>
      </c>
      <c r="P35" s="29">
        <v>5</v>
      </c>
      <c r="Q35" s="29">
        <v>1</v>
      </c>
      <c r="R35" s="29">
        <v>5</v>
      </c>
      <c r="S35" s="65">
        <v>0</v>
      </c>
      <c r="T35" s="65">
        <v>0</v>
      </c>
      <c r="U35" s="29">
        <v>0</v>
      </c>
      <c r="V35" s="29">
        <v>0</v>
      </c>
      <c r="W35" s="29">
        <v>0</v>
      </c>
      <c r="X35" s="29">
        <v>0</v>
      </c>
      <c r="Y35" s="65">
        <v>0</v>
      </c>
      <c r="Z35" s="65">
        <v>0</v>
      </c>
      <c r="AA35" s="29">
        <v>0</v>
      </c>
      <c r="AB35" s="29">
        <v>0</v>
      </c>
      <c r="AC35" s="29">
        <v>1</v>
      </c>
      <c r="AD35" s="29">
        <v>0</v>
      </c>
      <c r="AE35" s="29">
        <v>0</v>
      </c>
      <c r="AF35" s="29">
        <v>0</v>
      </c>
      <c r="AG35" s="29">
        <v>2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34</v>
      </c>
      <c r="AN35" s="29">
        <v>3243</v>
      </c>
    </row>
    <row r="36" spans="1:40" s="65" customFormat="1" ht="22.5" customHeight="1">
      <c r="A36" s="45" t="s">
        <v>79</v>
      </c>
      <c r="B36" s="95">
        <v>3368</v>
      </c>
      <c r="C36" s="29">
        <v>0</v>
      </c>
      <c r="D36" s="29">
        <v>0</v>
      </c>
      <c r="E36" s="29">
        <v>0</v>
      </c>
      <c r="F36" s="29">
        <v>0</v>
      </c>
      <c r="G36" s="29">
        <v>1</v>
      </c>
      <c r="H36" s="29">
        <v>300</v>
      </c>
      <c r="I36" s="29">
        <v>0</v>
      </c>
      <c r="J36" s="29">
        <v>0</v>
      </c>
      <c r="K36" s="29">
        <v>0</v>
      </c>
      <c r="L36" s="29">
        <v>2</v>
      </c>
      <c r="M36" s="29">
        <v>4240</v>
      </c>
      <c r="N36" s="29">
        <v>0</v>
      </c>
      <c r="O36" s="29">
        <v>0</v>
      </c>
      <c r="P36" s="29">
        <v>0</v>
      </c>
      <c r="Q36" s="29">
        <v>1</v>
      </c>
      <c r="R36" s="29">
        <v>0</v>
      </c>
      <c r="S36" s="65">
        <v>0</v>
      </c>
      <c r="T36" s="65">
        <v>0</v>
      </c>
      <c r="U36" s="29">
        <v>0</v>
      </c>
      <c r="V36" s="29">
        <v>0</v>
      </c>
      <c r="W36" s="29">
        <v>0</v>
      </c>
      <c r="X36" s="29">
        <v>0</v>
      </c>
      <c r="Y36" s="65">
        <v>0</v>
      </c>
      <c r="Z36" s="65">
        <v>0</v>
      </c>
      <c r="AA36" s="29">
        <v>0</v>
      </c>
      <c r="AB36" s="29">
        <v>0</v>
      </c>
      <c r="AC36" s="29">
        <v>1</v>
      </c>
      <c r="AD36" s="29">
        <v>0</v>
      </c>
      <c r="AE36" s="29">
        <v>0</v>
      </c>
      <c r="AF36" s="29">
        <v>0</v>
      </c>
      <c r="AG36" s="29">
        <v>1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37</v>
      </c>
      <c r="AN36" s="29">
        <v>1712</v>
      </c>
    </row>
    <row r="37" spans="1:40" s="65" customFormat="1" ht="22.5" customHeight="1">
      <c r="A37" s="45" t="s">
        <v>80</v>
      </c>
      <c r="B37" s="95">
        <v>3521</v>
      </c>
      <c r="C37" s="29">
        <v>1</v>
      </c>
      <c r="D37" s="29">
        <v>430</v>
      </c>
      <c r="E37" s="29">
        <v>0</v>
      </c>
      <c r="F37" s="29">
        <v>0</v>
      </c>
      <c r="G37" s="29">
        <v>1</v>
      </c>
      <c r="H37" s="29">
        <v>457</v>
      </c>
      <c r="I37" s="29">
        <v>3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1</v>
      </c>
      <c r="P37" s="29">
        <v>6</v>
      </c>
      <c r="Q37" s="29">
        <v>1</v>
      </c>
      <c r="R37" s="29">
        <v>9</v>
      </c>
      <c r="S37" s="65">
        <v>0</v>
      </c>
      <c r="T37" s="65">
        <v>0</v>
      </c>
      <c r="U37" s="29">
        <v>0</v>
      </c>
      <c r="V37" s="29">
        <v>0</v>
      </c>
      <c r="W37" s="29">
        <v>0</v>
      </c>
      <c r="X37" s="29">
        <v>0</v>
      </c>
      <c r="Y37" s="65">
        <v>0</v>
      </c>
      <c r="Z37" s="65">
        <v>0</v>
      </c>
      <c r="AA37" s="29">
        <v>0</v>
      </c>
      <c r="AB37" s="29">
        <v>0</v>
      </c>
      <c r="AC37" s="29">
        <v>1</v>
      </c>
      <c r="AD37" s="29">
        <v>3</v>
      </c>
      <c r="AE37" s="29">
        <v>0</v>
      </c>
      <c r="AF37" s="29">
        <v>0</v>
      </c>
      <c r="AG37" s="29">
        <v>1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28</v>
      </c>
      <c r="AN37" s="29">
        <v>3164</v>
      </c>
    </row>
    <row r="38" spans="1:40" s="65" customFormat="1" ht="22.5" customHeight="1">
      <c r="A38" s="45" t="s">
        <v>81</v>
      </c>
      <c r="B38" s="95">
        <v>6273</v>
      </c>
      <c r="C38" s="29">
        <v>5</v>
      </c>
      <c r="D38" s="29">
        <v>10705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1</v>
      </c>
      <c r="M38" s="29">
        <v>2007</v>
      </c>
      <c r="N38" s="29">
        <v>0</v>
      </c>
      <c r="O38" s="29">
        <v>15</v>
      </c>
      <c r="P38" s="29">
        <v>2</v>
      </c>
      <c r="Q38" s="29">
        <v>3</v>
      </c>
      <c r="R38" s="29">
        <v>5</v>
      </c>
      <c r="S38" s="65">
        <v>0</v>
      </c>
      <c r="T38" s="65">
        <v>0</v>
      </c>
      <c r="U38" s="29">
        <v>0</v>
      </c>
      <c r="V38" s="29">
        <v>0</v>
      </c>
      <c r="W38" s="29">
        <v>0</v>
      </c>
      <c r="X38" s="29">
        <v>0</v>
      </c>
      <c r="Y38" s="65">
        <v>0</v>
      </c>
      <c r="Z38" s="65">
        <v>0</v>
      </c>
      <c r="AA38" s="29">
        <v>0</v>
      </c>
      <c r="AB38" s="29">
        <v>0</v>
      </c>
      <c r="AC38" s="29">
        <v>7</v>
      </c>
      <c r="AD38" s="29">
        <v>0</v>
      </c>
      <c r="AE38" s="29">
        <v>0</v>
      </c>
      <c r="AF38" s="29">
        <v>0</v>
      </c>
      <c r="AG38" s="29">
        <v>7</v>
      </c>
      <c r="AH38" s="29">
        <v>0</v>
      </c>
      <c r="AI38" s="29">
        <v>2</v>
      </c>
      <c r="AJ38" s="29">
        <v>0</v>
      </c>
      <c r="AK38" s="29">
        <v>0</v>
      </c>
      <c r="AL38" s="29">
        <v>0</v>
      </c>
      <c r="AM38" s="29">
        <v>151</v>
      </c>
      <c r="AN38" s="29">
        <v>11899</v>
      </c>
    </row>
    <row r="39" spans="1:40" s="65" customFormat="1" ht="22.5" customHeight="1">
      <c r="A39" s="45" t="s">
        <v>82</v>
      </c>
      <c r="B39" s="95">
        <v>4561</v>
      </c>
      <c r="C39" s="29">
        <v>0</v>
      </c>
      <c r="D39" s="29">
        <v>0</v>
      </c>
      <c r="E39" s="29">
        <v>0</v>
      </c>
      <c r="F39" s="29">
        <v>0</v>
      </c>
      <c r="G39" s="29">
        <v>1</v>
      </c>
      <c r="H39" s="29">
        <v>456</v>
      </c>
      <c r="I39" s="29">
        <v>1</v>
      </c>
      <c r="J39" s="29">
        <v>0</v>
      </c>
      <c r="K39" s="29">
        <v>0</v>
      </c>
      <c r="L39" s="29">
        <v>1</v>
      </c>
      <c r="M39" s="29">
        <v>7262</v>
      </c>
      <c r="N39" s="29">
        <v>4</v>
      </c>
      <c r="O39" s="29">
        <v>2</v>
      </c>
      <c r="P39" s="29">
        <v>1</v>
      </c>
      <c r="Q39" s="29">
        <v>1</v>
      </c>
      <c r="R39" s="29">
        <v>4</v>
      </c>
      <c r="S39" s="65">
        <v>0</v>
      </c>
      <c r="T39" s="65">
        <v>0</v>
      </c>
      <c r="U39" s="29">
        <v>0</v>
      </c>
      <c r="V39" s="29">
        <v>0</v>
      </c>
      <c r="W39" s="29">
        <v>0</v>
      </c>
      <c r="X39" s="29">
        <v>0</v>
      </c>
      <c r="Y39" s="65">
        <v>0</v>
      </c>
      <c r="Z39" s="65">
        <v>0</v>
      </c>
      <c r="AA39" s="29">
        <v>0</v>
      </c>
      <c r="AB39" s="29">
        <v>0</v>
      </c>
      <c r="AC39" s="29">
        <v>2</v>
      </c>
      <c r="AD39" s="29">
        <v>0</v>
      </c>
      <c r="AE39" s="29">
        <v>0</v>
      </c>
      <c r="AF39" s="29">
        <v>0</v>
      </c>
      <c r="AG39" s="29">
        <v>3</v>
      </c>
      <c r="AH39" s="29">
        <v>0</v>
      </c>
      <c r="AI39" s="29">
        <v>1</v>
      </c>
      <c r="AJ39" s="29">
        <v>2</v>
      </c>
      <c r="AK39" s="29">
        <v>1</v>
      </c>
      <c r="AL39" s="29">
        <v>0</v>
      </c>
      <c r="AM39" s="29">
        <v>10</v>
      </c>
      <c r="AN39" s="29">
        <v>3481</v>
      </c>
    </row>
    <row r="40" spans="1:40" s="65" customFormat="1" ht="22.5" customHeight="1">
      <c r="A40" s="45" t="s">
        <v>83</v>
      </c>
      <c r="B40" s="95">
        <v>4757</v>
      </c>
      <c r="C40" s="29">
        <v>0</v>
      </c>
      <c r="D40" s="29">
        <v>0</v>
      </c>
      <c r="E40" s="29">
        <v>0</v>
      </c>
      <c r="F40" s="29">
        <v>0</v>
      </c>
      <c r="G40" s="29">
        <v>4</v>
      </c>
      <c r="H40" s="29">
        <v>2448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7</v>
      </c>
      <c r="P40" s="29">
        <v>6</v>
      </c>
      <c r="Q40" s="29">
        <v>1</v>
      </c>
      <c r="R40" s="29">
        <v>5</v>
      </c>
      <c r="S40" s="65">
        <v>0</v>
      </c>
      <c r="T40" s="65">
        <v>0</v>
      </c>
      <c r="U40" s="29">
        <v>0</v>
      </c>
      <c r="V40" s="29">
        <v>0</v>
      </c>
      <c r="W40" s="29">
        <v>0</v>
      </c>
      <c r="X40" s="29">
        <v>0</v>
      </c>
      <c r="Y40" s="65">
        <v>0</v>
      </c>
      <c r="Z40" s="65">
        <v>0</v>
      </c>
      <c r="AA40" s="29">
        <v>0</v>
      </c>
      <c r="AB40" s="29">
        <v>0</v>
      </c>
      <c r="AC40" s="29">
        <v>1</v>
      </c>
      <c r="AD40" s="29">
        <v>4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89</v>
      </c>
      <c r="AN40" s="29">
        <v>7368</v>
      </c>
    </row>
    <row r="41" spans="1:40" s="65" customFormat="1" ht="22.5" customHeight="1">
      <c r="A41" s="45" t="s">
        <v>84</v>
      </c>
      <c r="B41" s="95">
        <v>2275</v>
      </c>
      <c r="C41" s="29">
        <v>0</v>
      </c>
      <c r="D41" s="29">
        <v>0</v>
      </c>
      <c r="E41" s="29">
        <v>0</v>
      </c>
      <c r="F41" s="29">
        <v>0</v>
      </c>
      <c r="G41" s="29">
        <v>1</v>
      </c>
      <c r="H41" s="29">
        <v>338</v>
      </c>
      <c r="I41" s="29">
        <v>1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1</v>
      </c>
      <c r="P41" s="29">
        <v>0</v>
      </c>
      <c r="Q41" s="29">
        <v>1</v>
      </c>
      <c r="R41" s="29">
        <v>3</v>
      </c>
      <c r="S41" s="65">
        <v>0</v>
      </c>
      <c r="T41" s="65">
        <v>0</v>
      </c>
      <c r="U41" s="29">
        <v>0</v>
      </c>
      <c r="V41" s="29">
        <v>0</v>
      </c>
      <c r="W41" s="29">
        <v>0</v>
      </c>
      <c r="X41" s="29">
        <v>0</v>
      </c>
      <c r="Y41" s="65">
        <v>0</v>
      </c>
      <c r="Z41" s="65">
        <v>0</v>
      </c>
      <c r="AA41" s="29">
        <v>0</v>
      </c>
      <c r="AB41" s="29">
        <v>0</v>
      </c>
      <c r="AC41" s="29">
        <v>1</v>
      </c>
      <c r="AD41" s="29">
        <v>5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16</v>
      </c>
      <c r="AN41" s="29">
        <v>1296</v>
      </c>
    </row>
    <row r="42" spans="1:40" s="65" customFormat="1" ht="22.5" customHeight="1">
      <c r="A42" s="45" t="s">
        <v>85</v>
      </c>
      <c r="B42" s="95">
        <v>2308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1</v>
      </c>
      <c r="P42" s="29">
        <v>1</v>
      </c>
      <c r="Q42" s="29">
        <v>0</v>
      </c>
      <c r="R42" s="29">
        <v>0</v>
      </c>
      <c r="S42" s="65">
        <v>0</v>
      </c>
      <c r="T42" s="65">
        <v>0</v>
      </c>
      <c r="U42" s="29">
        <v>0</v>
      </c>
      <c r="V42" s="29">
        <v>0</v>
      </c>
      <c r="W42" s="29">
        <v>0</v>
      </c>
      <c r="X42" s="29">
        <v>0</v>
      </c>
      <c r="Y42" s="65">
        <v>0</v>
      </c>
      <c r="Z42" s="65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1</v>
      </c>
      <c r="AH42" s="29">
        <v>0</v>
      </c>
      <c r="AI42" s="29">
        <v>1</v>
      </c>
      <c r="AJ42" s="29">
        <v>0</v>
      </c>
      <c r="AK42" s="29">
        <v>0</v>
      </c>
      <c r="AL42" s="29">
        <v>0</v>
      </c>
      <c r="AM42" s="29">
        <v>19</v>
      </c>
      <c r="AN42" s="29">
        <v>2033</v>
      </c>
    </row>
    <row r="43" spans="1:40" s="65" customFormat="1" ht="22.5" customHeight="1">
      <c r="A43" s="45" t="s">
        <v>86</v>
      </c>
      <c r="B43" s="95">
        <v>3005</v>
      </c>
      <c r="C43" s="29">
        <v>0</v>
      </c>
      <c r="D43" s="29">
        <v>0</v>
      </c>
      <c r="E43" s="29">
        <v>0</v>
      </c>
      <c r="F43" s="29">
        <v>0</v>
      </c>
      <c r="G43" s="29">
        <v>2</v>
      </c>
      <c r="H43" s="29">
        <v>2123</v>
      </c>
      <c r="I43" s="29">
        <v>2</v>
      </c>
      <c r="J43" s="29">
        <v>0</v>
      </c>
      <c r="K43" s="29">
        <v>0</v>
      </c>
      <c r="L43" s="29">
        <v>1</v>
      </c>
      <c r="M43" s="29">
        <v>6542</v>
      </c>
      <c r="N43" s="29">
        <v>4</v>
      </c>
      <c r="O43" s="29">
        <v>3</v>
      </c>
      <c r="P43" s="29">
        <v>0</v>
      </c>
      <c r="Q43" s="29">
        <v>0</v>
      </c>
      <c r="R43" s="29">
        <v>0</v>
      </c>
      <c r="S43" s="65">
        <v>0</v>
      </c>
      <c r="T43" s="65">
        <v>0</v>
      </c>
      <c r="U43" s="29">
        <v>0</v>
      </c>
      <c r="V43" s="29">
        <v>0</v>
      </c>
      <c r="W43" s="29">
        <v>0</v>
      </c>
      <c r="X43" s="29">
        <v>0</v>
      </c>
      <c r="Y43" s="65">
        <v>0</v>
      </c>
      <c r="Z43" s="65">
        <v>0</v>
      </c>
      <c r="AA43" s="29">
        <v>0</v>
      </c>
      <c r="AB43" s="29">
        <v>0</v>
      </c>
      <c r="AC43" s="29">
        <v>1</v>
      </c>
      <c r="AD43" s="29">
        <v>3</v>
      </c>
      <c r="AE43" s="29">
        <v>0</v>
      </c>
      <c r="AF43" s="29">
        <v>0</v>
      </c>
      <c r="AG43" s="29">
        <v>0</v>
      </c>
      <c r="AH43" s="29">
        <v>0</v>
      </c>
      <c r="AI43" s="29">
        <v>1</v>
      </c>
      <c r="AJ43" s="29">
        <v>0</v>
      </c>
      <c r="AK43" s="29">
        <v>0</v>
      </c>
      <c r="AL43" s="29">
        <v>0</v>
      </c>
      <c r="AM43" s="29">
        <v>12</v>
      </c>
      <c r="AN43" s="29">
        <v>1705</v>
      </c>
    </row>
    <row r="44" spans="1:40" s="65" customFormat="1" ht="22.5" customHeight="1">
      <c r="A44" s="45" t="s">
        <v>87</v>
      </c>
      <c r="B44" s="95">
        <v>2255</v>
      </c>
      <c r="C44" s="29">
        <v>0</v>
      </c>
      <c r="D44" s="29">
        <v>0</v>
      </c>
      <c r="E44" s="29">
        <v>0</v>
      </c>
      <c r="F44" s="29">
        <v>0</v>
      </c>
      <c r="G44" s="29">
        <v>1</v>
      </c>
      <c r="H44" s="29">
        <v>363</v>
      </c>
      <c r="I44" s="29">
        <v>2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2</v>
      </c>
      <c r="P44" s="29">
        <v>2</v>
      </c>
      <c r="Q44" s="29">
        <v>0</v>
      </c>
      <c r="R44" s="29">
        <v>0</v>
      </c>
      <c r="S44" s="65">
        <v>0</v>
      </c>
      <c r="T44" s="65">
        <v>0</v>
      </c>
      <c r="U44" s="29">
        <v>0</v>
      </c>
      <c r="V44" s="29">
        <v>0</v>
      </c>
      <c r="W44" s="29">
        <v>0</v>
      </c>
      <c r="X44" s="29">
        <v>0</v>
      </c>
      <c r="Y44" s="65">
        <v>0</v>
      </c>
      <c r="Z44" s="65">
        <v>0</v>
      </c>
      <c r="AA44" s="29">
        <v>0</v>
      </c>
      <c r="AB44" s="29">
        <v>0</v>
      </c>
      <c r="AC44" s="29">
        <v>1</v>
      </c>
      <c r="AD44" s="29">
        <v>2</v>
      </c>
      <c r="AE44" s="29">
        <v>0</v>
      </c>
      <c r="AF44" s="29">
        <v>0</v>
      </c>
      <c r="AG44" s="29">
        <v>0</v>
      </c>
      <c r="AH44" s="29">
        <v>0</v>
      </c>
      <c r="AI44" s="29">
        <v>1</v>
      </c>
      <c r="AJ44" s="29">
        <v>2</v>
      </c>
      <c r="AK44" s="29">
        <v>0</v>
      </c>
      <c r="AL44" s="29">
        <v>0</v>
      </c>
      <c r="AM44" s="29">
        <v>21</v>
      </c>
      <c r="AN44" s="29">
        <v>1650</v>
      </c>
    </row>
    <row r="45" spans="1:40" s="65" customFormat="1" ht="22.5" customHeight="1">
      <c r="A45" s="45" t="s">
        <v>88</v>
      </c>
      <c r="B45" s="95">
        <v>1489</v>
      </c>
      <c r="C45" s="29">
        <v>1</v>
      </c>
      <c r="D45" s="29">
        <v>282</v>
      </c>
      <c r="E45" s="29">
        <v>10</v>
      </c>
      <c r="F45" s="29">
        <v>650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1</v>
      </c>
      <c r="M45" s="29">
        <v>1509</v>
      </c>
      <c r="N45" s="29">
        <v>0</v>
      </c>
      <c r="O45" s="29">
        <v>2</v>
      </c>
      <c r="P45" s="29">
        <v>0</v>
      </c>
      <c r="Q45" s="29">
        <v>0</v>
      </c>
      <c r="R45" s="29">
        <v>0</v>
      </c>
      <c r="S45" s="65">
        <v>0</v>
      </c>
      <c r="T45" s="65">
        <v>0</v>
      </c>
      <c r="U45" s="29">
        <v>0</v>
      </c>
      <c r="V45" s="29">
        <v>0</v>
      </c>
      <c r="W45" s="29">
        <v>0</v>
      </c>
      <c r="X45" s="29">
        <v>0</v>
      </c>
      <c r="Y45" s="65">
        <v>0</v>
      </c>
      <c r="Z45" s="65">
        <v>0</v>
      </c>
      <c r="AA45" s="29">
        <v>0</v>
      </c>
      <c r="AB45" s="29">
        <v>0</v>
      </c>
      <c r="AC45" s="29">
        <v>1</v>
      </c>
      <c r="AD45" s="29">
        <v>0</v>
      </c>
      <c r="AE45" s="29">
        <v>0</v>
      </c>
      <c r="AF45" s="29">
        <v>0</v>
      </c>
      <c r="AG45" s="29">
        <v>1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30</v>
      </c>
      <c r="AN45" s="29">
        <v>2072</v>
      </c>
    </row>
    <row r="46" spans="1:40" s="65" customFormat="1" ht="22.5" customHeight="1">
      <c r="A46" s="45" t="s">
        <v>89</v>
      </c>
      <c r="B46" s="95">
        <v>2359</v>
      </c>
      <c r="C46" s="29">
        <v>5</v>
      </c>
      <c r="D46" s="29">
        <v>245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4</v>
      </c>
      <c r="P46" s="29">
        <v>0</v>
      </c>
      <c r="Q46" s="29">
        <v>0</v>
      </c>
      <c r="R46" s="29">
        <v>0</v>
      </c>
      <c r="S46" s="65">
        <v>0</v>
      </c>
      <c r="T46" s="65">
        <v>0</v>
      </c>
      <c r="U46" s="29">
        <v>0</v>
      </c>
      <c r="V46" s="29">
        <v>0</v>
      </c>
      <c r="W46" s="29">
        <v>0</v>
      </c>
      <c r="X46" s="29">
        <v>0</v>
      </c>
      <c r="Y46" s="65">
        <v>0</v>
      </c>
      <c r="Z46" s="65">
        <v>0</v>
      </c>
      <c r="AA46" s="29">
        <v>0</v>
      </c>
      <c r="AB46" s="29">
        <v>0</v>
      </c>
      <c r="AC46" s="29">
        <v>4</v>
      </c>
      <c r="AD46" s="29">
        <v>0</v>
      </c>
      <c r="AE46" s="29">
        <v>1</v>
      </c>
      <c r="AF46" s="29">
        <v>0</v>
      </c>
      <c r="AG46" s="29">
        <v>4</v>
      </c>
      <c r="AH46" s="29">
        <v>0</v>
      </c>
      <c r="AI46" s="29">
        <v>1</v>
      </c>
      <c r="AJ46" s="29">
        <v>0</v>
      </c>
      <c r="AK46" s="29">
        <v>0</v>
      </c>
      <c r="AL46" s="29">
        <v>0</v>
      </c>
      <c r="AM46" s="29">
        <v>21</v>
      </c>
      <c r="AN46" s="29">
        <v>2765</v>
      </c>
    </row>
    <row r="47" spans="1:40" s="65" customFormat="1" ht="22.5" customHeight="1">
      <c r="A47" s="45" t="s">
        <v>90</v>
      </c>
      <c r="B47" s="95">
        <v>2707</v>
      </c>
      <c r="C47" s="29">
        <v>4</v>
      </c>
      <c r="D47" s="29">
        <v>148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5</v>
      </c>
      <c r="P47" s="29">
        <v>0</v>
      </c>
      <c r="Q47" s="29">
        <v>1</v>
      </c>
      <c r="R47" s="29">
        <v>0</v>
      </c>
      <c r="S47" s="65">
        <v>0</v>
      </c>
      <c r="T47" s="65">
        <v>0</v>
      </c>
      <c r="U47" s="29">
        <v>0</v>
      </c>
      <c r="V47" s="29">
        <v>0</v>
      </c>
      <c r="W47" s="29">
        <v>0</v>
      </c>
      <c r="X47" s="29">
        <v>0</v>
      </c>
      <c r="Y47" s="65">
        <v>0</v>
      </c>
      <c r="Z47" s="65">
        <v>0</v>
      </c>
      <c r="AA47" s="29">
        <v>0</v>
      </c>
      <c r="AB47" s="29">
        <v>0</v>
      </c>
      <c r="AC47" s="29">
        <v>1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54</v>
      </c>
      <c r="AN47" s="29">
        <v>4648</v>
      </c>
    </row>
    <row r="48" spans="1:40" s="65" customFormat="1" ht="22.5" customHeight="1">
      <c r="A48" s="45" t="s">
        <v>91</v>
      </c>
      <c r="B48" s="95">
        <v>1708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1</v>
      </c>
      <c r="M48" s="29">
        <v>1635</v>
      </c>
      <c r="N48" s="29">
        <v>0</v>
      </c>
      <c r="O48" s="29">
        <v>1</v>
      </c>
      <c r="P48" s="29">
        <v>0</v>
      </c>
      <c r="Q48" s="29">
        <v>0</v>
      </c>
      <c r="R48" s="29">
        <v>0</v>
      </c>
      <c r="S48" s="65">
        <v>0</v>
      </c>
      <c r="T48" s="65">
        <v>0</v>
      </c>
      <c r="U48" s="29">
        <v>0</v>
      </c>
      <c r="V48" s="29">
        <v>0</v>
      </c>
      <c r="W48" s="29">
        <v>0</v>
      </c>
      <c r="X48" s="29">
        <v>0</v>
      </c>
      <c r="Y48" s="65">
        <v>0</v>
      </c>
      <c r="Z48" s="65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1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38</v>
      </c>
      <c r="AN48" s="29">
        <v>2057</v>
      </c>
    </row>
    <row r="49" spans="1:40" s="65" customFormat="1" ht="22.5" customHeight="1">
      <c r="A49" s="45" t="s">
        <v>92</v>
      </c>
      <c r="B49" s="95">
        <v>3942</v>
      </c>
      <c r="C49" s="29">
        <v>3</v>
      </c>
      <c r="D49" s="29">
        <v>153</v>
      </c>
      <c r="E49" s="29">
        <v>0</v>
      </c>
      <c r="F49" s="29">
        <v>0</v>
      </c>
      <c r="G49" s="29">
        <v>2</v>
      </c>
      <c r="H49" s="29">
        <v>595</v>
      </c>
      <c r="I49" s="29">
        <v>0</v>
      </c>
      <c r="J49" s="29">
        <v>1</v>
      </c>
      <c r="K49" s="29">
        <v>214</v>
      </c>
      <c r="L49" s="29">
        <v>0</v>
      </c>
      <c r="M49" s="29">
        <v>0</v>
      </c>
      <c r="N49" s="29">
        <v>0</v>
      </c>
      <c r="O49" s="29">
        <v>4</v>
      </c>
      <c r="P49" s="29">
        <v>0</v>
      </c>
      <c r="Q49" s="29">
        <v>1</v>
      </c>
      <c r="R49" s="29">
        <v>1</v>
      </c>
      <c r="S49" s="65">
        <v>0</v>
      </c>
      <c r="T49" s="65">
        <v>0</v>
      </c>
      <c r="U49" s="29">
        <v>0</v>
      </c>
      <c r="V49" s="29">
        <v>0</v>
      </c>
      <c r="W49" s="29">
        <v>0</v>
      </c>
      <c r="X49" s="29">
        <v>0</v>
      </c>
      <c r="Y49" s="65">
        <v>0</v>
      </c>
      <c r="Z49" s="65">
        <v>0</v>
      </c>
      <c r="AA49" s="29">
        <v>0</v>
      </c>
      <c r="AB49" s="29">
        <v>0</v>
      </c>
      <c r="AC49" s="29">
        <v>1</v>
      </c>
      <c r="AD49" s="29">
        <v>3</v>
      </c>
      <c r="AE49" s="29">
        <v>0</v>
      </c>
      <c r="AF49" s="29">
        <v>0</v>
      </c>
      <c r="AG49" s="29">
        <v>3</v>
      </c>
      <c r="AH49" s="29">
        <v>0</v>
      </c>
      <c r="AI49" s="29">
        <v>1</v>
      </c>
      <c r="AJ49" s="29">
        <v>0</v>
      </c>
      <c r="AK49" s="29">
        <v>0</v>
      </c>
      <c r="AL49" s="29">
        <v>0</v>
      </c>
      <c r="AM49" s="29">
        <v>26</v>
      </c>
      <c r="AN49" s="29">
        <v>2445</v>
      </c>
    </row>
    <row r="50" spans="1:51" s="65" customFormat="1" ht="22.5" customHeight="1" thickBot="1">
      <c r="A50" s="48" t="s">
        <v>93</v>
      </c>
      <c r="B50" s="97">
        <v>1437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68">
        <v>0</v>
      </c>
      <c r="T50" s="68">
        <v>0</v>
      </c>
      <c r="U50" s="33">
        <v>0</v>
      </c>
      <c r="V50" s="33">
        <v>0</v>
      </c>
      <c r="W50" s="33">
        <v>0</v>
      </c>
      <c r="X50" s="33">
        <v>0</v>
      </c>
      <c r="Y50" s="68">
        <v>0</v>
      </c>
      <c r="Z50" s="68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1</v>
      </c>
      <c r="AJ50" s="33">
        <v>0</v>
      </c>
      <c r="AK50" s="33">
        <v>0</v>
      </c>
      <c r="AL50" s="33">
        <v>0</v>
      </c>
      <c r="AM50" s="33">
        <v>10</v>
      </c>
      <c r="AN50" s="33">
        <v>2386</v>
      </c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</row>
    <row r="51" spans="1:51" s="28" customFormat="1" ht="22.5" customHeight="1" thickTop="1">
      <c r="A51" s="51" t="s">
        <v>201</v>
      </c>
      <c r="B51" s="35">
        <f>SUM(B9:B29)</f>
        <v>202626</v>
      </c>
      <c r="C51" s="36">
        <f aca="true" t="shared" si="0" ref="C51:AB51">SUM(C9:C29)</f>
        <v>114</v>
      </c>
      <c r="D51" s="36">
        <f t="shared" si="0"/>
        <v>116524</v>
      </c>
      <c r="E51" s="36">
        <f t="shared" si="0"/>
        <v>112</v>
      </c>
      <c r="F51" s="36">
        <f t="shared" si="0"/>
        <v>6055</v>
      </c>
      <c r="G51" s="36">
        <f t="shared" si="0"/>
        <v>72</v>
      </c>
      <c r="H51" s="36">
        <f t="shared" si="0"/>
        <v>28405</v>
      </c>
      <c r="I51" s="36">
        <f t="shared" si="0"/>
        <v>180</v>
      </c>
      <c r="J51" s="36">
        <f t="shared" si="0"/>
        <v>4</v>
      </c>
      <c r="K51" s="36">
        <f t="shared" si="0"/>
        <v>1049</v>
      </c>
      <c r="L51" s="36">
        <f t="shared" si="0"/>
        <v>49</v>
      </c>
      <c r="M51" s="36">
        <f t="shared" si="0"/>
        <v>211092</v>
      </c>
      <c r="N51" s="36">
        <f t="shared" si="0"/>
        <v>182</v>
      </c>
      <c r="O51" s="36">
        <f>SUM(O9:O29)</f>
        <v>232</v>
      </c>
      <c r="P51" s="36">
        <f t="shared" si="0"/>
        <v>167</v>
      </c>
      <c r="Q51" s="36">
        <f t="shared" si="0"/>
        <v>55</v>
      </c>
      <c r="R51" s="36">
        <f t="shared" si="0"/>
        <v>210</v>
      </c>
      <c r="S51" s="36">
        <f t="shared" si="0"/>
        <v>0</v>
      </c>
      <c r="T51" s="36">
        <f t="shared" si="0"/>
        <v>0</v>
      </c>
      <c r="U51" s="36">
        <f t="shared" si="0"/>
        <v>2</v>
      </c>
      <c r="V51" s="36">
        <f t="shared" si="0"/>
        <v>8</v>
      </c>
      <c r="W51" s="36">
        <f t="shared" si="0"/>
        <v>4</v>
      </c>
      <c r="X51" s="36">
        <f t="shared" si="0"/>
        <v>27</v>
      </c>
      <c r="Y51" s="36">
        <f t="shared" si="0"/>
        <v>0</v>
      </c>
      <c r="Z51" s="36">
        <f t="shared" si="0"/>
        <v>0</v>
      </c>
      <c r="AA51" s="36">
        <f t="shared" si="0"/>
        <v>1</v>
      </c>
      <c r="AB51" s="36">
        <f t="shared" si="0"/>
        <v>3</v>
      </c>
      <c r="AC51" s="36">
        <f aca="true" t="shared" si="1" ref="AC51:AN51">SUM(AC9:AC29)</f>
        <v>125</v>
      </c>
      <c r="AD51" s="36">
        <f t="shared" si="1"/>
        <v>96</v>
      </c>
      <c r="AE51" s="36">
        <f t="shared" si="1"/>
        <v>16</v>
      </c>
      <c r="AF51" s="36">
        <f t="shared" si="1"/>
        <v>12</v>
      </c>
      <c r="AG51" s="36">
        <f t="shared" si="1"/>
        <v>93</v>
      </c>
      <c r="AH51" s="36">
        <f t="shared" si="1"/>
        <v>14</v>
      </c>
      <c r="AI51" s="36">
        <f t="shared" si="1"/>
        <v>58</v>
      </c>
      <c r="AJ51" s="36">
        <f t="shared" si="1"/>
        <v>14</v>
      </c>
      <c r="AK51" s="36">
        <f t="shared" si="1"/>
        <v>7</v>
      </c>
      <c r="AL51" s="36">
        <f t="shared" si="1"/>
        <v>17</v>
      </c>
      <c r="AM51" s="36">
        <f t="shared" si="1"/>
        <v>2779</v>
      </c>
      <c r="AN51" s="36">
        <f t="shared" si="1"/>
        <v>222215</v>
      </c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</row>
    <row r="52" spans="1:40" s="28" customFormat="1" ht="22.5" customHeight="1" thickBot="1">
      <c r="A52" s="48" t="s">
        <v>106</v>
      </c>
      <c r="B52" s="31">
        <f>SUM(B30:B50)</f>
        <v>66136</v>
      </c>
      <c r="C52" s="32">
        <f aca="true" t="shared" si="2" ref="C52:AB52">SUM(C30:C50)</f>
        <v>21</v>
      </c>
      <c r="D52" s="32">
        <f t="shared" si="2"/>
        <v>12018</v>
      </c>
      <c r="E52" s="32">
        <f t="shared" si="2"/>
        <v>10</v>
      </c>
      <c r="F52" s="32">
        <f t="shared" si="2"/>
        <v>650</v>
      </c>
      <c r="G52" s="32">
        <f t="shared" si="2"/>
        <v>15</v>
      </c>
      <c r="H52" s="32">
        <f t="shared" si="2"/>
        <v>7614</v>
      </c>
      <c r="I52" s="32">
        <f t="shared" si="2"/>
        <v>12</v>
      </c>
      <c r="J52" s="32">
        <f t="shared" si="2"/>
        <v>2</v>
      </c>
      <c r="K52" s="32">
        <f t="shared" si="2"/>
        <v>1013</v>
      </c>
      <c r="L52" s="32">
        <f t="shared" si="2"/>
        <v>22</v>
      </c>
      <c r="M52" s="32">
        <f t="shared" si="2"/>
        <v>44272</v>
      </c>
      <c r="N52" s="32">
        <f t="shared" si="2"/>
        <v>17</v>
      </c>
      <c r="O52" s="32">
        <f>SUM(O30:O50)</f>
        <v>76</v>
      </c>
      <c r="P52" s="32">
        <f t="shared" si="2"/>
        <v>51</v>
      </c>
      <c r="Q52" s="32">
        <f t="shared" si="2"/>
        <v>15</v>
      </c>
      <c r="R52" s="32">
        <f t="shared" si="2"/>
        <v>50</v>
      </c>
      <c r="S52" s="32">
        <f t="shared" si="2"/>
        <v>0</v>
      </c>
      <c r="T52" s="32">
        <f t="shared" si="2"/>
        <v>0</v>
      </c>
      <c r="U52" s="32">
        <f t="shared" si="2"/>
        <v>0</v>
      </c>
      <c r="V52" s="32">
        <f t="shared" si="2"/>
        <v>0</v>
      </c>
      <c r="W52" s="32">
        <f t="shared" si="2"/>
        <v>0</v>
      </c>
      <c r="X52" s="32">
        <f t="shared" si="2"/>
        <v>0</v>
      </c>
      <c r="Y52" s="32">
        <f t="shared" si="2"/>
        <v>0</v>
      </c>
      <c r="Z52" s="32">
        <f t="shared" si="2"/>
        <v>0</v>
      </c>
      <c r="AA52" s="32">
        <f t="shared" si="2"/>
        <v>1</v>
      </c>
      <c r="AB52" s="32">
        <f t="shared" si="2"/>
        <v>0</v>
      </c>
      <c r="AC52" s="32">
        <f aca="true" t="shared" si="3" ref="AC52:AN52">SUM(AC30:AC50)</f>
        <v>37</v>
      </c>
      <c r="AD52" s="32">
        <f t="shared" si="3"/>
        <v>29</v>
      </c>
      <c r="AE52" s="32">
        <f t="shared" si="3"/>
        <v>2</v>
      </c>
      <c r="AF52" s="32">
        <f t="shared" si="3"/>
        <v>0</v>
      </c>
      <c r="AG52" s="32">
        <f t="shared" si="3"/>
        <v>37</v>
      </c>
      <c r="AH52" s="32">
        <f t="shared" si="3"/>
        <v>0</v>
      </c>
      <c r="AI52" s="32">
        <f t="shared" si="3"/>
        <v>12</v>
      </c>
      <c r="AJ52" s="32">
        <f t="shared" si="3"/>
        <v>4</v>
      </c>
      <c r="AK52" s="32">
        <f t="shared" si="3"/>
        <v>1</v>
      </c>
      <c r="AL52" s="32">
        <f t="shared" si="3"/>
        <v>0</v>
      </c>
      <c r="AM52" s="32">
        <f t="shared" si="3"/>
        <v>847</v>
      </c>
      <c r="AN52" s="10">
        <f t="shared" si="3"/>
        <v>68033</v>
      </c>
    </row>
    <row r="53" spans="1:40" s="28" customFormat="1" ht="22.5" customHeight="1" thickTop="1">
      <c r="A53" s="51" t="s">
        <v>202</v>
      </c>
      <c r="B53" s="35">
        <f>B51+B52</f>
        <v>268762</v>
      </c>
      <c r="C53" s="36">
        <f aca="true" t="shared" si="4" ref="C53:AB53">C51+C52</f>
        <v>135</v>
      </c>
      <c r="D53" s="36">
        <f t="shared" si="4"/>
        <v>128542</v>
      </c>
      <c r="E53" s="36">
        <f t="shared" si="4"/>
        <v>122</v>
      </c>
      <c r="F53" s="36">
        <f t="shared" si="4"/>
        <v>6705</v>
      </c>
      <c r="G53" s="36">
        <f t="shared" si="4"/>
        <v>87</v>
      </c>
      <c r="H53" s="36">
        <f t="shared" si="4"/>
        <v>36019</v>
      </c>
      <c r="I53" s="36">
        <f t="shared" si="4"/>
        <v>192</v>
      </c>
      <c r="J53" s="36">
        <f t="shared" si="4"/>
        <v>6</v>
      </c>
      <c r="K53" s="36">
        <f t="shared" si="4"/>
        <v>2062</v>
      </c>
      <c r="L53" s="36">
        <f t="shared" si="4"/>
        <v>71</v>
      </c>
      <c r="M53" s="36">
        <f t="shared" si="4"/>
        <v>255364</v>
      </c>
      <c r="N53" s="36">
        <f t="shared" si="4"/>
        <v>199</v>
      </c>
      <c r="O53" s="36">
        <f>O51+O52</f>
        <v>308</v>
      </c>
      <c r="P53" s="36">
        <f t="shared" si="4"/>
        <v>218</v>
      </c>
      <c r="Q53" s="36">
        <f t="shared" si="4"/>
        <v>70</v>
      </c>
      <c r="R53" s="36">
        <f t="shared" si="4"/>
        <v>260</v>
      </c>
      <c r="S53" s="36">
        <f t="shared" si="4"/>
        <v>0</v>
      </c>
      <c r="T53" s="36">
        <f t="shared" si="4"/>
        <v>0</v>
      </c>
      <c r="U53" s="36">
        <f t="shared" si="4"/>
        <v>2</v>
      </c>
      <c r="V53" s="36">
        <f t="shared" si="4"/>
        <v>8</v>
      </c>
      <c r="W53" s="36">
        <f t="shared" si="4"/>
        <v>4</v>
      </c>
      <c r="X53" s="36">
        <f t="shared" si="4"/>
        <v>27</v>
      </c>
      <c r="Y53" s="36">
        <f t="shared" si="4"/>
        <v>0</v>
      </c>
      <c r="Z53" s="36">
        <f t="shared" si="4"/>
        <v>0</v>
      </c>
      <c r="AA53" s="36">
        <f t="shared" si="4"/>
        <v>2</v>
      </c>
      <c r="AB53" s="36">
        <f t="shared" si="4"/>
        <v>3</v>
      </c>
      <c r="AC53" s="36">
        <f aca="true" t="shared" si="5" ref="AC53:AN53">AC51+AC52</f>
        <v>162</v>
      </c>
      <c r="AD53" s="36">
        <f t="shared" si="5"/>
        <v>125</v>
      </c>
      <c r="AE53" s="36">
        <f t="shared" si="5"/>
        <v>18</v>
      </c>
      <c r="AF53" s="36">
        <f t="shared" si="5"/>
        <v>12</v>
      </c>
      <c r="AG53" s="36">
        <f t="shared" si="5"/>
        <v>130</v>
      </c>
      <c r="AH53" s="36">
        <f t="shared" si="5"/>
        <v>14</v>
      </c>
      <c r="AI53" s="36">
        <f t="shared" si="5"/>
        <v>70</v>
      </c>
      <c r="AJ53" s="36">
        <f t="shared" si="5"/>
        <v>18</v>
      </c>
      <c r="AK53" s="36">
        <f t="shared" si="5"/>
        <v>8</v>
      </c>
      <c r="AL53" s="36">
        <f t="shared" si="5"/>
        <v>17</v>
      </c>
      <c r="AM53" s="36">
        <f t="shared" si="5"/>
        <v>3626</v>
      </c>
      <c r="AN53" s="37">
        <f t="shared" si="5"/>
        <v>290248</v>
      </c>
    </row>
    <row r="55" s="114" customFormat="1" ht="13.5"/>
    <row r="56" s="114" customFormat="1" ht="13.5"/>
    <row r="57" s="114" customFormat="1" ht="13.5"/>
  </sheetData>
  <sheetProtection/>
  <mergeCells count="29">
    <mergeCell ref="AC2:AN2"/>
    <mergeCell ref="AC3:AN3"/>
    <mergeCell ref="AK4:AL4"/>
    <mergeCell ref="AM4:AN4"/>
    <mergeCell ref="J2:R2"/>
    <mergeCell ref="A2:A7"/>
    <mergeCell ref="L4:N4"/>
    <mergeCell ref="B2:I2"/>
    <mergeCell ref="B3:I3"/>
    <mergeCell ref="U5:V5"/>
    <mergeCell ref="J3:R3"/>
    <mergeCell ref="S2:AB2"/>
    <mergeCell ref="S3:AB3"/>
    <mergeCell ref="C4:D4"/>
    <mergeCell ref="W5:X5"/>
    <mergeCell ref="O4:P4"/>
    <mergeCell ref="Q4:R4"/>
    <mergeCell ref="G4:I4"/>
    <mergeCell ref="J4:K4"/>
    <mergeCell ref="AC5:AD5"/>
    <mergeCell ref="AC4:AJ4"/>
    <mergeCell ref="AE5:AF5"/>
    <mergeCell ref="AG5:AH5"/>
    <mergeCell ref="AI5:AJ5"/>
    <mergeCell ref="E4:F4"/>
    <mergeCell ref="Y5:Z5"/>
    <mergeCell ref="AA5:AB5"/>
    <mergeCell ref="S4:AB4"/>
    <mergeCell ref="S5:T5"/>
  </mergeCells>
  <printOptions horizontalCentered="1" verticalCentered="1"/>
  <pageMargins left="0.3937007874015748" right="0.3937007874015748" top="0.2755905511811024" bottom="0.31496062992125984" header="0.31496062992125984" footer="0.1968503937007874"/>
  <pageSetup horizontalDpi="600" verticalDpi="600" orientation="portrait" paperSize="9" scale="72" r:id="rId1"/>
  <headerFooter alignWithMargins="0">
    <oddFooter>&amp;C&amp;P&amp;R&amp;A</oddFooter>
  </headerFooter>
  <colBreaks count="3" manualBreakCount="3">
    <brk id="9" max="52" man="1"/>
    <brk id="18" max="65535" man="1"/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BP53"/>
  <sheetViews>
    <sheetView view="pageBreakPreview" zoomScale="75" zoomScaleSheetLayoutView="75" zoomScalePageLayoutView="0" workbookViewId="0" topLeftCell="A1">
      <pane xSplit="1" ySplit="8" topLeftCell="B9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55" sqref="A55:IV58"/>
    </sheetView>
  </sheetViews>
  <sheetFormatPr defaultColWidth="9.00390625" defaultRowHeight="13.5"/>
  <cols>
    <col min="1" max="1" width="11.00390625" style="7" bestFit="1" customWidth="1"/>
    <col min="2" max="10" width="10.50390625" style="8" customWidth="1"/>
    <col min="11" max="18" width="11.50390625" style="8" customWidth="1"/>
    <col min="19" max="27" width="10.50390625" style="8" customWidth="1"/>
    <col min="28" max="35" width="11.50390625" style="8" customWidth="1"/>
    <col min="36" max="45" width="9.625" style="8" customWidth="1"/>
    <col min="46" max="16384" width="9.00390625" style="8" customWidth="1"/>
  </cols>
  <sheetData>
    <row r="1" ht="6.75" customHeight="1"/>
    <row r="2" spans="1:45" s="38" customFormat="1" ht="22.5" customHeight="1">
      <c r="A2" s="139" t="s">
        <v>211</v>
      </c>
      <c r="B2" s="226" t="s">
        <v>316</v>
      </c>
      <c r="C2" s="162"/>
      <c r="D2" s="162"/>
      <c r="E2" s="162"/>
      <c r="F2" s="162"/>
      <c r="G2" s="162"/>
      <c r="H2" s="162"/>
      <c r="I2" s="162"/>
      <c r="J2" s="163"/>
      <c r="K2" s="206" t="s">
        <v>316</v>
      </c>
      <c r="L2" s="162"/>
      <c r="M2" s="162"/>
      <c r="N2" s="162"/>
      <c r="O2" s="162"/>
      <c r="P2" s="162"/>
      <c r="Q2" s="162"/>
      <c r="R2" s="163"/>
      <c r="S2" s="214" t="s">
        <v>317</v>
      </c>
      <c r="T2" s="215"/>
      <c r="U2" s="215"/>
      <c r="V2" s="215"/>
      <c r="W2" s="215"/>
      <c r="X2" s="215"/>
      <c r="Y2" s="215"/>
      <c r="Z2" s="215"/>
      <c r="AA2" s="216"/>
      <c r="AB2" s="217" t="s">
        <v>317</v>
      </c>
      <c r="AC2" s="215"/>
      <c r="AD2" s="215"/>
      <c r="AE2" s="215"/>
      <c r="AF2" s="215"/>
      <c r="AG2" s="215"/>
      <c r="AH2" s="215"/>
      <c r="AI2" s="216"/>
      <c r="AJ2" s="166" t="s">
        <v>50</v>
      </c>
      <c r="AK2" s="162"/>
      <c r="AL2" s="162"/>
      <c r="AM2" s="162"/>
      <c r="AN2" s="162"/>
      <c r="AO2" s="162"/>
      <c r="AP2" s="162"/>
      <c r="AQ2" s="162"/>
      <c r="AR2" s="162"/>
      <c r="AS2" s="163"/>
    </row>
    <row r="3" spans="1:45" s="38" customFormat="1" ht="22.5" customHeight="1">
      <c r="A3" s="140"/>
      <c r="B3" s="218" t="s">
        <v>24</v>
      </c>
      <c r="C3" s="219"/>
      <c r="D3" s="219"/>
      <c r="E3" s="219"/>
      <c r="F3" s="219"/>
      <c r="G3" s="219"/>
      <c r="H3" s="219"/>
      <c r="I3" s="219"/>
      <c r="J3" s="220"/>
      <c r="K3" s="221" t="s">
        <v>24</v>
      </c>
      <c r="L3" s="218"/>
      <c r="M3" s="222"/>
      <c r="N3" s="191" t="s">
        <v>25</v>
      </c>
      <c r="O3" s="223"/>
      <c r="P3" s="223"/>
      <c r="Q3" s="223"/>
      <c r="R3" s="223"/>
      <c r="S3" s="218" t="s">
        <v>24</v>
      </c>
      <c r="T3" s="219"/>
      <c r="U3" s="219"/>
      <c r="V3" s="219"/>
      <c r="W3" s="219"/>
      <c r="X3" s="219"/>
      <c r="Y3" s="219"/>
      <c r="Z3" s="219"/>
      <c r="AA3" s="220"/>
      <c r="AB3" s="221" t="s">
        <v>24</v>
      </c>
      <c r="AC3" s="218"/>
      <c r="AD3" s="222"/>
      <c r="AE3" s="191" t="s">
        <v>25</v>
      </c>
      <c r="AF3" s="223"/>
      <c r="AG3" s="223"/>
      <c r="AH3" s="223"/>
      <c r="AI3" s="223"/>
      <c r="AJ3" s="221" t="s">
        <v>26</v>
      </c>
      <c r="AK3" s="219"/>
      <c r="AL3" s="219"/>
      <c r="AM3" s="219"/>
      <c r="AN3" s="220"/>
      <c r="AO3" s="227" t="s">
        <v>27</v>
      </c>
      <c r="AP3" s="228"/>
      <c r="AQ3" s="228"/>
      <c r="AR3" s="228"/>
      <c r="AS3" s="229"/>
    </row>
    <row r="4" spans="1:45" s="38" customFormat="1" ht="22.5" customHeight="1">
      <c r="A4" s="140"/>
      <c r="B4" s="39" t="s">
        <v>28</v>
      </c>
      <c r="C4" s="166" t="s">
        <v>29</v>
      </c>
      <c r="D4" s="163"/>
      <c r="E4" s="146" t="s">
        <v>30</v>
      </c>
      <c r="F4" s="224"/>
      <c r="G4" s="224"/>
      <c r="H4" s="224"/>
      <c r="I4" s="224"/>
      <c r="J4" s="225"/>
      <c r="K4" s="40" t="s">
        <v>31</v>
      </c>
      <c r="L4" s="40" t="s">
        <v>133</v>
      </c>
      <c r="M4" s="40" t="s">
        <v>32</v>
      </c>
      <c r="N4" s="40" t="s">
        <v>33</v>
      </c>
      <c r="O4" s="40" t="s">
        <v>34</v>
      </c>
      <c r="P4" s="40" t="s">
        <v>31</v>
      </c>
      <c r="Q4" s="40" t="s">
        <v>133</v>
      </c>
      <c r="R4" s="40" t="s">
        <v>32</v>
      </c>
      <c r="S4" s="39" t="s">
        <v>28</v>
      </c>
      <c r="T4" s="166" t="s">
        <v>29</v>
      </c>
      <c r="U4" s="163"/>
      <c r="V4" s="146" t="s">
        <v>30</v>
      </c>
      <c r="W4" s="224"/>
      <c r="X4" s="224"/>
      <c r="Y4" s="224"/>
      <c r="Z4" s="224"/>
      <c r="AA4" s="225"/>
      <c r="AB4" s="40" t="s">
        <v>31</v>
      </c>
      <c r="AC4" s="40" t="s">
        <v>133</v>
      </c>
      <c r="AD4" s="40" t="s">
        <v>32</v>
      </c>
      <c r="AE4" s="40" t="s">
        <v>33</v>
      </c>
      <c r="AF4" s="40" t="s">
        <v>34</v>
      </c>
      <c r="AG4" s="40" t="s">
        <v>31</v>
      </c>
      <c r="AH4" s="40" t="s">
        <v>133</v>
      </c>
      <c r="AI4" s="40" t="s">
        <v>32</v>
      </c>
      <c r="AJ4" s="40" t="s">
        <v>33</v>
      </c>
      <c r="AK4" s="40" t="s">
        <v>34</v>
      </c>
      <c r="AL4" s="40" t="s">
        <v>31</v>
      </c>
      <c r="AM4" s="40" t="s">
        <v>133</v>
      </c>
      <c r="AN4" s="40" t="s">
        <v>32</v>
      </c>
      <c r="AO4" s="40" t="s">
        <v>33</v>
      </c>
      <c r="AP4" s="40" t="s">
        <v>34</v>
      </c>
      <c r="AQ4" s="40" t="s">
        <v>31</v>
      </c>
      <c r="AR4" s="40" t="s">
        <v>133</v>
      </c>
      <c r="AS4" s="40" t="s">
        <v>32</v>
      </c>
    </row>
    <row r="5" spans="1:45" ht="22.5" customHeight="1">
      <c r="A5" s="140"/>
      <c r="B5" s="41"/>
      <c r="C5" s="13" t="s">
        <v>35</v>
      </c>
      <c r="D5" s="19" t="s">
        <v>43</v>
      </c>
      <c r="E5" s="13" t="s">
        <v>176</v>
      </c>
      <c r="F5" s="13" t="s">
        <v>177</v>
      </c>
      <c r="G5" s="13" t="s">
        <v>178</v>
      </c>
      <c r="H5" s="13" t="s">
        <v>128</v>
      </c>
      <c r="I5" s="13" t="s">
        <v>45</v>
      </c>
      <c r="J5" s="19" t="s">
        <v>43</v>
      </c>
      <c r="K5" s="14"/>
      <c r="L5" s="14"/>
      <c r="M5" s="14"/>
      <c r="N5" s="14"/>
      <c r="O5" s="14"/>
      <c r="P5" s="14"/>
      <c r="Q5" s="14"/>
      <c r="R5" s="14"/>
      <c r="S5" s="41"/>
      <c r="T5" s="13" t="s">
        <v>35</v>
      </c>
      <c r="U5" s="19" t="s">
        <v>43</v>
      </c>
      <c r="V5" s="13" t="s">
        <v>176</v>
      </c>
      <c r="W5" s="13" t="s">
        <v>177</v>
      </c>
      <c r="X5" s="13" t="s">
        <v>178</v>
      </c>
      <c r="Y5" s="13" t="s">
        <v>128</v>
      </c>
      <c r="Z5" s="13" t="s">
        <v>45</v>
      </c>
      <c r="AA5" s="19" t="s">
        <v>43</v>
      </c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</row>
    <row r="6" spans="1:45" s="44" customFormat="1" ht="22.5" customHeight="1">
      <c r="A6" s="141"/>
      <c r="B6" s="42" t="s">
        <v>220</v>
      </c>
      <c r="C6" s="43" t="s">
        <v>96</v>
      </c>
      <c r="D6" s="43" t="s">
        <v>96</v>
      </c>
      <c r="E6" s="43" t="s">
        <v>96</v>
      </c>
      <c r="F6" s="43" t="s">
        <v>96</v>
      </c>
      <c r="G6" s="43" t="s">
        <v>96</v>
      </c>
      <c r="H6" s="43" t="s">
        <v>96</v>
      </c>
      <c r="I6" s="43" t="s">
        <v>96</v>
      </c>
      <c r="J6" s="43" t="s">
        <v>96</v>
      </c>
      <c r="K6" s="43" t="s">
        <v>96</v>
      </c>
      <c r="L6" s="43" t="s">
        <v>96</v>
      </c>
      <c r="M6" s="43" t="s">
        <v>96</v>
      </c>
      <c r="N6" s="43" t="s">
        <v>96</v>
      </c>
      <c r="O6" s="43" t="s">
        <v>96</v>
      </c>
      <c r="P6" s="43" t="s">
        <v>96</v>
      </c>
      <c r="Q6" s="43" t="s">
        <v>96</v>
      </c>
      <c r="R6" s="43" t="s">
        <v>96</v>
      </c>
      <c r="S6" s="42" t="s">
        <v>220</v>
      </c>
      <c r="T6" s="43" t="s">
        <v>96</v>
      </c>
      <c r="U6" s="43" t="s">
        <v>96</v>
      </c>
      <c r="V6" s="43" t="s">
        <v>96</v>
      </c>
      <c r="W6" s="43" t="s">
        <v>96</v>
      </c>
      <c r="X6" s="43" t="s">
        <v>96</v>
      </c>
      <c r="Y6" s="43" t="s">
        <v>96</v>
      </c>
      <c r="Z6" s="43" t="s">
        <v>96</v>
      </c>
      <c r="AA6" s="43" t="s">
        <v>96</v>
      </c>
      <c r="AB6" s="43" t="s">
        <v>96</v>
      </c>
      <c r="AC6" s="43" t="s">
        <v>96</v>
      </c>
      <c r="AD6" s="43" t="s">
        <v>96</v>
      </c>
      <c r="AE6" s="43" t="s">
        <v>96</v>
      </c>
      <c r="AF6" s="43" t="s">
        <v>96</v>
      </c>
      <c r="AG6" s="43" t="s">
        <v>96</v>
      </c>
      <c r="AH6" s="43" t="s">
        <v>96</v>
      </c>
      <c r="AI6" s="43" t="s">
        <v>96</v>
      </c>
      <c r="AJ6" s="43" t="s">
        <v>96</v>
      </c>
      <c r="AK6" s="43" t="s">
        <v>96</v>
      </c>
      <c r="AL6" s="43" t="s">
        <v>96</v>
      </c>
      <c r="AM6" s="43" t="s">
        <v>96</v>
      </c>
      <c r="AN6" s="43" t="s">
        <v>96</v>
      </c>
      <c r="AO6" s="43" t="s">
        <v>96</v>
      </c>
      <c r="AP6" s="43" t="s">
        <v>96</v>
      </c>
      <c r="AQ6" s="43" t="s">
        <v>96</v>
      </c>
      <c r="AR6" s="43" t="s">
        <v>96</v>
      </c>
      <c r="AS6" s="43" t="s">
        <v>96</v>
      </c>
    </row>
    <row r="7" ht="22.5" customHeight="1" hidden="1">
      <c r="A7" s="14"/>
    </row>
    <row r="8" spans="1:45" s="26" customFormat="1" ht="13.5" customHeight="1" hidden="1">
      <c r="A8" s="24"/>
      <c r="B8" s="26" t="s">
        <v>221</v>
      </c>
      <c r="C8" s="26" t="s">
        <v>222</v>
      </c>
      <c r="D8" s="26" t="s">
        <v>223</v>
      </c>
      <c r="E8" s="26" t="s">
        <v>224</v>
      </c>
      <c r="F8" s="26" t="s">
        <v>225</v>
      </c>
      <c r="G8" s="26" t="s">
        <v>226</v>
      </c>
      <c r="H8" s="26" t="s">
        <v>227</v>
      </c>
      <c r="I8" s="26" t="s">
        <v>228</v>
      </c>
      <c r="J8" s="26" t="s">
        <v>229</v>
      </c>
      <c r="K8" s="26" t="s">
        <v>230</v>
      </c>
      <c r="L8" s="26" t="s">
        <v>231</v>
      </c>
      <c r="M8" s="26" t="s">
        <v>232</v>
      </c>
      <c r="N8" s="26" t="s">
        <v>233</v>
      </c>
      <c r="O8" s="26" t="s">
        <v>234</v>
      </c>
      <c r="P8" s="26" t="s">
        <v>235</v>
      </c>
      <c r="Q8" s="26" t="s">
        <v>236</v>
      </c>
      <c r="R8" s="26" t="s">
        <v>237</v>
      </c>
      <c r="S8" s="26" t="s">
        <v>221</v>
      </c>
      <c r="T8" s="26" t="s">
        <v>222</v>
      </c>
      <c r="U8" s="26" t="s">
        <v>223</v>
      </c>
      <c r="V8" s="26" t="s">
        <v>224</v>
      </c>
      <c r="W8" s="26" t="s">
        <v>225</v>
      </c>
      <c r="X8" s="26" t="s">
        <v>226</v>
      </c>
      <c r="Y8" s="26" t="s">
        <v>227</v>
      </c>
      <c r="Z8" s="26" t="s">
        <v>228</v>
      </c>
      <c r="AA8" s="26" t="s">
        <v>229</v>
      </c>
      <c r="AB8" s="26" t="s">
        <v>230</v>
      </c>
      <c r="AC8" s="26" t="s">
        <v>231</v>
      </c>
      <c r="AD8" s="26" t="s">
        <v>232</v>
      </c>
      <c r="AE8" s="26" t="s">
        <v>233</v>
      </c>
      <c r="AF8" s="26" t="s">
        <v>234</v>
      </c>
      <c r="AG8" s="26" t="s">
        <v>235</v>
      </c>
      <c r="AH8" s="26" t="s">
        <v>236</v>
      </c>
      <c r="AI8" s="26" t="s">
        <v>237</v>
      </c>
      <c r="AJ8" s="26" t="s">
        <v>238</v>
      </c>
      <c r="AK8" s="26" t="s">
        <v>239</v>
      </c>
      <c r="AL8" s="26" t="s">
        <v>240</v>
      </c>
      <c r="AM8" s="26" t="s">
        <v>241</v>
      </c>
      <c r="AN8" s="26" t="s">
        <v>242</v>
      </c>
      <c r="AO8" s="26" t="s">
        <v>243</v>
      </c>
      <c r="AP8" s="26" t="s">
        <v>244</v>
      </c>
      <c r="AQ8" s="26" t="s">
        <v>245</v>
      </c>
      <c r="AR8" s="26" t="s">
        <v>246</v>
      </c>
      <c r="AS8" s="26" t="s">
        <v>247</v>
      </c>
    </row>
    <row r="9" spans="1:45" s="28" customFormat="1" ht="22.5" customHeight="1">
      <c r="A9" s="45" t="s">
        <v>52</v>
      </c>
      <c r="B9" s="46">
        <v>14256</v>
      </c>
      <c r="C9" s="47">
        <v>35862</v>
      </c>
      <c r="D9" s="47">
        <v>25352</v>
      </c>
      <c r="E9" s="47">
        <v>848206</v>
      </c>
      <c r="F9" s="47">
        <v>510452</v>
      </c>
      <c r="G9" s="47">
        <v>27089</v>
      </c>
      <c r="H9" s="47">
        <v>348756</v>
      </c>
      <c r="I9" s="47">
        <v>1841068</v>
      </c>
      <c r="J9" s="47">
        <v>1769138</v>
      </c>
      <c r="K9" s="47">
        <v>0</v>
      </c>
      <c r="L9" s="47">
        <v>0</v>
      </c>
      <c r="M9" s="47">
        <v>5420179</v>
      </c>
      <c r="N9" s="47">
        <v>262700</v>
      </c>
      <c r="O9" s="47">
        <v>39679</v>
      </c>
      <c r="P9" s="47">
        <v>123306</v>
      </c>
      <c r="Q9" s="47">
        <v>66828</v>
      </c>
      <c r="R9" s="47">
        <v>492513</v>
      </c>
      <c r="S9" s="46">
        <v>22426</v>
      </c>
      <c r="T9" s="47">
        <v>23506</v>
      </c>
      <c r="U9" s="47">
        <v>16756</v>
      </c>
      <c r="V9" s="47">
        <v>331648</v>
      </c>
      <c r="W9" s="47">
        <v>216836</v>
      </c>
      <c r="X9" s="47">
        <v>11161</v>
      </c>
      <c r="Y9" s="47">
        <v>215218</v>
      </c>
      <c r="Z9" s="47">
        <v>12997</v>
      </c>
      <c r="AA9" s="47">
        <v>401819</v>
      </c>
      <c r="AB9" s="47">
        <v>0</v>
      </c>
      <c r="AC9" s="47">
        <v>0</v>
      </c>
      <c r="AD9" s="47">
        <v>1252367</v>
      </c>
      <c r="AE9" s="47">
        <v>0</v>
      </c>
      <c r="AF9" s="47">
        <v>0</v>
      </c>
      <c r="AG9" s="47">
        <v>0</v>
      </c>
      <c r="AH9" s="47">
        <v>46091</v>
      </c>
      <c r="AI9" s="47">
        <v>46091</v>
      </c>
      <c r="AJ9" s="47">
        <v>10749</v>
      </c>
      <c r="AK9" s="47">
        <v>1516</v>
      </c>
      <c r="AL9" s="47">
        <v>0</v>
      </c>
      <c r="AM9" s="47">
        <v>83</v>
      </c>
      <c r="AN9" s="47">
        <v>12348</v>
      </c>
      <c r="AO9" s="47">
        <v>340</v>
      </c>
      <c r="AP9" s="47">
        <v>0</v>
      </c>
      <c r="AQ9" s="47">
        <v>0</v>
      </c>
      <c r="AR9" s="47">
        <v>0</v>
      </c>
      <c r="AS9" s="47">
        <v>340</v>
      </c>
    </row>
    <row r="10" spans="1:45" s="28" customFormat="1" ht="22.5" customHeight="1">
      <c r="A10" s="45" t="s">
        <v>53</v>
      </c>
      <c r="B10" s="46">
        <v>13495</v>
      </c>
      <c r="C10" s="47">
        <v>13500</v>
      </c>
      <c r="D10" s="47">
        <v>291665</v>
      </c>
      <c r="E10" s="47">
        <v>388193</v>
      </c>
      <c r="F10" s="47">
        <v>278170</v>
      </c>
      <c r="G10" s="47">
        <v>0</v>
      </c>
      <c r="H10" s="47">
        <v>160147</v>
      </c>
      <c r="I10" s="47">
        <v>871403</v>
      </c>
      <c r="J10" s="47">
        <v>1028281</v>
      </c>
      <c r="K10" s="47">
        <v>0</v>
      </c>
      <c r="L10" s="47">
        <v>0</v>
      </c>
      <c r="M10" s="47">
        <v>3044854</v>
      </c>
      <c r="N10" s="47">
        <v>136707</v>
      </c>
      <c r="O10" s="47">
        <v>27109</v>
      </c>
      <c r="P10" s="47">
        <v>479959</v>
      </c>
      <c r="Q10" s="47">
        <v>77735</v>
      </c>
      <c r="R10" s="47">
        <v>721510</v>
      </c>
      <c r="S10" s="46">
        <v>15845</v>
      </c>
      <c r="T10" s="47">
        <v>4132</v>
      </c>
      <c r="U10" s="47">
        <v>61598</v>
      </c>
      <c r="V10" s="47">
        <v>137293</v>
      </c>
      <c r="W10" s="47">
        <v>89983</v>
      </c>
      <c r="X10" s="47">
        <v>0</v>
      </c>
      <c r="Y10" s="47">
        <v>76372</v>
      </c>
      <c r="Z10" s="47">
        <v>5167</v>
      </c>
      <c r="AA10" s="47">
        <v>254910</v>
      </c>
      <c r="AB10" s="47">
        <v>0</v>
      </c>
      <c r="AC10" s="47">
        <v>0</v>
      </c>
      <c r="AD10" s="47">
        <v>645300</v>
      </c>
      <c r="AE10" s="47">
        <v>0</v>
      </c>
      <c r="AF10" s="47">
        <v>0</v>
      </c>
      <c r="AG10" s="47">
        <v>0</v>
      </c>
      <c r="AH10" s="47">
        <v>39680</v>
      </c>
      <c r="AI10" s="47">
        <v>39680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0</v>
      </c>
    </row>
    <row r="11" spans="1:45" s="28" customFormat="1" ht="22.5" customHeight="1">
      <c r="A11" s="45" t="s">
        <v>54</v>
      </c>
      <c r="B11" s="46">
        <v>71332</v>
      </c>
      <c r="C11" s="47">
        <v>46961</v>
      </c>
      <c r="D11" s="47">
        <v>0</v>
      </c>
      <c r="E11" s="47">
        <v>321635</v>
      </c>
      <c r="F11" s="47">
        <v>326134</v>
      </c>
      <c r="G11" s="47">
        <v>0</v>
      </c>
      <c r="H11" s="47">
        <v>129998</v>
      </c>
      <c r="I11" s="47">
        <v>1042474</v>
      </c>
      <c r="J11" s="47">
        <v>4333425</v>
      </c>
      <c r="K11" s="47">
        <v>5693633</v>
      </c>
      <c r="L11" s="47">
        <v>81838</v>
      </c>
      <c r="M11" s="47">
        <v>12047430</v>
      </c>
      <c r="N11" s="47">
        <v>517603</v>
      </c>
      <c r="O11" s="47">
        <v>0</v>
      </c>
      <c r="P11" s="47">
        <v>150295921</v>
      </c>
      <c r="Q11" s="47">
        <v>2266814</v>
      </c>
      <c r="R11" s="47">
        <v>153080338</v>
      </c>
      <c r="S11" s="46">
        <v>44267</v>
      </c>
      <c r="T11" s="47">
        <v>12484</v>
      </c>
      <c r="U11" s="47">
        <v>0</v>
      </c>
      <c r="V11" s="47">
        <v>94873</v>
      </c>
      <c r="W11" s="47">
        <v>77100</v>
      </c>
      <c r="X11" s="47">
        <v>0</v>
      </c>
      <c r="Y11" s="47">
        <v>46894</v>
      </c>
      <c r="Z11" s="47">
        <v>4858</v>
      </c>
      <c r="AA11" s="47">
        <v>313967</v>
      </c>
      <c r="AB11" s="47">
        <v>0</v>
      </c>
      <c r="AC11" s="47">
        <v>0</v>
      </c>
      <c r="AD11" s="47">
        <v>594443</v>
      </c>
      <c r="AE11" s="47">
        <v>0</v>
      </c>
      <c r="AF11" s="47">
        <v>0</v>
      </c>
      <c r="AG11" s="47">
        <v>0</v>
      </c>
      <c r="AH11" s="47">
        <v>58728</v>
      </c>
      <c r="AI11" s="47">
        <v>58728</v>
      </c>
      <c r="AJ11" s="47">
        <v>6782</v>
      </c>
      <c r="AK11" s="47">
        <v>6532</v>
      </c>
      <c r="AL11" s="47">
        <v>1513242</v>
      </c>
      <c r="AM11" s="47">
        <v>561506</v>
      </c>
      <c r="AN11" s="47">
        <v>2088062</v>
      </c>
      <c r="AO11" s="47">
        <v>0</v>
      </c>
      <c r="AP11" s="47">
        <v>0</v>
      </c>
      <c r="AQ11" s="47">
        <v>27541</v>
      </c>
      <c r="AR11" s="47">
        <v>0</v>
      </c>
      <c r="AS11" s="47">
        <v>27541</v>
      </c>
    </row>
    <row r="12" spans="1:45" s="28" customFormat="1" ht="22.5" customHeight="1">
      <c r="A12" s="45" t="s">
        <v>55</v>
      </c>
      <c r="B12" s="46">
        <v>11073</v>
      </c>
      <c r="C12" s="47">
        <v>22145</v>
      </c>
      <c r="D12" s="47">
        <v>43646</v>
      </c>
      <c r="E12" s="47">
        <v>390644</v>
      </c>
      <c r="F12" s="47">
        <v>308469</v>
      </c>
      <c r="G12" s="47">
        <v>0</v>
      </c>
      <c r="H12" s="47">
        <v>142851</v>
      </c>
      <c r="I12" s="47">
        <v>1651228</v>
      </c>
      <c r="J12" s="47">
        <v>1631986</v>
      </c>
      <c r="K12" s="47">
        <v>1983</v>
      </c>
      <c r="L12" s="47">
        <v>0</v>
      </c>
      <c r="M12" s="47">
        <v>4204025</v>
      </c>
      <c r="N12" s="47">
        <v>210622</v>
      </c>
      <c r="O12" s="47">
        <v>11751</v>
      </c>
      <c r="P12" s="47">
        <v>9968516</v>
      </c>
      <c r="Q12" s="47">
        <v>401493</v>
      </c>
      <c r="R12" s="47">
        <v>10592382</v>
      </c>
      <c r="S12" s="46">
        <v>11430</v>
      </c>
      <c r="T12" s="47">
        <v>8336</v>
      </c>
      <c r="U12" s="47">
        <v>21773</v>
      </c>
      <c r="V12" s="47">
        <v>96551</v>
      </c>
      <c r="W12" s="47">
        <v>65259</v>
      </c>
      <c r="X12" s="47">
        <v>0</v>
      </c>
      <c r="Y12" s="47">
        <v>55572</v>
      </c>
      <c r="Z12" s="47">
        <v>2076</v>
      </c>
      <c r="AA12" s="47">
        <v>117551</v>
      </c>
      <c r="AB12" s="47">
        <v>0</v>
      </c>
      <c r="AC12" s="47">
        <v>0</v>
      </c>
      <c r="AD12" s="47">
        <v>378548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4707</v>
      </c>
      <c r="AK12" s="47">
        <v>1796</v>
      </c>
      <c r="AL12" s="47">
        <v>40153</v>
      </c>
      <c r="AM12" s="47">
        <v>13086</v>
      </c>
      <c r="AN12" s="47">
        <v>59742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</row>
    <row r="13" spans="1:45" s="28" customFormat="1" ht="22.5" customHeight="1">
      <c r="A13" s="45" t="s">
        <v>56</v>
      </c>
      <c r="B13" s="46">
        <v>38245</v>
      </c>
      <c r="C13" s="47">
        <v>19631</v>
      </c>
      <c r="D13" s="47">
        <v>75311</v>
      </c>
      <c r="E13" s="47">
        <v>289867</v>
      </c>
      <c r="F13" s="47">
        <v>194469</v>
      </c>
      <c r="G13" s="47">
        <v>144104</v>
      </c>
      <c r="H13" s="47">
        <v>142606</v>
      </c>
      <c r="I13" s="47">
        <v>396310</v>
      </c>
      <c r="J13" s="47">
        <v>1304777</v>
      </c>
      <c r="K13" s="47">
        <v>0</v>
      </c>
      <c r="L13" s="47">
        <v>0</v>
      </c>
      <c r="M13" s="47">
        <v>2605320</v>
      </c>
      <c r="N13" s="47">
        <v>82586</v>
      </c>
      <c r="O13" s="47">
        <v>36318</v>
      </c>
      <c r="P13" s="47">
        <v>19358165</v>
      </c>
      <c r="Q13" s="47">
        <v>193571</v>
      </c>
      <c r="R13" s="47">
        <v>19670640</v>
      </c>
      <c r="S13" s="46">
        <v>16010</v>
      </c>
      <c r="T13" s="47">
        <v>4917</v>
      </c>
      <c r="U13" s="47">
        <v>24746</v>
      </c>
      <c r="V13" s="47">
        <v>85772</v>
      </c>
      <c r="W13" s="47">
        <v>66337</v>
      </c>
      <c r="X13" s="47">
        <v>16860</v>
      </c>
      <c r="Y13" s="47">
        <v>43811</v>
      </c>
      <c r="Z13" s="47">
        <v>0</v>
      </c>
      <c r="AA13" s="47">
        <v>150234</v>
      </c>
      <c r="AB13" s="47">
        <v>0</v>
      </c>
      <c r="AC13" s="47">
        <v>0</v>
      </c>
      <c r="AD13" s="47">
        <v>408687</v>
      </c>
      <c r="AE13" s="47">
        <v>6098</v>
      </c>
      <c r="AF13" s="47">
        <v>0</v>
      </c>
      <c r="AG13" s="47">
        <v>0</v>
      </c>
      <c r="AH13" s="47">
        <v>0</v>
      </c>
      <c r="AI13" s="47">
        <v>6098</v>
      </c>
      <c r="AJ13" s="47">
        <v>80</v>
      </c>
      <c r="AK13" s="47">
        <v>0</v>
      </c>
      <c r="AL13" s="47">
        <v>0</v>
      </c>
      <c r="AM13" s="47">
        <v>0</v>
      </c>
      <c r="AN13" s="47">
        <v>80</v>
      </c>
      <c r="AO13" s="47">
        <v>0</v>
      </c>
      <c r="AP13" s="47">
        <v>0</v>
      </c>
      <c r="AQ13" s="47">
        <v>0</v>
      </c>
      <c r="AR13" s="47">
        <v>0</v>
      </c>
      <c r="AS13" s="47">
        <v>0</v>
      </c>
    </row>
    <row r="14" spans="1:45" s="28" customFormat="1" ht="22.5" customHeight="1">
      <c r="A14" s="45" t="s">
        <v>57</v>
      </c>
      <c r="B14" s="46">
        <v>46931</v>
      </c>
      <c r="C14" s="47">
        <v>33979</v>
      </c>
      <c r="D14" s="47">
        <v>144796</v>
      </c>
      <c r="E14" s="47">
        <v>298064</v>
      </c>
      <c r="F14" s="47">
        <v>337343</v>
      </c>
      <c r="G14" s="47">
        <v>1437</v>
      </c>
      <c r="H14" s="47">
        <v>162408</v>
      </c>
      <c r="I14" s="47">
        <v>749331</v>
      </c>
      <c r="J14" s="47">
        <v>4732790</v>
      </c>
      <c r="K14" s="47">
        <v>0</v>
      </c>
      <c r="L14" s="47">
        <v>0</v>
      </c>
      <c r="M14" s="47">
        <v>6507079</v>
      </c>
      <c r="N14" s="47">
        <v>153104</v>
      </c>
      <c r="O14" s="47">
        <v>0</v>
      </c>
      <c r="P14" s="47">
        <v>85793646</v>
      </c>
      <c r="Q14" s="47">
        <v>1848536</v>
      </c>
      <c r="R14" s="47">
        <v>87795286</v>
      </c>
      <c r="S14" s="46">
        <v>23602</v>
      </c>
      <c r="T14" s="47">
        <v>11652</v>
      </c>
      <c r="U14" s="47">
        <v>32631</v>
      </c>
      <c r="V14" s="47">
        <v>86838</v>
      </c>
      <c r="W14" s="47">
        <v>63004</v>
      </c>
      <c r="X14" s="47">
        <v>3838</v>
      </c>
      <c r="Y14" s="47">
        <v>47083</v>
      </c>
      <c r="Z14" s="47">
        <v>0</v>
      </c>
      <c r="AA14" s="47">
        <v>194098</v>
      </c>
      <c r="AB14" s="47">
        <v>0</v>
      </c>
      <c r="AC14" s="47">
        <v>0</v>
      </c>
      <c r="AD14" s="47">
        <v>462746</v>
      </c>
      <c r="AE14" s="47">
        <v>15455</v>
      </c>
      <c r="AF14" s="47">
        <v>0</v>
      </c>
      <c r="AG14" s="47">
        <v>0</v>
      </c>
      <c r="AH14" s="47">
        <v>11330</v>
      </c>
      <c r="AI14" s="47">
        <v>26785</v>
      </c>
      <c r="AJ14" s="47">
        <v>19709</v>
      </c>
      <c r="AK14" s="47">
        <v>32905</v>
      </c>
      <c r="AL14" s="47">
        <v>90859</v>
      </c>
      <c r="AM14" s="47">
        <v>28871</v>
      </c>
      <c r="AN14" s="47">
        <v>172344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</row>
    <row r="15" spans="1:45" s="28" customFormat="1" ht="22.5" customHeight="1">
      <c r="A15" s="45" t="s">
        <v>58</v>
      </c>
      <c r="B15" s="46">
        <v>14582</v>
      </c>
      <c r="C15" s="47">
        <v>2764</v>
      </c>
      <c r="D15" s="47">
        <v>5500</v>
      </c>
      <c r="E15" s="47">
        <v>61777</v>
      </c>
      <c r="F15" s="47">
        <v>82125</v>
      </c>
      <c r="G15" s="47">
        <v>0</v>
      </c>
      <c r="H15" s="47">
        <v>40840</v>
      </c>
      <c r="I15" s="47">
        <v>194846</v>
      </c>
      <c r="J15" s="47">
        <v>265124</v>
      </c>
      <c r="K15" s="47">
        <v>0</v>
      </c>
      <c r="L15" s="47">
        <v>0</v>
      </c>
      <c r="M15" s="47">
        <v>667558</v>
      </c>
      <c r="N15" s="47">
        <v>46351</v>
      </c>
      <c r="O15" s="47">
        <v>20176</v>
      </c>
      <c r="P15" s="47">
        <v>813507</v>
      </c>
      <c r="Q15" s="47">
        <v>57731</v>
      </c>
      <c r="R15" s="47">
        <v>937765</v>
      </c>
      <c r="S15" s="46">
        <v>5034</v>
      </c>
      <c r="T15" s="47">
        <v>1667</v>
      </c>
      <c r="U15" s="47">
        <v>1071</v>
      </c>
      <c r="V15" s="47">
        <v>21484</v>
      </c>
      <c r="W15" s="47">
        <v>17452</v>
      </c>
      <c r="X15" s="47">
        <v>0</v>
      </c>
      <c r="Y15" s="47">
        <v>17103</v>
      </c>
      <c r="Z15" s="47">
        <v>2025</v>
      </c>
      <c r="AA15" s="47">
        <v>65435</v>
      </c>
      <c r="AB15" s="47">
        <v>0</v>
      </c>
      <c r="AC15" s="47">
        <v>0</v>
      </c>
      <c r="AD15" s="47">
        <v>131271</v>
      </c>
      <c r="AE15" s="47">
        <v>714</v>
      </c>
      <c r="AF15" s="47">
        <v>0</v>
      </c>
      <c r="AG15" s="47">
        <v>0</v>
      </c>
      <c r="AH15" s="47">
        <v>1337</v>
      </c>
      <c r="AI15" s="47">
        <v>2051</v>
      </c>
      <c r="AJ15" s="47">
        <v>4611</v>
      </c>
      <c r="AK15" s="47">
        <v>1346</v>
      </c>
      <c r="AL15" s="47">
        <v>1241</v>
      </c>
      <c r="AM15" s="47">
        <v>6566</v>
      </c>
      <c r="AN15" s="47">
        <v>13764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</row>
    <row r="16" spans="1:45" s="28" customFormat="1" ht="22.5" customHeight="1">
      <c r="A16" s="45" t="s">
        <v>59</v>
      </c>
      <c r="B16" s="46">
        <v>13286</v>
      </c>
      <c r="C16" s="47">
        <v>11690</v>
      </c>
      <c r="D16" s="47">
        <v>1815</v>
      </c>
      <c r="E16" s="47">
        <v>202431</v>
      </c>
      <c r="F16" s="47">
        <v>145712</v>
      </c>
      <c r="G16" s="47">
        <v>0</v>
      </c>
      <c r="H16" s="47">
        <v>87416</v>
      </c>
      <c r="I16" s="47">
        <v>266364</v>
      </c>
      <c r="J16" s="47">
        <v>676310</v>
      </c>
      <c r="K16" s="47">
        <v>0</v>
      </c>
      <c r="L16" s="47">
        <v>0</v>
      </c>
      <c r="M16" s="47">
        <v>1405024</v>
      </c>
      <c r="N16" s="47">
        <v>184958</v>
      </c>
      <c r="O16" s="47">
        <v>0</v>
      </c>
      <c r="P16" s="47">
        <v>6591074</v>
      </c>
      <c r="Q16" s="47">
        <v>277398</v>
      </c>
      <c r="R16" s="47">
        <v>7053430</v>
      </c>
      <c r="S16" s="46">
        <v>7530</v>
      </c>
      <c r="T16" s="47">
        <v>4963</v>
      </c>
      <c r="U16" s="47">
        <v>989</v>
      </c>
      <c r="V16" s="47">
        <v>37164</v>
      </c>
      <c r="W16" s="47">
        <v>29545</v>
      </c>
      <c r="X16" s="47">
        <v>0</v>
      </c>
      <c r="Y16" s="47">
        <v>24876</v>
      </c>
      <c r="Z16" s="47">
        <v>1223</v>
      </c>
      <c r="AA16" s="47">
        <v>57244</v>
      </c>
      <c r="AB16" s="47">
        <v>0</v>
      </c>
      <c r="AC16" s="47">
        <v>0</v>
      </c>
      <c r="AD16" s="47">
        <v>163534</v>
      </c>
      <c r="AE16" s="47">
        <v>4233</v>
      </c>
      <c r="AF16" s="47">
        <v>0</v>
      </c>
      <c r="AG16" s="47">
        <v>0</v>
      </c>
      <c r="AH16" s="47">
        <v>0</v>
      </c>
      <c r="AI16" s="47">
        <v>4233</v>
      </c>
      <c r="AJ16" s="47">
        <v>0</v>
      </c>
      <c r="AK16" s="47">
        <v>491</v>
      </c>
      <c r="AL16" s="47">
        <v>0</v>
      </c>
      <c r="AM16" s="47">
        <v>0</v>
      </c>
      <c r="AN16" s="47">
        <v>491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</row>
    <row r="17" spans="1:45" s="28" customFormat="1" ht="22.5" customHeight="1">
      <c r="A17" s="45" t="s">
        <v>60</v>
      </c>
      <c r="B17" s="46">
        <v>20198</v>
      </c>
      <c r="C17" s="47">
        <v>7581</v>
      </c>
      <c r="D17" s="47">
        <v>105894</v>
      </c>
      <c r="E17" s="47">
        <v>164994</v>
      </c>
      <c r="F17" s="47">
        <v>115906</v>
      </c>
      <c r="G17" s="47">
        <v>0</v>
      </c>
      <c r="H17" s="47">
        <v>321</v>
      </c>
      <c r="I17" s="47">
        <v>126430</v>
      </c>
      <c r="J17" s="47">
        <v>162700</v>
      </c>
      <c r="K17" s="47">
        <v>0</v>
      </c>
      <c r="L17" s="47">
        <v>0</v>
      </c>
      <c r="M17" s="47">
        <v>704024</v>
      </c>
      <c r="N17" s="47">
        <v>39195</v>
      </c>
      <c r="O17" s="47">
        <v>0</v>
      </c>
      <c r="P17" s="47">
        <v>0</v>
      </c>
      <c r="Q17" s="47">
        <v>20572</v>
      </c>
      <c r="R17" s="47">
        <v>59767</v>
      </c>
      <c r="S17" s="46">
        <v>9476</v>
      </c>
      <c r="T17" s="47">
        <v>4084</v>
      </c>
      <c r="U17" s="47">
        <v>16245</v>
      </c>
      <c r="V17" s="47">
        <v>49570</v>
      </c>
      <c r="W17" s="47">
        <v>37465</v>
      </c>
      <c r="X17" s="47">
        <v>0</v>
      </c>
      <c r="Y17" s="47">
        <v>478</v>
      </c>
      <c r="Z17" s="47">
        <v>419</v>
      </c>
      <c r="AA17" s="47">
        <v>42567</v>
      </c>
      <c r="AB17" s="47">
        <v>0</v>
      </c>
      <c r="AC17" s="47">
        <v>0</v>
      </c>
      <c r="AD17" s="47">
        <v>160304</v>
      </c>
      <c r="AE17" s="47">
        <v>0</v>
      </c>
      <c r="AF17" s="47">
        <v>0</v>
      </c>
      <c r="AG17" s="47">
        <v>0</v>
      </c>
      <c r="AH17" s="47">
        <v>1226</v>
      </c>
      <c r="AI17" s="47">
        <v>1226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</row>
    <row r="18" spans="1:45" s="28" customFormat="1" ht="22.5" customHeight="1">
      <c r="A18" s="45" t="s">
        <v>61</v>
      </c>
      <c r="B18" s="46">
        <v>8494</v>
      </c>
      <c r="C18" s="47">
        <v>27376</v>
      </c>
      <c r="D18" s="47">
        <v>129991</v>
      </c>
      <c r="E18" s="47">
        <v>346771</v>
      </c>
      <c r="F18" s="47">
        <v>198347</v>
      </c>
      <c r="G18" s="47">
        <v>0</v>
      </c>
      <c r="H18" s="47">
        <v>159033</v>
      </c>
      <c r="I18" s="47">
        <v>65344</v>
      </c>
      <c r="J18" s="47">
        <v>5241469</v>
      </c>
      <c r="K18" s="47">
        <v>0</v>
      </c>
      <c r="L18" s="47">
        <v>0</v>
      </c>
      <c r="M18" s="47">
        <v>6176825</v>
      </c>
      <c r="N18" s="47">
        <v>61777</v>
      </c>
      <c r="O18" s="47">
        <v>0</v>
      </c>
      <c r="P18" s="47">
        <v>37960834</v>
      </c>
      <c r="Q18" s="47">
        <v>684857</v>
      </c>
      <c r="R18" s="47">
        <v>38707468</v>
      </c>
      <c r="S18" s="46">
        <v>6809</v>
      </c>
      <c r="T18" s="47">
        <v>11843</v>
      </c>
      <c r="U18" s="47">
        <v>36900</v>
      </c>
      <c r="V18" s="47">
        <v>64209</v>
      </c>
      <c r="W18" s="47">
        <v>46657</v>
      </c>
      <c r="X18" s="47">
        <v>0</v>
      </c>
      <c r="Y18" s="47">
        <v>40111</v>
      </c>
      <c r="Z18" s="47">
        <v>5639</v>
      </c>
      <c r="AA18" s="47">
        <v>124090</v>
      </c>
      <c r="AB18" s="47">
        <v>0</v>
      </c>
      <c r="AC18" s="47">
        <v>0</v>
      </c>
      <c r="AD18" s="47">
        <v>336258</v>
      </c>
      <c r="AE18" s="47">
        <v>3865</v>
      </c>
      <c r="AF18" s="47">
        <v>0</v>
      </c>
      <c r="AG18" s="47">
        <v>0</v>
      </c>
      <c r="AH18" s="47">
        <v>5440</v>
      </c>
      <c r="AI18" s="47">
        <v>9305</v>
      </c>
      <c r="AJ18" s="47">
        <v>5100</v>
      </c>
      <c r="AK18" s="47">
        <v>6201</v>
      </c>
      <c r="AL18" s="47">
        <v>0</v>
      </c>
      <c r="AM18" s="47">
        <v>8434</v>
      </c>
      <c r="AN18" s="47">
        <v>19735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</row>
    <row r="19" spans="1:45" s="28" customFormat="1" ht="22.5" customHeight="1">
      <c r="A19" s="45" t="s">
        <v>62</v>
      </c>
      <c r="B19" s="46">
        <v>9621</v>
      </c>
      <c r="C19" s="47">
        <v>6631</v>
      </c>
      <c r="D19" s="47">
        <v>105283</v>
      </c>
      <c r="E19" s="47">
        <v>155729</v>
      </c>
      <c r="F19" s="47">
        <v>71849</v>
      </c>
      <c r="G19" s="47">
        <v>0</v>
      </c>
      <c r="H19" s="47">
        <v>27965</v>
      </c>
      <c r="I19" s="47">
        <v>284227</v>
      </c>
      <c r="J19" s="47">
        <v>311560</v>
      </c>
      <c r="K19" s="47">
        <v>0</v>
      </c>
      <c r="L19" s="47">
        <v>0</v>
      </c>
      <c r="M19" s="47">
        <v>972865</v>
      </c>
      <c r="N19" s="47">
        <v>134833</v>
      </c>
      <c r="O19" s="47">
        <v>0</v>
      </c>
      <c r="P19" s="47">
        <v>23300</v>
      </c>
      <c r="Q19" s="47">
        <v>333241</v>
      </c>
      <c r="R19" s="47">
        <v>491374</v>
      </c>
      <c r="S19" s="46">
        <v>7075</v>
      </c>
      <c r="T19" s="47">
        <v>1384</v>
      </c>
      <c r="U19" s="47">
        <v>11367</v>
      </c>
      <c r="V19" s="47">
        <v>43885</v>
      </c>
      <c r="W19" s="47">
        <v>17127</v>
      </c>
      <c r="X19" s="47">
        <v>0</v>
      </c>
      <c r="Y19" s="47">
        <v>19699</v>
      </c>
      <c r="Z19" s="47">
        <v>2521</v>
      </c>
      <c r="AA19" s="47">
        <v>55599</v>
      </c>
      <c r="AB19" s="47">
        <v>0</v>
      </c>
      <c r="AC19" s="47">
        <v>0</v>
      </c>
      <c r="AD19" s="47">
        <v>158657</v>
      </c>
      <c r="AE19" s="47">
        <v>0</v>
      </c>
      <c r="AF19" s="47">
        <v>0</v>
      </c>
      <c r="AG19" s="47">
        <v>0</v>
      </c>
      <c r="AH19" s="47">
        <v>3401</v>
      </c>
      <c r="AI19" s="47">
        <v>3401</v>
      </c>
      <c r="AJ19" s="47">
        <v>3720</v>
      </c>
      <c r="AK19" s="47">
        <v>0</v>
      </c>
      <c r="AL19" s="47">
        <v>38140</v>
      </c>
      <c r="AM19" s="47">
        <v>14875</v>
      </c>
      <c r="AN19" s="47">
        <v>56735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</row>
    <row r="20" spans="1:45" s="28" customFormat="1" ht="22.5" customHeight="1">
      <c r="A20" s="45" t="s">
        <v>63</v>
      </c>
      <c r="B20" s="46">
        <v>13339</v>
      </c>
      <c r="C20" s="47">
        <v>19668</v>
      </c>
      <c r="D20" s="47">
        <v>182611</v>
      </c>
      <c r="E20" s="47">
        <v>187630</v>
      </c>
      <c r="F20" s="47">
        <v>217458</v>
      </c>
      <c r="G20" s="47">
        <v>0</v>
      </c>
      <c r="H20" s="47">
        <v>75451</v>
      </c>
      <c r="I20" s="47">
        <v>404602</v>
      </c>
      <c r="J20" s="47">
        <v>2208961</v>
      </c>
      <c r="K20" s="47">
        <v>0</v>
      </c>
      <c r="L20" s="47">
        <v>0</v>
      </c>
      <c r="M20" s="47">
        <v>3309720</v>
      </c>
      <c r="N20" s="47">
        <v>80759</v>
      </c>
      <c r="O20" s="47">
        <v>5969</v>
      </c>
      <c r="P20" s="47">
        <v>30232041</v>
      </c>
      <c r="Q20" s="47">
        <v>235934</v>
      </c>
      <c r="R20" s="47">
        <v>30554703</v>
      </c>
      <c r="S20" s="46">
        <v>6392</v>
      </c>
      <c r="T20" s="47">
        <v>8942</v>
      </c>
      <c r="U20" s="47">
        <v>37971</v>
      </c>
      <c r="V20" s="47">
        <v>53941</v>
      </c>
      <c r="W20" s="47">
        <v>36241</v>
      </c>
      <c r="X20" s="47">
        <v>0</v>
      </c>
      <c r="Y20" s="47">
        <v>22203</v>
      </c>
      <c r="Z20" s="47">
        <v>1154</v>
      </c>
      <c r="AA20" s="47">
        <v>323480</v>
      </c>
      <c r="AB20" s="47">
        <v>0</v>
      </c>
      <c r="AC20" s="47">
        <v>0</v>
      </c>
      <c r="AD20" s="47">
        <v>490324</v>
      </c>
      <c r="AE20" s="47">
        <v>0</v>
      </c>
      <c r="AF20" s="47">
        <v>0</v>
      </c>
      <c r="AG20" s="47">
        <v>0</v>
      </c>
      <c r="AH20" s="47">
        <v>3938</v>
      </c>
      <c r="AI20" s="47">
        <v>3938</v>
      </c>
      <c r="AJ20" s="47">
        <v>5749</v>
      </c>
      <c r="AK20" s="47">
        <v>2526</v>
      </c>
      <c r="AL20" s="47">
        <v>95885</v>
      </c>
      <c r="AM20" s="47">
        <v>3806</v>
      </c>
      <c r="AN20" s="47">
        <v>107966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</row>
    <row r="21" spans="1:45" s="28" customFormat="1" ht="22.5" customHeight="1">
      <c r="A21" s="45" t="s">
        <v>64</v>
      </c>
      <c r="B21" s="46">
        <v>12737</v>
      </c>
      <c r="C21" s="47">
        <v>12797</v>
      </c>
      <c r="D21" s="47">
        <v>91251</v>
      </c>
      <c r="E21" s="47">
        <v>419618</v>
      </c>
      <c r="F21" s="47">
        <v>272820</v>
      </c>
      <c r="G21" s="47">
        <v>0</v>
      </c>
      <c r="H21" s="47">
        <v>18456</v>
      </c>
      <c r="I21" s="47">
        <v>1079499</v>
      </c>
      <c r="J21" s="47">
        <v>815802</v>
      </c>
      <c r="K21" s="47">
        <v>0</v>
      </c>
      <c r="L21" s="47">
        <v>0</v>
      </c>
      <c r="M21" s="47">
        <v>2722980</v>
      </c>
      <c r="N21" s="47">
        <v>100446</v>
      </c>
      <c r="O21" s="47">
        <v>0</v>
      </c>
      <c r="P21" s="47">
        <v>1370378</v>
      </c>
      <c r="Q21" s="47">
        <v>387327</v>
      </c>
      <c r="R21" s="47">
        <v>1858151</v>
      </c>
      <c r="S21" s="46">
        <v>11173</v>
      </c>
      <c r="T21" s="47">
        <v>6797</v>
      </c>
      <c r="U21" s="47">
        <v>41700</v>
      </c>
      <c r="V21" s="47">
        <v>71970</v>
      </c>
      <c r="W21" s="47">
        <v>116123</v>
      </c>
      <c r="X21" s="47">
        <v>0</v>
      </c>
      <c r="Y21" s="47">
        <v>22822</v>
      </c>
      <c r="Z21" s="47">
        <v>2247</v>
      </c>
      <c r="AA21" s="47">
        <v>108258</v>
      </c>
      <c r="AB21" s="47">
        <v>0</v>
      </c>
      <c r="AC21" s="47">
        <v>0</v>
      </c>
      <c r="AD21" s="47">
        <v>381090</v>
      </c>
      <c r="AE21" s="47">
        <v>7251</v>
      </c>
      <c r="AF21" s="47">
        <v>0</v>
      </c>
      <c r="AG21" s="47">
        <v>0</v>
      </c>
      <c r="AH21" s="47">
        <v>0</v>
      </c>
      <c r="AI21" s="47">
        <v>7251</v>
      </c>
      <c r="AJ21" s="47">
        <v>0</v>
      </c>
      <c r="AK21" s="47">
        <v>1761</v>
      </c>
      <c r="AL21" s="47">
        <v>1390</v>
      </c>
      <c r="AM21" s="47">
        <v>8620</v>
      </c>
      <c r="AN21" s="47">
        <v>11771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</row>
    <row r="22" spans="1:45" s="28" customFormat="1" ht="22.5" customHeight="1">
      <c r="A22" s="45" t="s">
        <v>65</v>
      </c>
      <c r="B22" s="46">
        <v>22126</v>
      </c>
      <c r="C22" s="47">
        <v>13592</v>
      </c>
      <c r="D22" s="47">
        <v>13995</v>
      </c>
      <c r="E22" s="47">
        <v>370229</v>
      </c>
      <c r="F22" s="47">
        <v>237126</v>
      </c>
      <c r="G22" s="47">
        <v>0</v>
      </c>
      <c r="H22" s="47">
        <v>54567</v>
      </c>
      <c r="I22" s="47">
        <v>1080367</v>
      </c>
      <c r="J22" s="47">
        <v>1656858</v>
      </c>
      <c r="K22" s="47">
        <v>94610</v>
      </c>
      <c r="L22" s="47">
        <v>0</v>
      </c>
      <c r="M22" s="47">
        <v>3543470</v>
      </c>
      <c r="N22" s="47">
        <v>36489</v>
      </c>
      <c r="O22" s="47">
        <v>0</v>
      </c>
      <c r="P22" s="47">
        <v>680083</v>
      </c>
      <c r="Q22" s="47">
        <v>213157</v>
      </c>
      <c r="R22" s="47">
        <v>929729</v>
      </c>
      <c r="S22" s="46">
        <v>13565</v>
      </c>
      <c r="T22" s="47">
        <v>1534</v>
      </c>
      <c r="U22" s="47">
        <v>8061</v>
      </c>
      <c r="V22" s="47">
        <v>72339</v>
      </c>
      <c r="W22" s="47">
        <v>46962</v>
      </c>
      <c r="X22" s="47">
        <v>0</v>
      </c>
      <c r="Y22" s="47">
        <v>19022</v>
      </c>
      <c r="Z22" s="47">
        <v>436</v>
      </c>
      <c r="AA22" s="47">
        <v>86469</v>
      </c>
      <c r="AB22" s="47">
        <v>0</v>
      </c>
      <c r="AC22" s="47">
        <v>0</v>
      </c>
      <c r="AD22" s="47">
        <v>248388</v>
      </c>
      <c r="AE22" s="47">
        <v>0</v>
      </c>
      <c r="AF22" s="47">
        <v>0</v>
      </c>
      <c r="AG22" s="47">
        <v>0</v>
      </c>
      <c r="AH22" s="47">
        <v>206</v>
      </c>
      <c r="AI22" s="47">
        <v>206</v>
      </c>
      <c r="AJ22" s="47">
        <v>1786</v>
      </c>
      <c r="AK22" s="47">
        <v>460</v>
      </c>
      <c r="AL22" s="47">
        <v>0</v>
      </c>
      <c r="AM22" s="47">
        <v>0</v>
      </c>
      <c r="AN22" s="47">
        <v>2246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</row>
    <row r="23" spans="1:45" s="28" customFormat="1" ht="22.5" customHeight="1">
      <c r="A23" s="45" t="s">
        <v>66</v>
      </c>
      <c r="B23" s="46">
        <v>17171</v>
      </c>
      <c r="C23" s="47">
        <v>7023</v>
      </c>
      <c r="D23" s="47">
        <v>33604</v>
      </c>
      <c r="E23" s="47">
        <v>84614</v>
      </c>
      <c r="F23" s="47">
        <v>93390</v>
      </c>
      <c r="G23" s="47">
        <v>0</v>
      </c>
      <c r="H23" s="47">
        <v>10545</v>
      </c>
      <c r="I23" s="47">
        <v>149931</v>
      </c>
      <c r="J23" s="47">
        <v>418964</v>
      </c>
      <c r="K23" s="47">
        <v>2865</v>
      </c>
      <c r="L23" s="47">
        <v>1447</v>
      </c>
      <c r="M23" s="47">
        <v>819554</v>
      </c>
      <c r="N23" s="47">
        <v>78055</v>
      </c>
      <c r="O23" s="47">
        <v>14004</v>
      </c>
      <c r="P23" s="47">
        <v>60664</v>
      </c>
      <c r="Q23" s="47">
        <v>55572</v>
      </c>
      <c r="R23" s="47">
        <v>208295</v>
      </c>
      <c r="S23" s="46">
        <v>10166</v>
      </c>
      <c r="T23" s="47">
        <v>2562</v>
      </c>
      <c r="U23" s="47">
        <v>9768</v>
      </c>
      <c r="V23" s="47">
        <v>39995</v>
      </c>
      <c r="W23" s="47">
        <v>23759</v>
      </c>
      <c r="X23" s="47">
        <v>0</v>
      </c>
      <c r="Y23" s="47">
        <v>2378</v>
      </c>
      <c r="Z23" s="47">
        <v>2524</v>
      </c>
      <c r="AA23" s="47">
        <v>67781</v>
      </c>
      <c r="AB23" s="47">
        <v>0</v>
      </c>
      <c r="AC23" s="47">
        <v>0</v>
      </c>
      <c r="AD23" s="47">
        <v>158933</v>
      </c>
      <c r="AE23" s="47">
        <v>2864</v>
      </c>
      <c r="AF23" s="47">
        <v>0</v>
      </c>
      <c r="AG23" s="47">
        <v>0</v>
      </c>
      <c r="AH23" s="47">
        <v>0</v>
      </c>
      <c r="AI23" s="47">
        <v>2864</v>
      </c>
      <c r="AJ23" s="47">
        <v>196</v>
      </c>
      <c r="AK23" s="47">
        <v>8489</v>
      </c>
      <c r="AL23" s="47">
        <v>0</v>
      </c>
      <c r="AM23" s="47">
        <v>4574</v>
      </c>
      <c r="AN23" s="47">
        <v>13259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</row>
    <row r="24" spans="1:45" s="28" customFormat="1" ht="22.5" customHeight="1">
      <c r="A24" s="45" t="s">
        <v>67</v>
      </c>
      <c r="B24" s="46">
        <v>24081</v>
      </c>
      <c r="C24" s="47">
        <v>11817</v>
      </c>
      <c r="D24" s="47">
        <v>39057</v>
      </c>
      <c r="E24" s="47">
        <v>123680</v>
      </c>
      <c r="F24" s="47">
        <v>99282</v>
      </c>
      <c r="G24" s="47">
        <v>0</v>
      </c>
      <c r="H24" s="47">
        <v>6562</v>
      </c>
      <c r="I24" s="47">
        <v>87255</v>
      </c>
      <c r="J24" s="47">
        <v>290538</v>
      </c>
      <c r="K24" s="47">
        <v>0</v>
      </c>
      <c r="L24" s="47">
        <v>0</v>
      </c>
      <c r="M24" s="47">
        <v>682272</v>
      </c>
      <c r="N24" s="47">
        <v>16187</v>
      </c>
      <c r="O24" s="47">
        <v>6943</v>
      </c>
      <c r="P24" s="47">
        <v>1158398</v>
      </c>
      <c r="Q24" s="47">
        <v>26143</v>
      </c>
      <c r="R24" s="47">
        <v>1207671</v>
      </c>
      <c r="S24" s="46">
        <v>9813</v>
      </c>
      <c r="T24" s="47">
        <v>5018</v>
      </c>
      <c r="U24" s="47">
        <v>4919</v>
      </c>
      <c r="V24" s="47">
        <v>42874</v>
      </c>
      <c r="W24" s="47">
        <v>32577</v>
      </c>
      <c r="X24" s="47">
        <v>0</v>
      </c>
      <c r="Y24" s="47">
        <v>3750</v>
      </c>
      <c r="Z24" s="47">
        <v>209</v>
      </c>
      <c r="AA24" s="47">
        <v>54945</v>
      </c>
      <c r="AB24" s="47">
        <v>0</v>
      </c>
      <c r="AC24" s="47">
        <v>0</v>
      </c>
      <c r="AD24" s="47">
        <v>154105</v>
      </c>
      <c r="AE24" s="47">
        <v>0</v>
      </c>
      <c r="AF24" s="47">
        <v>0</v>
      </c>
      <c r="AG24" s="47">
        <v>0</v>
      </c>
      <c r="AH24" s="47">
        <v>839</v>
      </c>
      <c r="AI24" s="47">
        <v>839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</row>
    <row r="25" spans="1:45" s="28" customFormat="1" ht="22.5" customHeight="1">
      <c r="A25" s="45" t="s">
        <v>68</v>
      </c>
      <c r="B25" s="46">
        <v>27794</v>
      </c>
      <c r="C25" s="47">
        <v>17997</v>
      </c>
      <c r="D25" s="47">
        <v>243542</v>
      </c>
      <c r="E25" s="47">
        <v>117431</v>
      </c>
      <c r="F25" s="47">
        <v>66553</v>
      </c>
      <c r="G25" s="47">
        <v>0</v>
      </c>
      <c r="H25" s="47">
        <v>43973</v>
      </c>
      <c r="I25" s="47">
        <v>205266</v>
      </c>
      <c r="J25" s="47">
        <v>1831831</v>
      </c>
      <c r="K25" s="47">
        <v>0</v>
      </c>
      <c r="L25" s="47">
        <v>0</v>
      </c>
      <c r="M25" s="47">
        <v>2554387</v>
      </c>
      <c r="N25" s="47">
        <v>157274</v>
      </c>
      <c r="O25" s="47">
        <v>0</v>
      </c>
      <c r="P25" s="47">
        <v>56713480</v>
      </c>
      <c r="Q25" s="47">
        <v>833782</v>
      </c>
      <c r="R25" s="47">
        <v>57704536</v>
      </c>
      <c r="S25" s="46">
        <v>16931</v>
      </c>
      <c r="T25" s="47">
        <v>7130</v>
      </c>
      <c r="U25" s="47">
        <v>36533</v>
      </c>
      <c r="V25" s="47">
        <v>32187</v>
      </c>
      <c r="W25" s="47">
        <v>16446</v>
      </c>
      <c r="X25" s="47">
        <v>0</v>
      </c>
      <c r="Y25" s="47">
        <v>25209</v>
      </c>
      <c r="Z25" s="47">
        <v>2157</v>
      </c>
      <c r="AA25" s="47">
        <v>129196</v>
      </c>
      <c r="AB25" s="47">
        <v>0</v>
      </c>
      <c r="AC25" s="47">
        <v>0</v>
      </c>
      <c r="AD25" s="47">
        <v>265789</v>
      </c>
      <c r="AE25" s="47">
        <v>15713</v>
      </c>
      <c r="AF25" s="47">
        <v>0</v>
      </c>
      <c r="AG25" s="47">
        <v>0</v>
      </c>
      <c r="AH25" s="47">
        <v>0</v>
      </c>
      <c r="AI25" s="47">
        <v>15713</v>
      </c>
      <c r="AJ25" s="47">
        <v>2560</v>
      </c>
      <c r="AK25" s="47">
        <v>0</v>
      </c>
      <c r="AL25" s="47">
        <v>0</v>
      </c>
      <c r="AM25" s="47">
        <v>0</v>
      </c>
      <c r="AN25" s="47">
        <v>2560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</row>
    <row r="26" spans="1:45" s="28" customFormat="1" ht="22.5" customHeight="1">
      <c r="A26" s="45" t="s">
        <v>69</v>
      </c>
      <c r="B26" s="46">
        <v>27127</v>
      </c>
      <c r="C26" s="47">
        <v>3057</v>
      </c>
      <c r="D26" s="47">
        <v>1300</v>
      </c>
      <c r="E26" s="47">
        <v>135038</v>
      </c>
      <c r="F26" s="47">
        <v>95280</v>
      </c>
      <c r="G26" s="47">
        <v>0</v>
      </c>
      <c r="H26" s="47">
        <v>17404</v>
      </c>
      <c r="I26" s="47">
        <v>100288</v>
      </c>
      <c r="J26" s="47">
        <v>711929</v>
      </c>
      <c r="K26" s="47">
        <v>4112677</v>
      </c>
      <c r="L26" s="47">
        <v>0</v>
      </c>
      <c r="M26" s="47">
        <v>5204100</v>
      </c>
      <c r="N26" s="47">
        <v>68986</v>
      </c>
      <c r="O26" s="47">
        <v>4491</v>
      </c>
      <c r="P26" s="47">
        <v>2650808</v>
      </c>
      <c r="Q26" s="47">
        <v>23559</v>
      </c>
      <c r="R26" s="47">
        <v>2747844</v>
      </c>
      <c r="S26" s="46">
        <v>12581</v>
      </c>
      <c r="T26" s="47">
        <v>1491</v>
      </c>
      <c r="U26" s="47">
        <v>0</v>
      </c>
      <c r="V26" s="47">
        <v>38203</v>
      </c>
      <c r="W26" s="47">
        <v>27400</v>
      </c>
      <c r="X26" s="47">
        <v>0</v>
      </c>
      <c r="Y26" s="47">
        <v>9792</v>
      </c>
      <c r="Z26" s="47">
        <v>100</v>
      </c>
      <c r="AA26" s="47">
        <v>81821</v>
      </c>
      <c r="AB26" s="47">
        <v>0</v>
      </c>
      <c r="AC26" s="47">
        <v>0</v>
      </c>
      <c r="AD26" s="47">
        <v>171388</v>
      </c>
      <c r="AE26" s="47">
        <v>3454</v>
      </c>
      <c r="AF26" s="47">
        <v>0</v>
      </c>
      <c r="AG26" s="47">
        <v>0</v>
      </c>
      <c r="AH26" s="47">
        <v>0</v>
      </c>
      <c r="AI26" s="47">
        <v>3454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</row>
    <row r="27" spans="1:45" s="28" customFormat="1" ht="22.5" customHeight="1">
      <c r="A27" s="45" t="s">
        <v>70</v>
      </c>
      <c r="B27" s="46">
        <v>36065</v>
      </c>
      <c r="C27" s="47">
        <v>16332</v>
      </c>
      <c r="D27" s="47">
        <v>66959</v>
      </c>
      <c r="E27" s="47">
        <v>283195</v>
      </c>
      <c r="F27" s="47">
        <v>200027</v>
      </c>
      <c r="G27" s="47">
        <v>0</v>
      </c>
      <c r="H27" s="47">
        <v>84659</v>
      </c>
      <c r="I27" s="47">
        <v>742529</v>
      </c>
      <c r="J27" s="47">
        <v>1120916</v>
      </c>
      <c r="K27" s="47">
        <v>0</v>
      </c>
      <c r="L27" s="47">
        <v>0</v>
      </c>
      <c r="M27" s="47">
        <v>2550682</v>
      </c>
      <c r="N27" s="47">
        <v>68017</v>
      </c>
      <c r="O27" s="47">
        <v>11993</v>
      </c>
      <c r="P27" s="47">
        <v>6138784</v>
      </c>
      <c r="Q27" s="47">
        <v>105398</v>
      </c>
      <c r="R27" s="47">
        <v>6324192</v>
      </c>
      <c r="S27" s="46">
        <v>23372</v>
      </c>
      <c r="T27" s="47">
        <v>8324</v>
      </c>
      <c r="U27" s="47">
        <v>25160</v>
      </c>
      <c r="V27" s="47">
        <v>0</v>
      </c>
      <c r="W27" s="47">
        <v>0</v>
      </c>
      <c r="X27" s="47">
        <v>0</v>
      </c>
      <c r="Y27" s="47">
        <v>69838</v>
      </c>
      <c r="Z27" s="47">
        <v>7286</v>
      </c>
      <c r="AA27" s="47">
        <v>150307</v>
      </c>
      <c r="AB27" s="47">
        <v>0</v>
      </c>
      <c r="AC27" s="47">
        <v>0</v>
      </c>
      <c r="AD27" s="47">
        <v>284287</v>
      </c>
      <c r="AE27" s="47">
        <v>13656</v>
      </c>
      <c r="AF27" s="47">
        <v>0</v>
      </c>
      <c r="AG27" s="47">
        <v>0</v>
      </c>
      <c r="AH27" s="47">
        <v>0</v>
      </c>
      <c r="AI27" s="47">
        <v>13656</v>
      </c>
      <c r="AJ27" s="47">
        <v>46155</v>
      </c>
      <c r="AK27" s="47">
        <v>6936</v>
      </c>
      <c r="AL27" s="47">
        <v>116850</v>
      </c>
      <c r="AM27" s="47">
        <v>5200</v>
      </c>
      <c r="AN27" s="47">
        <v>175141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</row>
    <row r="28" spans="1:45" s="28" customFormat="1" ht="22.5" customHeight="1">
      <c r="A28" s="45" t="s">
        <v>71</v>
      </c>
      <c r="B28" s="46">
        <v>8544</v>
      </c>
      <c r="C28" s="47">
        <v>20087</v>
      </c>
      <c r="D28" s="47">
        <v>214353</v>
      </c>
      <c r="E28" s="47">
        <v>152256</v>
      </c>
      <c r="F28" s="47">
        <v>164830</v>
      </c>
      <c r="G28" s="47">
        <v>0</v>
      </c>
      <c r="H28" s="47">
        <v>67916</v>
      </c>
      <c r="I28" s="47">
        <v>98000</v>
      </c>
      <c r="J28" s="47">
        <v>2033123</v>
      </c>
      <c r="K28" s="47">
        <v>0</v>
      </c>
      <c r="L28" s="47">
        <v>0</v>
      </c>
      <c r="M28" s="47">
        <v>2759109</v>
      </c>
      <c r="N28" s="47">
        <v>130274</v>
      </c>
      <c r="O28" s="47">
        <v>0</v>
      </c>
      <c r="P28" s="47">
        <v>60572050</v>
      </c>
      <c r="Q28" s="47">
        <v>243364</v>
      </c>
      <c r="R28" s="47">
        <v>60945688</v>
      </c>
      <c r="S28" s="46">
        <v>5632</v>
      </c>
      <c r="T28" s="47">
        <v>7395</v>
      </c>
      <c r="U28" s="47">
        <v>22570</v>
      </c>
      <c r="V28" s="47">
        <v>50536</v>
      </c>
      <c r="W28" s="47">
        <v>35367</v>
      </c>
      <c r="X28" s="47">
        <v>0</v>
      </c>
      <c r="Y28" s="47">
        <v>31456</v>
      </c>
      <c r="Z28" s="47">
        <v>711</v>
      </c>
      <c r="AA28" s="47">
        <v>124335</v>
      </c>
      <c r="AB28" s="47">
        <v>0</v>
      </c>
      <c r="AC28" s="47">
        <v>0</v>
      </c>
      <c r="AD28" s="47">
        <v>278002</v>
      </c>
      <c r="AE28" s="47">
        <v>16462</v>
      </c>
      <c r="AF28" s="47">
        <v>0</v>
      </c>
      <c r="AG28" s="47">
        <v>0</v>
      </c>
      <c r="AH28" s="47">
        <v>0</v>
      </c>
      <c r="AI28" s="47">
        <v>16462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</row>
    <row r="29" spans="1:45" s="28" customFormat="1" ht="22.5" customHeight="1">
      <c r="A29" s="45" t="s">
        <v>72</v>
      </c>
      <c r="B29" s="46">
        <v>24791</v>
      </c>
      <c r="C29" s="47">
        <v>14563</v>
      </c>
      <c r="D29" s="47">
        <v>0</v>
      </c>
      <c r="E29" s="47">
        <v>190042</v>
      </c>
      <c r="F29" s="47">
        <v>163127</v>
      </c>
      <c r="G29" s="47">
        <v>0</v>
      </c>
      <c r="H29" s="47">
        <v>14818</v>
      </c>
      <c r="I29" s="47">
        <v>47849</v>
      </c>
      <c r="J29" s="47">
        <v>649312</v>
      </c>
      <c r="K29" s="47">
        <v>0</v>
      </c>
      <c r="L29" s="47">
        <v>0</v>
      </c>
      <c r="M29" s="47">
        <v>1104502</v>
      </c>
      <c r="N29" s="47">
        <v>40298</v>
      </c>
      <c r="O29" s="47">
        <v>0</v>
      </c>
      <c r="P29" s="47">
        <v>91699</v>
      </c>
      <c r="Q29" s="47">
        <v>178227</v>
      </c>
      <c r="R29" s="47">
        <v>310224</v>
      </c>
      <c r="S29" s="46">
        <v>11004</v>
      </c>
      <c r="T29" s="47">
        <v>4384</v>
      </c>
      <c r="U29" s="47">
        <v>0</v>
      </c>
      <c r="V29" s="47">
        <v>48442</v>
      </c>
      <c r="W29" s="47">
        <v>32169</v>
      </c>
      <c r="X29" s="47">
        <v>0</v>
      </c>
      <c r="Y29" s="47">
        <v>10884</v>
      </c>
      <c r="Z29" s="47">
        <v>1378</v>
      </c>
      <c r="AA29" s="47">
        <v>90022</v>
      </c>
      <c r="AB29" s="47">
        <v>0</v>
      </c>
      <c r="AC29" s="47">
        <v>0</v>
      </c>
      <c r="AD29" s="47">
        <v>198283</v>
      </c>
      <c r="AE29" s="47">
        <v>0</v>
      </c>
      <c r="AF29" s="47">
        <v>0</v>
      </c>
      <c r="AG29" s="47">
        <v>0</v>
      </c>
      <c r="AH29" s="47">
        <v>1959</v>
      </c>
      <c r="AI29" s="47">
        <v>1959</v>
      </c>
      <c r="AJ29" s="47">
        <v>4204</v>
      </c>
      <c r="AK29" s="47">
        <v>27754</v>
      </c>
      <c r="AL29" s="47">
        <v>0</v>
      </c>
      <c r="AM29" s="47">
        <v>18064</v>
      </c>
      <c r="AN29" s="47">
        <v>50022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</row>
    <row r="30" spans="1:45" s="28" customFormat="1" ht="22.5" customHeight="1">
      <c r="A30" s="45" t="s">
        <v>73</v>
      </c>
      <c r="B30" s="46">
        <v>6510</v>
      </c>
      <c r="C30" s="47">
        <v>2100</v>
      </c>
      <c r="D30" s="47">
        <v>0</v>
      </c>
      <c r="E30" s="47">
        <v>68629</v>
      </c>
      <c r="F30" s="47">
        <v>14004</v>
      </c>
      <c r="G30" s="47">
        <v>0</v>
      </c>
      <c r="H30" s="47">
        <v>0</v>
      </c>
      <c r="I30" s="47">
        <v>18250</v>
      </c>
      <c r="J30" s="47">
        <v>0</v>
      </c>
      <c r="K30" s="47">
        <v>0</v>
      </c>
      <c r="L30" s="47">
        <v>68399</v>
      </c>
      <c r="M30" s="47">
        <v>177892</v>
      </c>
      <c r="N30" s="47">
        <v>10319</v>
      </c>
      <c r="O30" s="47">
        <v>4623</v>
      </c>
      <c r="P30" s="47">
        <v>0</v>
      </c>
      <c r="Q30" s="47">
        <v>1761</v>
      </c>
      <c r="R30" s="47">
        <v>16703</v>
      </c>
      <c r="S30" s="46">
        <v>2692</v>
      </c>
      <c r="T30" s="47">
        <v>771</v>
      </c>
      <c r="U30" s="47">
        <v>0</v>
      </c>
      <c r="V30" s="47">
        <v>19793</v>
      </c>
      <c r="W30" s="47">
        <v>9348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25704</v>
      </c>
      <c r="AD30" s="47">
        <v>58308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</row>
    <row r="31" spans="1:45" s="28" customFormat="1" ht="22.5" customHeight="1">
      <c r="A31" s="45" t="s">
        <v>74</v>
      </c>
      <c r="B31" s="46">
        <v>3224</v>
      </c>
      <c r="C31" s="47">
        <v>2476</v>
      </c>
      <c r="D31" s="47">
        <v>7282</v>
      </c>
      <c r="E31" s="47">
        <v>47104</v>
      </c>
      <c r="F31" s="47">
        <v>21280</v>
      </c>
      <c r="G31" s="47">
        <v>0</v>
      </c>
      <c r="H31" s="47">
        <v>0</v>
      </c>
      <c r="I31" s="47">
        <v>42849</v>
      </c>
      <c r="J31" s="47">
        <v>55112</v>
      </c>
      <c r="K31" s="47">
        <v>0</v>
      </c>
      <c r="L31" s="47">
        <v>0</v>
      </c>
      <c r="M31" s="47">
        <v>179327</v>
      </c>
      <c r="N31" s="47">
        <v>30232</v>
      </c>
      <c r="O31" s="47">
        <v>1625</v>
      </c>
      <c r="P31" s="47">
        <v>0</v>
      </c>
      <c r="Q31" s="47">
        <v>7942</v>
      </c>
      <c r="R31" s="47">
        <v>39799</v>
      </c>
      <c r="S31" s="46">
        <v>4130</v>
      </c>
      <c r="T31" s="47">
        <v>925</v>
      </c>
      <c r="U31" s="47">
        <v>5366</v>
      </c>
      <c r="V31" s="47">
        <v>22569</v>
      </c>
      <c r="W31" s="47">
        <v>9187</v>
      </c>
      <c r="X31" s="47">
        <v>0</v>
      </c>
      <c r="Y31" s="47">
        <v>0</v>
      </c>
      <c r="Z31" s="47">
        <v>149</v>
      </c>
      <c r="AA31" s="47">
        <v>14065</v>
      </c>
      <c r="AB31" s="47">
        <v>0</v>
      </c>
      <c r="AC31" s="47">
        <v>0</v>
      </c>
      <c r="AD31" s="47">
        <v>56391</v>
      </c>
      <c r="AE31" s="47">
        <v>6031</v>
      </c>
      <c r="AF31" s="47">
        <v>0</v>
      </c>
      <c r="AG31" s="47">
        <v>0</v>
      </c>
      <c r="AH31" s="47">
        <v>170</v>
      </c>
      <c r="AI31" s="47">
        <v>6201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</row>
    <row r="32" spans="1:45" s="28" customFormat="1" ht="22.5" customHeight="1">
      <c r="A32" s="45" t="s">
        <v>75</v>
      </c>
      <c r="B32" s="46">
        <v>6730</v>
      </c>
      <c r="C32" s="47">
        <v>2215</v>
      </c>
      <c r="D32" s="47">
        <v>2874</v>
      </c>
      <c r="E32" s="47">
        <v>123733</v>
      </c>
      <c r="F32" s="47">
        <v>61483</v>
      </c>
      <c r="G32" s="47">
        <v>0</v>
      </c>
      <c r="H32" s="47">
        <v>72246</v>
      </c>
      <c r="I32" s="47">
        <v>63437</v>
      </c>
      <c r="J32" s="47">
        <v>191867</v>
      </c>
      <c r="K32" s="47">
        <v>0</v>
      </c>
      <c r="L32" s="47">
        <v>0</v>
      </c>
      <c r="M32" s="47">
        <v>524585</v>
      </c>
      <c r="N32" s="47">
        <v>49214</v>
      </c>
      <c r="O32" s="47">
        <v>25957</v>
      </c>
      <c r="P32" s="47">
        <v>0</v>
      </c>
      <c r="Q32" s="47">
        <v>0</v>
      </c>
      <c r="R32" s="47">
        <v>75171</v>
      </c>
      <c r="S32" s="46">
        <v>4286</v>
      </c>
      <c r="T32" s="47">
        <v>1561</v>
      </c>
      <c r="U32" s="47">
        <v>1541</v>
      </c>
      <c r="V32" s="47">
        <v>37134</v>
      </c>
      <c r="W32" s="47">
        <v>19994</v>
      </c>
      <c r="X32" s="47">
        <v>0</v>
      </c>
      <c r="Y32" s="47">
        <v>43018</v>
      </c>
      <c r="Z32" s="47">
        <v>0</v>
      </c>
      <c r="AA32" s="47">
        <v>48672</v>
      </c>
      <c r="AB32" s="47">
        <v>0</v>
      </c>
      <c r="AC32" s="47">
        <v>0</v>
      </c>
      <c r="AD32" s="47">
        <v>156206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6177</v>
      </c>
      <c r="AK32" s="47">
        <v>25287</v>
      </c>
      <c r="AL32" s="47">
        <v>6549</v>
      </c>
      <c r="AM32" s="47">
        <v>5913</v>
      </c>
      <c r="AN32" s="47">
        <v>43926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</row>
    <row r="33" spans="1:45" s="28" customFormat="1" ht="22.5" customHeight="1">
      <c r="A33" s="45" t="s">
        <v>76</v>
      </c>
      <c r="B33" s="46">
        <v>4697</v>
      </c>
      <c r="C33" s="47">
        <v>1604</v>
      </c>
      <c r="D33" s="47">
        <v>0</v>
      </c>
      <c r="E33" s="47">
        <v>103407</v>
      </c>
      <c r="F33" s="47">
        <v>29840</v>
      </c>
      <c r="G33" s="47">
        <v>0</v>
      </c>
      <c r="H33" s="47">
        <v>49439</v>
      </c>
      <c r="I33" s="47">
        <v>122272</v>
      </c>
      <c r="J33" s="47">
        <v>367731</v>
      </c>
      <c r="K33" s="47">
        <v>0</v>
      </c>
      <c r="L33" s="47">
        <v>0</v>
      </c>
      <c r="M33" s="47">
        <v>678990</v>
      </c>
      <c r="N33" s="47">
        <v>0</v>
      </c>
      <c r="O33" s="47">
        <v>0</v>
      </c>
      <c r="P33" s="47">
        <v>68011</v>
      </c>
      <c r="Q33" s="47">
        <v>103333</v>
      </c>
      <c r="R33" s="47">
        <v>171344</v>
      </c>
      <c r="S33" s="46">
        <v>4107</v>
      </c>
      <c r="T33" s="47">
        <v>1013</v>
      </c>
      <c r="U33" s="47">
        <v>0</v>
      </c>
      <c r="V33" s="47">
        <v>33175</v>
      </c>
      <c r="W33" s="47">
        <v>15307</v>
      </c>
      <c r="X33" s="47">
        <v>0</v>
      </c>
      <c r="Y33" s="47">
        <v>16356</v>
      </c>
      <c r="Z33" s="47">
        <v>3333</v>
      </c>
      <c r="AA33" s="47">
        <v>52628</v>
      </c>
      <c r="AB33" s="47">
        <v>0</v>
      </c>
      <c r="AC33" s="47">
        <v>0</v>
      </c>
      <c r="AD33" s="47">
        <v>125919</v>
      </c>
      <c r="AE33" s="47">
        <v>0</v>
      </c>
      <c r="AF33" s="47">
        <v>0</v>
      </c>
      <c r="AG33" s="47">
        <v>0</v>
      </c>
      <c r="AH33" s="47">
        <v>1526</v>
      </c>
      <c r="AI33" s="47">
        <v>1526</v>
      </c>
      <c r="AJ33" s="47">
        <v>1769</v>
      </c>
      <c r="AK33" s="47">
        <v>0</v>
      </c>
      <c r="AL33" s="47">
        <v>8082</v>
      </c>
      <c r="AM33" s="47">
        <v>8801</v>
      </c>
      <c r="AN33" s="47">
        <v>18652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</row>
    <row r="34" spans="1:45" s="28" customFormat="1" ht="22.5" customHeight="1">
      <c r="A34" s="45" t="s">
        <v>77</v>
      </c>
      <c r="B34" s="46">
        <v>9020</v>
      </c>
      <c r="C34" s="47">
        <v>624</v>
      </c>
      <c r="D34" s="47">
        <v>0</v>
      </c>
      <c r="E34" s="47">
        <v>24315</v>
      </c>
      <c r="F34" s="47">
        <v>28138</v>
      </c>
      <c r="G34" s="47">
        <v>0</v>
      </c>
      <c r="H34" s="47">
        <v>29991</v>
      </c>
      <c r="I34" s="47">
        <v>79753</v>
      </c>
      <c r="J34" s="47">
        <v>109426</v>
      </c>
      <c r="K34" s="47">
        <v>0</v>
      </c>
      <c r="L34" s="47">
        <v>0</v>
      </c>
      <c r="M34" s="47">
        <v>281267</v>
      </c>
      <c r="N34" s="47">
        <v>24005</v>
      </c>
      <c r="O34" s="47">
        <v>1410</v>
      </c>
      <c r="P34" s="47">
        <v>233393</v>
      </c>
      <c r="Q34" s="47">
        <v>446</v>
      </c>
      <c r="R34" s="47">
        <v>259254</v>
      </c>
      <c r="S34" s="46">
        <v>3881</v>
      </c>
      <c r="T34" s="47">
        <v>308</v>
      </c>
      <c r="U34" s="47">
        <v>0</v>
      </c>
      <c r="V34" s="47">
        <v>10320</v>
      </c>
      <c r="W34" s="47">
        <v>7943</v>
      </c>
      <c r="X34" s="47">
        <v>0</v>
      </c>
      <c r="Y34" s="47">
        <v>5852</v>
      </c>
      <c r="Z34" s="47">
        <v>186</v>
      </c>
      <c r="AA34" s="47">
        <v>22513</v>
      </c>
      <c r="AB34" s="47">
        <v>0</v>
      </c>
      <c r="AC34" s="47">
        <v>0</v>
      </c>
      <c r="AD34" s="47">
        <v>51003</v>
      </c>
      <c r="AE34" s="47">
        <v>0</v>
      </c>
      <c r="AF34" s="47">
        <v>0</v>
      </c>
      <c r="AG34" s="47">
        <v>0</v>
      </c>
      <c r="AH34" s="47">
        <v>4469</v>
      </c>
      <c r="AI34" s="47">
        <v>4469</v>
      </c>
      <c r="AJ34" s="47">
        <v>9518</v>
      </c>
      <c r="AK34" s="47">
        <v>283</v>
      </c>
      <c r="AL34" s="47">
        <v>17575</v>
      </c>
      <c r="AM34" s="47">
        <v>2194</v>
      </c>
      <c r="AN34" s="47">
        <v>29570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</row>
    <row r="35" spans="1:45" s="28" customFormat="1" ht="22.5" customHeight="1">
      <c r="A35" s="45" t="s">
        <v>78</v>
      </c>
      <c r="B35" s="46">
        <v>6909</v>
      </c>
      <c r="C35" s="47">
        <v>1947</v>
      </c>
      <c r="D35" s="47">
        <v>19865</v>
      </c>
      <c r="E35" s="47">
        <v>77630</v>
      </c>
      <c r="F35" s="47">
        <v>25172</v>
      </c>
      <c r="G35" s="47">
        <v>0</v>
      </c>
      <c r="H35" s="47">
        <v>17441</v>
      </c>
      <c r="I35" s="47">
        <v>78874</v>
      </c>
      <c r="J35" s="47">
        <v>107735</v>
      </c>
      <c r="K35" s="47">
        <v>0</v>
      </c>
      <c r="L35" s="47">
        <v>0</v>
      </c>
      <c r="M35" s="47">
        <v>335573</v>
      </c>
      <c r="N35" s="47">
        <v>16047</v>
      </c>
      <c r="O35" s="47">
        <v>0</v>
      </c>
      <c r="P35" s="47">
        <v>0</v>
      </c>
      <c r="Q35" s="47">
        <v>0</v>
      </c>
      <c r="R35" s="47">
        <v>16047</v>
      </c>
      <c r="S35" s="46">
        <v>5034</v>
      </c>
      <c r="T35" s="47">
        <v>701</v>
      </c>
      <c r="U35" s="47">
        <v>3758</v>
      </c>
      <c r="V35" s="47">
        <v>20878</v>
      </c>
      <c r="W35" s="47">
        <v>12589</v>
      </c>
      <c r="X35" s="47">
        <v>0</v>
      </c>
      <c r="Y35" s="47">
        <v>4480</v>
      </c>
      <c r="Z35" s="47">
        <v>304</v>
      </c>
      <c r="AA35" s="47">
        <v>30105</v>
      </c>
      <c r="AB35" s="47">
        <v>0</v>
      </c>
      <c r="AC35" s="47">
        <v>0</v>
      </c>
      <c r="AD35" s="47">
        <v>77849</v>
      </c>
      <c r="AE35" s="47">
        <v>514</v>
      </c>
      <c r="AF35" s="47">
        <v>0</v>
      </c>
      <c r="AG35" s="47">
        <v>0</v>
      </c>
      <c r="AH35" s="47">
        <v>0</v>
      </c>
      <c r="AI35" s="47">
        <v>514</v>
      </c>
      <c r="AJ35" s="47">
        <v>0</v>
      </c>
      <c r="AK35" s="47">
        <v>0</v>
      </c>
      <c r="AL35" s="47">
        <v>0</v>
      </c>
      <c r="AM35" s="47">
        <v>22325</v>
      </c>
      <c r="AN35" s="47">
        <v>22325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</row>
    <row r="36" spans="1:45" s="28" customFormat="1" ht="22.5" customHeight="1">
      <c r="A36" s="45" t="s">
        <v>79</v>
      </c>
      <c r="B36" s="46">
        <v>13768</v>
      </c>
      <c r="C36" s="47">
        <v>5363</v>
      </c>
      <c r="D36" s="47">
        <v>44281</v>
      </c>
      <c r="E36" s="47">
        <v>54076</v>
      </c>
      <c r="F36" s="47">
        <v>23470</v>
      </c>
      <c r="G36" s="47">
        <v>0</v>
      </c>
      <c r="H36" s="47">
        <v>0</v>
      </c>
      <c r="I36" s="47">
        <v>4926</v>
      </c>
      <c r="J36" s="47">
        <v>65498</v>
      </c>
      <c r="K36" s="47">
        <v>0</v>
      </c>
      <c r="L36" s="47">
        <v>0</v>
      </c>
      <c r="M36" s="47">
        <v>211382</v>
      </c>
      <c r="N36" s="47">
        <v>17418</v>
      </c>
      <c r="O36" s="47">
        <v>0</v>
      </c>
      <c r="P36" s="47">
        <v>0</v>
      </c>
      <c r="Q36" s="47">
        <v>4998</v>
      </c>
      <c r="R36" s="47">
        <v>22416</v>
      </c>
      <c r="S36" s="46">
        <v>3368</v>
      </c>
      <c r="T36" s="47">
        <v>2158</v>
      </c>
      <c r="U36" s="47">
        <v>1636</v>
      </c>
      <c r="V36" s="47">
        <v>12965</v>
      </c>
      <c r="W36" s="47">
        <v>7408</v>
      </c>
      <c r="X36" s="47">
        <v>0</v>
      </c>
      <c r="Y36" s="47">
        <v>0</v>
      </c>
      <c r="Z36" s="47">
        <v>0</v>
      </c>
      <c r="AA36" s="47">
        <v>16388</v>
      </c>
      <c r="AB36" s="47">
        <v>0</v>
      </c>
      <c r="AC36" s="47">
        <v>0</v>
      </c>
      <c r="AD36" s="47">
        <v>43923</v>
      </c>
      <c r="AE36" s="47">
        <v>187</v>
      </c>
      <c r="AF36" s="47">
        <v>0</v>
      </c>
      <c r="AG36" s="47">
        <v>0</v>
      </c>
      <c r="AH36" s="47">
        <v>0</v>
      </c>
      <c r="AI36" s="47">
        <v>187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</row>
    <row r="37" spans="1:45" s="28" customFormat="1" ht="22.5" customHeight="1">
      <c r="A37" s="45" t="s">
        <v>80</v>
      </c>
      <c r="B37" s="46">
        <v>14261</v>
      </c>
      <c r="C37" s="47">
        <v>545</v>
      </c>
      <c r="D37" s="47">
        <v>1375</v>
      </c>
      <c r="E37" s="47">
        <v>51130</v>
      </c>
      <c r="F37" s="47">
        <v>31276</v>
      </c>
      <c r="G37" s="47">
        <v>0</v>
      </c>
      <c r="H37" s="47">
        <v>2465</v>
      </c>
      <c r="I37" s="47">
        <v>18600</v>
      </c>
      <c r="J37" s="47">
        <v>94943</v>
      </c>
      <c r="K37" s="47">
        <v>0</v>
      </c>
      <c r="L37" s="47">
        <v>0</v>
      </c>
      <c r="M37" s="47">
        <v>214595</v>
      </c>
      <c r="N37" s="47">
        <v>27300</v>
      </c>
      <c r="O37" s="47">
        <v>28139</v>
      </c>
      <c r="P37" s="47">
        <v>0</v>
      </c>
      <c r="Q37" s="47">
        <v>0</v>
      </c>
      <c r="R37" s="47">
        <v>55439</v>
      </c>
      <c r="S37" s="46">
        <v>3864</v>
      </c>
      <c r="T37" s="47">
        <v>426</v>
      </c>
      <c r="U37" s="47">
        <v>968</v>
      </c>
      <c r="V37" s="47">
        <v>11891</v>
      </c>
      <c r="W37" s="47">
        <v>10771</v>
      </c>
      <c r="X37" s="47">
        <v>0</v>
      </c>
      <c r="Y37" s="47">
        <v>1328</v>
      </c>
      <c r="Z37" s="47">
        <v>0</v>
      </c>
      <c r="AA37" s="47">
        <v>32926</v>
      </c>
      <c r="AB37" s="47">
        <v>0</v>
      </c>
      <c r="AC37" s="47">
        <v>0</v>
      </c>
      <c r="AD37" s="47">
        <v>62174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</row>
    <row r="38" spans="1:45" s="28" customFormat="1" ht="22.5" customHeight="1">
      <c r="A38" s="45" t="s">
        <v>81</v>
      </c>
      <c r="B38" s="46">
        <v>9697</v>
      </c>
      <c r="C38" s="47">
        <v>5329</v>
      </c>
      <c r="D38" s="47">
        <v>20976</v>
      </c>
      <c r="E38" s="47">
        <v>92952</v>
      </c>
      <c r="F38" s="47">
        <v>68274</v>
      </c>
      <c r="G38" s="47">
        <v>0</v>
      </c>
      <c r="H38" s="47">
        <v>55206</v>
      </c>
      <c r="I38" s="47">
        <v>20641</v>
      </c>
      <c r="J38" s="47">
        <v>640979</v>
      </c>
      <c r="K38" s="47">
        <v>0</v>
      </c>
      <c r="L38" s="47">
        <v>0</v>
      </c>
      <c r="M38" s="47">
        <v>914054</v>
      </c>
      <c r="N38" s="47">
        <v>63266</v>
      </c>
      <c r="O38" s="47">
        <v>59757</v>
      </c>
      <c r="P38" s="47">
        <v>86136339</v>
      </c>
      <c r="Q38" s="47">
        <v>856503</v>
      </c>
      <c r="R38" s="47">
        <v>87115865</v>
      </c>
      <c r="S38" s="46">
        <v>10013</v>
      </c>
      <c r="T38" s="47">
        <v>3281</v>
      </c>
      <c r="U38" s="47">
        <v>8645</v>
      </c>
      <c r="V38" s="47">
        <v>37239</v>
      </c>
      <c r="W38" s="47">
        <v>19618</v>
      </c>
      <c r="X38" s="47">
        <v>0</v>
      </c>
      <c r="Y38" s="47">
        <v>19927</v>
      </c>
      <c r="Z38" s="47">
        <v>1335</v>
      </c>
      <c r="AA38" s="47">
        <v>123359</v>
      </c>
      <c r="AB38" s="47">
        <v>0</v>
      </c>
      <c r="AC38" s="47">
        <v>0</v>
      </c>
      <c r="AD38" s="47">
        <v>223417</v>
      </c>
      <c r="AE38" s="47">
        <v>0</v>
      </c>
      <c r="AF38" s="47">
        <v>0</v>
      </c>
      <c r="AG38" s="47">
        <v>0</v>
      </c>
      <c r="AH38" s="47">
        <v>10687</v>
      </c>
      <c r="AI38" s="47">
        <v>10687</v>
      </c>
      <c r="AJ38" s="47">
        <v>9899</v>
      </c>
      <c r="AK38" s="47">
        <v>44099</v>
      </c>
      <c r="AL38" s="47">
        <v>90242</v>
      </c>
      <c r="AM38" s="47">
        <v>36298</v>
      </c>
      <c r="AN38" s="47">
        <v>180538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</row>
    <row r="39" spans="1:45" s="28" customFormat="1" ht="22.5" customHeight="1">
      <c r="A39" s="45" t="s">
        <v>82</v>
      </c>
      <c r="B39" s="46">
        <v>19494</v>
      </c>
      <c r="C39" s="47">
        <v>8800</v>
      </c>
      <c r="D39" s="47">
        <v>0</v>
      </c>
      <c r="E39" s="47">
        <v>123923</v>
      </c>
      <c r="F39" s="47">
        <v>59026</v>
      </c>
      <c r="G39" s="47">
        <v>0</v>
      </c>
      <c r="H39" s="47">
        <v>16880</v>
      </c>
      <c r="I39" s="47">
        <v>326792</v>
      </c>
      <c r="J39" s="47">
        <v>143273</v>
      </c>
      <c r="K39" s="47">
        <v>0</v>
      </c>
      <c r="L39" s="47">
        <v>10792</v>
      </c>
      <c r="M39" s="47">
        <v>708980</v>
      </c>
      <c r="N39" s="47">
        <v>2666</v>
      </c>
      <c r="O39" s="47">
        <v>0</v>
      </c>
      <c r="P39" s="47">
        <v>0</v>
      </c>
      <c r="Q39" s="47">
        <v>68002</v>
      </c>
      <c r="R39" s="47">
        <v>70668</v>
      </c>
      <c r="S39" s="46">
        <v>5085</v>
      </c>
      <c r="T39" s="47">
        <v>345</v>
      </c>
      <c r="U39" s="47">
        <v>1521</v>
      </c>
      <c r="V39" s="47">
        <v>29136</v>
      </c>
      <c r="W39" s="47">
        <v>16653</v>
      </c>
      <c r="X39" s="47">
        <v>0</v>
      </c>
      <c r="Y39" s="47">
        <v>5252</v>
      </c>
      <c r="Z39" s="47">
        <v>924</v>
      </c>
      <c r="AA39" s="47">
        <v>26681</v>
      </c>
      <c r="AB39" s="47">
        <v>0</v>
      </c>
      <c r="AC39" s="47">
        <v>0</v>
      </c>
      <c r="AD39" s="47">
        <v>85597</v>
      </c>
      <c r="AE39" s="47">
        <v>0</v>
      </c>
      <c r="AF39" s="47">
        <v>0</v>
      </c>
      <c r="AG39" s="47">
        <v>0</v>
      </c>
      <c r="AH39" s="47">
        <v>146</v>
      </c>
      <c r="AI39" s="47">
        <v>146</v>
      </c>
      <c r="AJ39" s="47">
        <v>0</v>
      </c>
      <c r="AK39" s="47">
        <v>0</v>
      </c>
      <c r="AL39" s="47">
        <v>0</v>
      </c>
      <c r="AM39" s="47">
        <v>23503</v>
      </c>
      <c r="AN39" s="47">
        <v>23503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</row>
    <row r="40" spans="1:45" s="28" customFormat="1" ht="22.5" customHeight="1">
      <c r="A40" s="45" t="s">
        <v>83</v>
      </c>
      <c r="B40" s="46">
        <v>6529</v>
      </c>
      <c r="C40" s="47">
        <v>1520</v>
      </c>
      <c r="D40" s="47">
        <v>39512</v>
      </c>
      <c r="E40" s="47">
        <v>65152</v>
      </c>
      <c r="F40" s="47">
        <v>41071</v>
      </c>
      <c r="G40" s="47">
        <v>0</v>
      </c>
      <c r="H40" s="47">
        <v>38303</v>
      </c>
      <c r="I40" s="47">
        <v>132765</v>
      </c>
      <c r="J40" s="47">
        <v>96146</v>
      </c>
      <c r="K40" s="47">
        <v>0</v>
      </c>
      <c r="L40" s="47">
        <v>0</v>
      </c>
      <c r="M40" s="47">
        <v>420998</v>
      </c>
      <c r="N40" s="47">
        <v>8379</v>
      </c>
      <c r="O40" s="47">
        <v>35647</v>
      </c>
      <c r="P40" s="47">
        <v>742</v>
      </c>
      <c r="Q40" s="47">
        <v>4080</v>
      </c>
      <c r="R40" s="47">
        <v>48848</v>
      </c>
      <c r="S40" s="46">
        <v>5116</v>
      </c>
      <c r="T40" s="47">
        <v>1107</v>
      </c>
      <c r="U40" s="47">
        <v>6148</v>
      </c>
      <c r="V40" s="47">
        <v>25679</v>
      </c>
      <c r="W40" s="47">
        <v>11862</v>
      </c>
      <c r="X40" s="47">
        <v>0</v>
      </c>
      <c r="Y40" s="47">
        <v>9471</v>
      </c>
      <c r="Z40" s="47">
        <v>847</v>
      </c>
      <c r="AA40" s="47">
        <v>33823</v>
      </c>
      <c r="AB40" s="47">
        <v>0</v>
      </c>
      <c r="AC40" s="47">
        <v>0</v>
      </c>
      <c r="AD40" s="47">
        <v>94053</v>
      </c>
      <c r="AE40" s="47">
        <v>0</v>
      </c>
      <c r="AF40" s="47">
        <v>0</v>
      </c>
      <c r="AG40" s="47">
        <v>0</v>
      </c>
      <c r="AH40" s="47">
        <v>1279</v>
      </c>
      <c r="AI40" s="47">
        <v>1279</v>
      </c>
      <c r="AJ40" s="47">
        <v>4443</v>
      </c>
      <c r="AK40" s="47">
        <v>0</v>
      </c>
      <c r="AL40" s="47">
        <v>0</v>
      </c>
      <c r="AM40" s="47">
        <v>0</v>
      </c>
      <c r="AN40" s="47">
        <v>4443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</row>
    <row r="41" spans="1:45" s="28" customFormat="1" ht="22.5" customHeight="1">
      <c r="A41" s="45" t="s">
        <v>84</v>
      </c>
      <c r="B41" s="46">
        <v>1621</v>
      </c>
      <c r="C41" s="47">
        <v>170</v>
      </c>
      <c r="D41" s="47">
        <v>12613</v>
      </c>
      <c r="E41" s="47">
        <v>44164</v>
      </c>
      <c r="F41" s="47">
        <v>3739</v>
      </c>
      <c r="G41" s="47">
        <v>0</v>
      </c>
      <c r="H41" s="47">
        <v>0</v>
      </c>
      <c r="I41" s="47">
        <v>65045</v>
      </c>
      <c r="J41" s="47">
        <v>43360</v>
      </c>
      <c r="K41" s="47">
        <v>0</v>
      </c>
      <c r="L41" s="47">
        <v>0</v>
      </c>
      <c r="M41" s="47">
        <v>170712</v>
      </c>
      <c r="N41" s="47">
        <v>12225</v>
      </c>
      <c r="O41" s="47">
        <v>0</v>
      </c>
      <c r="P41" s="47">
        <v>0</v>
      </c>
      <c r="Q41" s="47">
        <v>0</v>
      </c>
      <c r="R41" s="47">
        <v>12225</v>
      </c>
      <c r="S41" s="46">
        <v>2474</v>
      </c>
      <c r="T41" s="47">
        <v>220</v>
      </c>
      <c r="U41" s="47">
        <v>4605</v>
      </c>
      <c r="V41" s="47">
        <v>21685</v>
      </c>
      <c r="W41" s="47">
        <v>8504</v>
      </c>
      <c r="X41" s="47">
        <v>0</v>
      </c>
      <c r="Y41" s="47">
        <v>0</v>
      </c>
      <c r="Z41" s="47">
        <v>154</v>
      </c>
      <c r="AA41" s="47">
        <v>21068</v>
      </c>
      <c r="AB41" s="47">
        <v>0</v>
      </c>
      <c r="AC41" s="47">
        <v>0</v>
      </c>
      <c r="AD41" s="47">
        <v>58710</v>
      </c>
      <c r="AE41" s="47">
        <v>507</v>
      </c>
      <c r="AF41" s="47">
        <v>0</v>
      </c>
      <c r="AG41" s="47">
        <v>0</v>
      </c>
      <c r="AH41" s="47">
        <v>0</v>
      </c>
      <c r="AI41" s="47">
        <v>507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</row>
    <row r="42" spans="1:45" s="28" customFormat="1" ht="22.5" customHeight="1">
      <c r="A42" s="45" t="s">
        <v>85</v>
      </c>
      <c r="B42" s="46">
        <v>5027</v>
      </c>
      <c r="C42" s="47">
        <v>0</v>
      </c>
      <c r="D42" s="47">
        <v>0</v>
      </c>
      <c r="E42" s="47">
        <v>18527</v>
      </c>
      <c r="F42" s="47">
        <v>50201</v>
      </c>
      <c r="G42" s="47">
        <v>0</v>
      </c>
      <c r="H42" s="47">
        <v>3850</v>
      </c>
      <c r="I42" s="47">
        <v>2742</v>
      </c>
      <c r="J42" s="47">
        <v>108561</v>
      </c>
      <c r="K42" s="47">
        <v>0</v>
      </c>
      <c r="L42" s="47">
        <v>0</v>
      </c>
      <c r="M42" s="47">
        <v>188908</v>
      </c>
      <c r="N42" s="47">
        <v>9190</v>
      </c>
      <c r="O42" s="47">
        <v>0</v>
      </c>
      <c r="P42" s="47">
        <v>33108</v>
      </c>
      <c r="Q42" s="47">
        <v>14796</v>
      </c>
      <c r="R42" s="47">
        <v>57094</v>
      </c>
      <c r="S42" s="46">
        <v>3656</v>
      </c>
      <c r="T42" s="47">
        <v>0</v>
      </c>
      <c r="U42" s="47">
        <v>0</v>
      </c>
      <c r="V42" s="47">
        <v>7511</v>
      </c>
      <c r="W42" s="47">
        <v>7412</v>
      </c>
      <c r="X42" s="47">
        <v>0</v>
      </c>
      <c r="Y42" s="47">
        <v>1253</v>
      </c>
      <c r="Z42" s="47">
        <v>10</v>
      </c>
      <c r="AA42" s="47">
        <v>14321</v>
      </c>
      <c r="AB42" s="47">
        <v>0</v>
      </c>
      <c r="AC42" s="47">
        <v>0</v>
      </c>
      <c r="AD42" s="47">
        <v>34163</v>
      </c>
      <c r="AE42" s="47">
        <v>77</v>
      </c>
      <c r="AF42" s="47">
        <v>0</v>
      </c>
      <c r="AG42" s="47">
        <v>0</v>
      </c>
      <c r="AH42" s="47">
        <v>0</v>
      </c>
      <c r="AI42" s="47">
        <v>77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</row>
    <row r="43" spans="1:45" s="28" customFormat="1" ht="22.5" customHeight="1">
      <c r="A43" s="45" t="s">
        <v>86</v>
      </c>
      <c r="B43" s="46">
        <v>15544</v>
      </c>
      <c r="C43" s="47">
        <v>1277</v>
      </c>
      <c r="D43" s="47">
        <v>11175</v>
      </c>
      <c r="E43" s="47">
        <v>23520</v>
      </c>
      <c r="F43" s="47">
        <v>40781</v>
      </c>
      <c r="G43" s="47">
        <v>0</v>
      </c>
      <c r="H43" s="47">
        <v>15590</v>
      </c>
      <c r="I43" s="47">
        <v>151267</v>
      </c>
      <c r="J43" s="47">
        <v>62350</v>
      </c>
      <c r="K43" s="47">
        <v>0</v>
      </c>
      <c r="L43" s="47">
        <v>0</v>
      </c>
      <c r="M43" s="47">
        <v>321504</v>
      </c>
      <c r="N43" s="47">
        <v>15402</v>
      </c>
      <c r="O43" s="47">
        <v>8580</v>
      </c>
      <c r="P43" s="47">
        <v>33309</v>
      </c>
      <c r="Q43" s="47">
        <v>72202</v>
      </c>
      <c r="R43" s="47">
        <v>129493</v>
      </c>
      <c r="S43" s="46">
        <v>3005</v>
      </c>
      <c r="T43" s="47">
        <v>600</v>
      </c>
      <c r="U43" s="47">
        <v>0</v>
      </c>
      <c r="V43" s="47">
        <v>6321</v>
      </c>
      <c r="W43" s="47">
        <v>4904</v>
      </c>
      <c r="X43" s="47">
        <v>0</v>
      </c>
      <c r="Y43" s="47">
        <v>10024</v>
      </c>
      <c r="Z43" s="47">
        <v>2707</v>
      </c>
      <c r="AA43" s="47">
        <v>15235</v>
      </c>
      <c r="AB43" s="47">
        <v>0</v>
      </c>
      <c r="AC43" s="47">
        <v>0</v>
      </c>
      <c r="AD43" s="47">
        <v>42796</v>
      </c>
      <c r="AE43" s="47">
        <v>54</v>
      </c>
      <c r="AF43" s="47">
        <v>0</v>
      </c>
      <c r="AG43" s="47">
        <v>0</v>
      </c>
      <c r="AH43" s="47">
        <v>0</v>
      </c>
      <c r="AI43" s="47">
        <v>54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</row>
    <row r="44" spans="1:45" s="28" customFormat="1" ht="22.5" customHeight="1">
      <c r="A44" s="45" t="s">
        <v>87</v>
      </c>
      <c r="B44" s="46">
        <v>5967</v>
      </c>
      <c r="C44" s="47">
        <v>0</v>
      </c>
      <c r="D44" s="47">
        <v>0</v>
      </c>
      <c r="E44" s="47">
        <v>52434</v>
      </c>
      <c r="F44" s="47">
        <v>26023</v>
      </c>
      <c r="G44" s="47">
        <v>0</v>
      </c>
      <c r="H44" s="47">
        <v>25656</v>
      </c>
      <c r="I44" s="47">
        <v>98203</v>
      </c>
      <c r="J44" s="47">
        <v>61106</v>
      </c>
      <c r="K44" s="47">
        <v>0</v>
      </c>
      <c r="L44" s="47">
        <v>0</v>
      </c>
      <c r="M44" s="47">
        <v>269389</v>
      </c>
      <c r="N44" s="47">
        <v>3011</v>
      </c>
      <c r="O44" s="47">
        <v>0</v>
      </c>
      <c r="P44" s="47">
        <v>7331648</v>
      </c>
      <c r="Q44" s="47">
        <v>23132</v>
      </c>
      <c r="R44" s="47">
        <v>7357791</v>
      </c>
      <c r="S44" s="46">
        <v>2512</v>
      </c>
      <c r="T44" s="47">
        <v>0</v>
      </c>
      <c r="U44" s="47">
        <v>0</v>
      </c>
      <c r="V44" s="47">
        <v>12065</v>
      </c>
      <c r="W44" s="47">
        <v>7185</v>
      </c>
      <c r="X44" s="47">
        <v>0</v>
      </c>
      <c r="Y44" s="47">
        <v>9024</v>
      </c>
      <c r="Z44" s="47">
        <v>0</v>
      </c>
      <c r="AA44" s="47">
        <v>15212</v>
      </c>
      <c r="AB44" s="47">
        <v>0</v>
      </c>
      <c r="AC44" s="47">
        <v>0</v>
      </c>
      <c r="AD44" s="47">
        <v>45998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</row>
    <row r="45" spans="1:45" s="28" customFormat="1" ht="22.5" customHeight="1">
      <c r="A45" s="45" t="s">
        <v>88</v>
      </c>
      <c r="B45" s="46">
        <v>3813</v>
      </c>
      <c r="C45" s="47">
        <v>3322</v>
      </c>
      <c r="D45" s="47">
        <v>622</v>
      </c>
      <c r="E45" s="47">
        <v>17364</v>
      </c>
      <c r="F45" s="47">
        <v>21182</v>
      </c>
      <c r="G45" s="47">
        <v>0</v>
      </c>
      <c r="H45" s="47">
        <v>22990</v>
      </c>
      <c r="I45" s="47">
        <v>1693</v>
      </c>
      <c r="J45" s="47">
        <v>76572</v>
      </c>
      <c r="K45" s="47">
        <v>0</v>
      </c>
      <c r="L45" s="47">
        <v>0</v>
      </c>
      <c r="M45" s="47">
        <v>147558</v>
      </c>
      <c r="N45" s="47">
        <v>26200</v>
      </c>
      <c r="O45" s="47">
        <v>9556</v>
      </c>
      <c r="P45" s="47">
        <v>149420</v>
      </c>
      <c r="Q45" s="47">
        <v>104021</v>
      </c>
      <c r="R45" s="47">
        <v>289197</v>
      </c>
      <c r="S45" s="46">
        <v>1489</v>
      </c>
      <c r="T45" s="47">
        <v>792</v>
      </c>
      <c r="U45" s="47">
        <v>282</v>
      </c>
      <c r="V45" s="47">
        <v>2700</v>
      </c>
      <c r="W45" s="47">
        <v>2522</v>
      </c>
      <c r="X45" s="47">
        <v>0</v>
      </c>
      <c r="Y45" s="47">
        <v>4500</v>
      </c>
      <c r="Z45" s="47">
        <v>145</v>
      </c>
      <c r="AA45" s="47">
        <v>23202</v>
      </c>
      <c r="AB45" s="47">
        <v>0</v>
      </c>
      <c r="AC45" s="47">
        <v>0</v>
      </c>
      <c r="AD45" s="47">
        <v>35632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</row>
    <row r="46" spans="1:45" s="28" customFormat="1" ht="22.5" customHeight="1">
      <c r="A46" s="45" t="s">
        <v>89</v>
      </c>
      <c r="B46" s="46">
        <v>3571</v>
      </c>
      <c r="C46" s="47">
        <v>8787</v>
      </c>
      <c r="D46" s="47">
        <v>3837</v>
      </c>
      <c r="E46" s="47">
        <v>96023</v>
      </c>
      <c r="F46" s="47">
        <v>102312</v>
      </c>
      <c r="G46" s="47">
        <v>0</v>
      </c>
      <c r="H46" s="47">
        <v>44862</v>
      </c>
      <c r="I46" s="47">
        <v>301568</v>
      </c>
      <c r="J46" s="47">
        <v>204508</v>
      </c>
      <c r="K46" s="47">
        <v>0</v>
      </c>
      <c r="L46" s="47">
        <v>0</v>
      </c>
      <c r="M46" s="47">
        <v>765468</v>
      </c>
      <c r="N46" s="47">
        <v>43098</v>
      </c>
      <c r="O46" s="47">
        <v>0</v>
      </c>
      <c r="P46" s="47">
        <v>13284648</v>
      </c>
      <c r="Q46" s="47">
        <v>179607</v>
      </c>
      <c r="R46" s="47">
        <v>13507353</v>
      </c>
      <c r="S46" s="46">
        <v>3016</v>
      </c>
      <c r="T46" s="47">
        <v>1885</v>
      </c>
      <c r="U46" s="47">
        <v>331</v>
      </c>
      <c r="V46" s="47">
        <v>20566</v>
      </c>
      <c r="W46" s="47">
        <v>11544</v>
      </c>
      <c r="X46" s="47">
        <v>0</v>
      </c>
      <c r="Y46" s="47">
        <v>13637</v>
      </c>
      <c r="Z46" s="47">
        <v>1041</v>
      </c>
      <c r="AA46" s="47">
        <v>29080</v>
      </c>
      <c r="AB46" s="47">
        <v>0</v>
      </c>
      <c r="AC46" s="47">
        <v>0</v>
      </c>
      <c r="AD46" s="47">
        <v>81100</v>
      </c>
      <c r="AE46" s="47">
        <v>1727</v>
      </c>
      <c r="AF46" s="47">
        <v>0</v>
      </c>
      <c r="AG46" s="47">
        <v>0</v>
      </c>
      <c r="AH46" s="47">
        <v>18</v>
      </c>
      <c r="AI46" s="47">
        <v>1745</v>
      </c>
      <c r="AJ46" s="47">
        <v>966</v>
      </c>
      <c r="AK46" s="47">
        <v>2755</v>
      </c>
      <c r="AL46" s="47">
        <v>219647</v>
      </c>
      <c r="AM46" s="47">
        <v>177</v>
      </c>
      <c r="AN46" s="47">
        <v>223545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</row>
    <row r="47" spans="1:45" s="28" customFormat="1" ht="22.5" customHeight="1">
      <c r="A47" s="45" t="s">
        <v>90</v>
      </c>
      <c r="B47" s="46">
        <v>2544</v>
      </c>
      <c r="C47" s="47">
        <v>8368</v>
      </c>
      <c r="D47" s="47">
        <v>33089</v>
      </c>
      <c r="E47" s="47">
        <v>111570</v>
      </c>
      <c r="F47" s="47">
        <v>54970</v>
      </c>
      <c r="G47" s="47">
        <v>0</v>
      </c>
      <c r="H47" s="47">
        <v>40711</v>
      </c>
      <c r="I47" s="47">
        <v>0</v>
      </c>
      <c r="J47" s="47">
        <v>214038</v>
      </c>
      <c r="K47" s="47">
        <v>0</v>
      </c>
      <c r="L47" s="47">
        <v>0</v>
      </c>
      <c r="M47" s="47">
        <v>465290</v>
      </c>
      <c r="N47" s="47">
        <v>38745</v>
      </c>
      <c r="O47" s="47">
        <v>16828</v>
      </c>
      <c r="P47" s="47">
        <v>3225379</v>
      </c>
      <c r="Q47" s="47">
        <v>231370</v>
      </c>
      <c r="R47" s="47">
        <v>3512322</v>
      </c>
      <c r="S47" s="46">
        <v>2860</v>
      </c>
      <c r="T47" s="47">
        <v>1910</v>
      </c>
      <c r="U47" s="47">
        <v>4177</v>
      </c>
      <c r="V47" s="47">
        <v>18090</v>
      </c>
      <c r="W47" s="47">
        <v>12710</v>
      </c>
      <c r="X47" s="47">
        <v>0</v>
      </c>
      <c r="Y47" s="47">
        <v>8850</v>
      </c>
      <c r="Z47" s="47">
        <v>0</v>
      </c>
      <c r="AA47" s="47">
        <v>33899</v>
      </c>
      <c r="AB47" s="47">
        <v>0</v>
      </c>
      <c r="AC47" s="47">
        <v>0</v>
      </c>
      <c r="AD47" s="47">
        <v>82496</v>
      </c>
      <c r="AE47" s="47">
        <v>5378</v>
      </c>
      <c r="AF47" s="47">
        <v>0</v>
      </c>
      <c r="AG47" s="47">
        <v>0</v>
      </c>
      <c r="AH47" s="47">
        <v>0</v>
      </c>
      <c r="AI47" s="47">
        <v>5378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1000935</v>
      </c>
      <c r="AR47" s="47">
        <v>0</v>
      </c>
      <c r="AS47" s="47">
        <v>1000935</v>
      </c>
    </row>
    <row r="48" spans="1:45" s="28" customFormat="1" ht="22.5" customHeight="1">
      <c r="A48" s="45" t="s">
        <v>91</v>
      </c>
      <c r="B48" s="46">
        <v>3119</v>
      </c>
      <c r="C48" s="47">
        <v>0</v>
      </c>
      <c r="D48" s="47">
        <v>0</v>
      </c>
      <c r="E48" s="47">
        <v>56264</v>
      </c>
      <c r="F48" s="47">
        <v>11859</v>
      </c>
      <c r="G48" s="47">
        <v>0</v>
      </c>
      <c r="H48" s="47">
        <v>1156</v>
      </c>
      <c r="I48" s="47">
        <v>17861</v>
      </c>
      <c r="J48" s="47">
        <v>68448</v>
      </c>
      <c r="K48" s="47">
        <v>0</v>
      </c>
      <c r="L48" s="47">
        <v>0</v>
      </c>
      <c r="M48" s="47">
        <v>158707</v>
      </c>
      <c r="N48" s="47">
        <v>53039</v>
      </c>
      <c r="O48" s="47">
        <v>14769</v>
      </c>
      <c r="P48" s="47">
        <v>3780244</v>
      </c>
      <c r="Q48" s="47">
        <v>37043</v>
      </c>
      <c r="R48" s="47">
        <v>3885095</v>
      </c>
      <c r="S48" s="46">
        <v>1937</v>
      </c>
      <c r="T48" s="47">
        <v>0</v>
      </c>
      <c r="U48" s="47">
        <v>0</v>
      </c>
      <c r="V48" s="47">
        <v>6181</v>
      </c>
      <c r="W48" s="47">
        <v>3992</v>
      </c>
      <c r="X48" s="47">
        <v>0</v>
      </c>
      <c r="Y48" s="47">
        <v>1079</v>
      </c>
      <c r="Z48" s="47">
        <v>0</v>
      </c>
      <c r="AA48" s="47">
        <v>14631</v>
      </c>
      <c r="AB48" s="47">
        <v>0</v>
      </c>
      <c r="AC48" s="47">
        <v>0</v>
      </c>
      <c r="AD48" s="47">
        <v>27820</v>
      </c>
      <c r="AE48" s="47">
        <v>2359</v>
      </c>
      <c r="AF48" s="47">
        <v>0</v>
      </c>
      <c r="AG48" s="47">
        <v>0</v>
      </c>
      <c r="AH48" s="47">
        <v>5333</v>
      </c>
      <c r="AI48" s="47">
        <v>7692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</row>
    <row r="49" spans="1:45" s="28" customFormat="1" ht="22.5" customHeight="1">
      <c r="A49" s="45" t="s">
        <v>92</v>
      </c>
      <c r="B49" s="46">
        <v>10459</v>
      </c>
      <c r="C49" s="47">
        <v>28637</v>
      </c>
      <c r="D49" s="47">
        <v>0</v>
      </c>
      <c r="E49" s="47">
        <v>66645</v>
      </c>
      <c r="F49" s="47">
        <v>74796</v>
      </c>
      <c r="G49" s="47">
        <v>0</v>
      </c>
      <c r="H49" s="47">
        <v>61757</v>
      </c>
      <c r="I49" s="47">
        <v>158346</v>
      </c>
      <c r="J49" s="47">
        <v>144027</v>
      </c>
      <c r="K49" s="47">
        <v>0</v>
      </c>
      <c r="L49" s="47">
        <v>0</v>
      </c>
      <c r="M49" s="47">
        <v>544667</v>
      </c>
      <c r="N49" s="47">
        <v>59737</v>
      </c>
      <c r="O49" s="47">
        <v>51392</v>
      </c>
      <c r="P49" s="47">
        <v>6237338</v>
      </c>
      <c r="Q49" s="47">
        <v>172867</v>
      </c>
      <c r="R49" s="47">
        <v>6521334</v>
      </c>
      <c r="S49" s="46">
        <v>5068</v>
      </c>
      <c r="T49" s="47">
        <v>560</v>
      </c>
      <c r="U49" s="47">
        <v>0</v>
      </c>
      <c r="V49" s="47">
        <v>16050</v>
      </c>
      <c r="W49" s="47">
        <v>9644</v>
      </c>
      <c r="X49" s="47">
        <v>0</v>
      </c>
      <c r="Y49" s="47">
        <v>8468</v>
      </c>
      <c r="Z49" s="47">
        <v>44</v>
      </c>
      <c r="AA49" s="47">
        <v>22398</v>
      </c>
      <c r="AB49" s="47">
        <v>0</v>
      </c>
      <c r="AC49" s="47">
        <v>0</v>
      </c>
      <c r="AD49" s="47">
        <v>62232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</row>
    <row r="50" spans="1:68" s="28" customFormat="1" ht="22.5" customHeight="1" thickBot="1">
      <c r="A50" s="48" t="s">
        <v>93</v>
      </c>
      <c r="B50" s="49">
        <v>4818</v>
      </c>
      <c r="C50" s="50">
        <v>500</v>
      </c>
      <c r="D50" s="50">
        <v>0</v>
      </c>
      <c r="E50" s="50">
        <v>29107</v>
      </c>
      <c r="F50" s="50">
        <v>25532</v>
      </c>
      <c r="G50" s="50">
        <v>0</v>
      </c>
      <c r="H50" s="50">
        <v>956</v>
      </c>
      <c r="I50" s="50">
        <v>356540</v>
      </c>
      <c r="J50" s="50">
        <v>347091</v>
      </c>
      <c r="K50" s="50">
        <v>0</v>
      </c>
      <c r="L50" s="50">
        <v>0</v>
      </c>
      <c r="M50" s="50">
        <v>764544</v>
      </c>
      <c r="N50" s="50">
        <v>4050</v>
      </c>
      <c r="O50" s="50">
        <v>10486</v>
      </c>
      <c r="P50" s="50">
        <v>67569313</v>
      </c>
      <c r="Q50" s="50">
        <v>409049</v>
      </c>
      <c r="R50" s="50">
        <v>67992898</v>
      </c>
      <c r="S50" s="49">
        <v>1678</v>
      </c>
      <c r="T50" s="50">
        <v>540</v>
      </c>
      <c r="U50" s="50">
        <v>196</v>
      </c>
      <c r="V50" s="50">
        <v>2571</v>
      </c>
      <c r="W50" s="50">
        <v>3024</v>
      </c>
      <c r="X50" s="50">
        <v>0</v>
      </c>
      <c r="Y50" s="50">
        <v>802</v>
      </c>
      <c r="Z50" s="50">
        <v>0</v>
      </c>
      <c r="AA50" s="50">
        <v>20528</v>
      </c>
      <c r="AB50" s="50">
        <v>0</v>
      </c>
      <c r="AC50" s="50">
        <v>0</v>
      </c>
      <c r="AD50" s="50">
        <v>29339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0</v>
      </c>
      <c r="AS50" s="50">
        <v>0</v>
      </c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</row>
    <row r="51" spans="1:68" s="28" customFormat="1" ht="22.5" customHeight="1" thickTop="1">
      <c r="A51" s="51" t="s">
        <v>201</v>
      </c>
      <c r="B51" s="42">
        <f aca="true" t="shared" si="0" ref="B51:AS51">SUM(B9:B29)</f>
        <v>475288</v>
      </c>
      <c r="C51" s="43">
        <f t="shared" si="0"/>
        <v>365053</v>
      </c>
      <c r="D51" s="43">
        <f t="shared" si="0"/>
        <v>1815925</v>
      </c>
      <c r="E51" s="43">
        <f t="shared" si="0"/>
        <v>5532044</v>
      </c>
      <c r="F51" s="43">
        <f t="shared" si="0"/>
        <v>4178869</v>
      </c>
      <c r="G51" s="43">
        <f t="shared" si="0"/>
        <v>172630</v>
      </c>
      <c r="H51" s="43">
        <f t="shared" si="0"/>
        <v>1796692</v>
      </c>
      <c r="I51" s="43">
        <f t="shared" si="0"/>
        <v>11484611</v>
      </c>
      <c r="J51" s="43">
        <f t="shared" si="0"/>
        <v>33195794</v>
      </c>
      <c r="K51" s="43">
        <f t="shared" si="0"/>
        <v>9905768</v>
      </c>
      <c r="L51" s="43">
        <f t="shared" si="0"/>
        <v>83285</v>
      </c>
      <c r="M51" s="43">
        <f t="shared" si="0"/>
        <v>69005959</v>
      </c>
      <c r="N51" s="43">
        <f t="shared" si="0"/>
        <v>2607221</v>
      </c>
      <c r="O51" s="43">
        <f t="shared" si="0"/>
        <v>178433</v>
      </c>
      <c r="P51" s="43">
        <f t="shared" si="0"/>
        <v>471076613</v>
      </c>
      <c r="Q51" s="43">
        <f t="shared" si="0"/>
        <v>8531239</v>
      </c>
      <c r="R51" s="43">
        <f t="shared" si="0"/>
        <v>482393506</v>
      </c>
      <c r="S51" s="42">
        <f aca="true" t="shared" si="1" ref="S51:AI51">SUM(S9:S29)</f>
        <v>290133</v>
      </c>
      <c r="T51" s="43">
        <f t="shared" si="1"/>
        <v>142545</v>
      </c>
      <c r="U51" s="43">
        <f t="shared" si="1"/>
        <v>410758</v>
      </c>
      <c r="V51" s="43">
        <f t="shared" si="1"/>
        <v>1499774</v>
      </c>
      <c r="W51" s="43">
        <f t="shared" si="1"/>
        <v>1093809</v>
      </c>
      <c r="X51" s="43">
        <f t="shared" si="1"/>
        <v>31859</v>
      </c>
      <c r="Y51" s="43">
        <f t="shared" si="1"/>
        <v>804571</v>
      </c>
      <c r="Z51" s="43">
        <f t="shared" si="1"/>
        <v>55127</v>
      </c>
      <c r="AA51" s="43">
        <f t="shared" si="1"/>
        <v>2994128</v>
      </c>
      <c r="AB51" s="43">
        <f t="shared" si="1"/>
        <v>0</v>
      </c>
      <c r="AC51" s="43">
        <f t="shared" si="1"/>
        <v>0</v>
      </c>
      <c r="AD51" s="43">
        <f t="shared" si="1"/>
        <v>7322704</v>
      </c>
      <c r="AE51" s="43">
        <f t="shared" si="1"/>
        <v>89765</v>
      </c>
      <c r="AF51" s="43">
        <f t="shared" si="1"/>
        <v>0</v>
      </c>
      <c r="AG51" s="43">
        <f t="shared" si="1"/>
        <v>0</v>
      </c>
      <c r="AH51" s="43">
        <f t="shared" si="1"/>
        <v>174175</v>
      </c>
      <c r="AI51" s="43">
        <f t="shared" si="1"/>
        <v>263940</v>
      </c>
      <c r="AJ51" s="43">
        <f t="shared" si="0"/>
        <v>116108</v>
      </c>
      <c r="AK51" s="43">
        <f t="shared" si="0"/>
        <v>98713</v>
      </c>
      <c r="AL51" s="43">
        <f t="shared" si="0"/>
        <v>1897760</v>
      </c>
      <c r="AM51" s="43">
        <f t="shared" si="0"/>
        <v>673685</v>
      </c>
      <c r="AN51" s="43">
        <f t="shared" si="0"/>
        <v>2786266</v>
      </c>
      <c r="AO51" s="43">
        <f t="shared" si="0"/>
        <v>340</v>
      </c>
      <c r="AP51" s="43">
        <f t="shared" si="0"/>
        <v>0</v>
      </c>
      <c r="AQ51" s="43">
        <f t="shared" si="0"/>
        <v>27541</v>
      </c>
      <c r="AR51" s="43">
        <f t="shared" si="0"/>
        <v>0</v>
      </c>
      <c r="AS51" s="43">
        <f t="shared" si="0"/>
        <v>27881</v>
      </c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</row>
    <row r="52" spans="1:57" s="28" customFormat="1" ht="22.5" customHeight="1" thickBot="1">
      <c r="A52" s="48" t="s">
        <v>106</v>
      </c>
      <c r="B52" s="49">
        <f aca="true" t="shared" si="2" ref="B52:AS52">SUM(B30:B50)</f>
        <v>157322</v>
      </c>
      <c r="C52" s="50">
        <f t="shared" si="2"/>
        <v>83584</v>
      </c>
      <c r="D52" s="50">
        <f t="shared" si="2"/>
        <v>197501</v>
      </c>
      <c r="E52" s="50">
        <f t="shared" si="2"/>
        <v>1347669</v>
      </c>
      <c r="F52" s="50">
        <f t="shared" si="2"/>
        <v>814429</v>
      </c>
      <c r="G52" s="50">
        <f t="shared" si="2"/>
        <v>0</v>
      </c>
      <c r="H52" s="50">
        <f t="shared" si="2"/>
        <v>499499</v>
      </c>
      <c r="I52" s="50">
        <f t="shared" si="2"/>
        <v>2062424</v>
      </c>
      <c r="J52" s="50">
        <f t="shared" si="2"/>
        <v>3202771</v>
      </c>
      <c r="K52" s="50">
        <f t="shared" si="2"/>
        <v>0</v>
      </c>
      <c r="L52" s="50">
        <f t="shared" si="2"/>
        <v>79191</v>
      </c>
      <c r="M52" s="50">
        <f t="shared" si="2"/>
        <v>8444390</v>
      </c>
      <c r="N52" s="50">
        <f t="shared" si="2"/>
        <v>513543</v>
      </c>
      <c r="O52" s="50">
        <f t="shared" si="2"/>
        <v>268769</v>
      </c>
      <c r="P52" s="50">
        <f t="shared" si="2"/>
        <v>188082892</v>
      </c>
      <c r="Q52" s="50">
        <f t="shared" si="2"/>
        <v>2291152</v>
      </c>
      <c r="R52" s="50">
        <f t="shared" si="2"/>
        <v>191156356</v>
      </c>
      <c r="S52" s="49">
        <f aca="true" t="shared" si="3" ref="S52:AI52">SUM(S30:S50)</f>
        <v>79271</v>
      </c>
      <c r="T52" s="50">
        <f t="shared" si="3"/>
        <v>19103</v>
      </c>
      <c r="U52" s="50">
        <f t="shared" si="3"/>
        <v>39174</v>
      </c>
      <c r="V52" s="50">
        <f t="shared" si="3"/>
        <v>374519</v>
      </c>
      <c r="W52" s="50">
        <f t="shared" si="3"/>
        <v>212121</v>
      </c>
      <c r="X52" s="50">
        <f t="shared" si="3"/>
        <v>0</v>
      </c>
      <c r="Y52" s="50">
        <f t="shared" si="3"/>
        <v>163321</v>
      </c>
      <c r="Z52" s="50">
        <f t="shared" si="3"/>
        <v>11179</v>
      </c>
      <c r="AA52" s="50">
        <f t="shared" si="3"/>
        <v>610734</v>
      </c>
      <c r="AB52" s="50">
        <f t="shared" si="3"/>
        <v>0</v>
      </c>
      <c r="AC52" s="50">
        <f t="shared" si="3"/>
        <v>25704</v>
      </c>
      <c r="AD52" s="50">
        <f t="shared" si="3"/>
        <v>1535126</v>
      </c>
      <c r="AE52" s="50">
        <f t="shared" si="3"/>
        <v>16834</v>
      </c>
      <c r="AF52" s="50">
        <f t="shared" si="3"/>
        <v>0</v>
      </c>
      <c r="AG52" s="50">
        <f t="shared" si="3"/>
        <v>0</v>
      </c>
      <c r="AH52" s="50">
        <f t="shared" si="3"/>
        <v>23628</v>
      </c>
      <c r="AI52" s="50">
        <f t="shared" si="3"/>
        <v>40462</v>
      </c>
      <c r="AJ52" s="50">
        <f t="shared" si="2"/>
        <v>32772</v>
      </c>
      <c r="AK52" s="50">
        <f t="shared" si="2"/>
        <v>72424</v>
      </c>
      <c r="AL52" s="50">
        <f t="shared" si="2"/>
        <v>342095</v>
      </c>
      <c r="AM52" s="50">
        <f t="shared" si="2"/>
        <v>99211</v>
      </c>
      <c r="AN52" s="50">
        <f t="shared" si="2"/>
        <v>546502</v>
      </c>
      <c r="AO52" s="50">
        <f t="shared" si="2"/>
        <v>0</v>
      </c>
      <c r="AP52" s="50">
        <f t="shared" si="2"/>
        <v>0</v>
      </c>
      <c r="AQ52" s="50">
        <f t="shared" si="2"/>
        <v>1000935</v>
      </c>
      <c r="AR52" s="50">
        <f t="shared" si="2"/>
        <v>0</v>
      </c>
      <c r="AS52" s="50">
        <f t="shared" si="2"/>
        <v>1000935</v>
      </c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10"/>
    </row>
    <row r="53" spans="1:57" s="28" customFormat="1" ht="22.5" customHeight="1" thickTop="1">
      <c r="A53" s="51" t="s">
        <v>202</v>
      </c>
      <c r="B53" s="42">
        <f aca="true" t="shared" si="4" ref="B53:AS53">B51+B52</f>
        <v>632610</v>
      </c>
      <c r="C53" s="43">
        <f t="shared" si="4"/>
        <v>448637</v>
      </c>
      <c r="D53" s="43">
        <f t="shared" si="4"/>
        <v>2013426</v>
      </c>
      <c r="E53" s="43">
        <f t="shared" si="4"/>
        <v>6879713</v>
      </c>
      <c r="F53" s="43">
        <f t="shared" si="4"/>
        <v>4993298</v>
      </c>
      <c r="G53" s="43">
        <f t="shared" si="4"/>
        <v>172630</v>
      </c>
      <c r="H53" s="43">
        <f t="shared" si="4"/>
        <v>2296191</v>
      </c>
      <c r="I53" s="43">
        <f t="shared" si="4"/>
        <v>13547035</v>
      </c>
      <c r="J53" s="43">
        <f t="shared" si="4"/>
        <v>36398565</v>
      </c>
      <c r="K53" s="43">
        <f t="shared" si="4"/>
        <v>9905768</v>
      </c>
      <c r="L53" s="43">
        <f t="shared" si="4"/>
        <v>162476</v>
      </c>
      <c r="M53" s="43">
        <f t="shared" si="4"/>
        <v>77450349</v>
      </c>
      <c r="N53" s="43">
        <f t="shared" si="4"/>
        <v>3120764</v>
      </c>
      <c r="O53" s="43">
        <f t="shared" si="4"/>
        <v>447202</v>
      </c>
      <c r="P53" s="43">
        <f t="shared" si="4"/>
        <v>659159505</v>
      </c>
      <c r="Q53" s="43">
        <f t="shared" si="4"/>
        <v>10822391</v>
      </c>
      <c r="R53" s="43">
        <f t="shared" si="4"/>
        <v>673549862</v>
      </c>
      <c r="S53" s="42">
        <f aca="true" t="shared" si="5" ref="S53:AI53">S51+S52</f>
        <v>369404</v>
      </c>
      <c r="T53" s="43">
        <f t="shared" si="5"/>
        <v>161648</v>
      </c>
      <c r="U53" s="43">
        <f t="shared" si="5"/>
        <v>449932</v>
      </c>
      <c r="V53" s="43">
        <f t="shared" si="5"/>
        <v>1874293</v>
      </c>
      <c r="W53" s="43">
        <f t="shared" si="5"/>
        <v>1305930</v>
      </c>
      <c r="X53" s="43">
        <f t="shared" si="5"/>
        <v>31859</v>
      </c>
      <c r="Y53" s="43">
        <f t="shared" si="5"/>
        <v>967892</v>
      </c>
      <c r="Z53" s="43">
        <f t="shared" si="5"/>
        <v>66306</v>
      </c>
      <c r="AA53" s="43">
        <f t="shared" si="5"/>
        <v>3604862</v>
      </c>
      <c r="AB53" s="43">
        <f t="shared" si="5"/>
        <v>0</v>
      </c>
      <c r="AC53" s="43">
        <f t="shared" si="5"/>
        <v>25704</v>
      </c>
      <c r="AD53" s="43">
        <f t="shared" si="5"/>
        <v>8857830</v>
      </c>
      <c r="AE53" s="43">
        <f t="shared" si="5"/>
        <v>106599</v>
      </c>
      <c r="AF53" s="43">
        <f t="shared" si="5"/>
        <v>0</v>
      </c>
      <c r="AG53" s="43">
        <f t="shared" si="5"/>
        <v>0</v>
      </c>
      <c r="AH53" s="43">
        <f t="shared" si="5"/>
        <v>197803</v>
      </c>
      <c r="AI53" s="43">
        <f t="shared" si="5"/>
        <v>304402</v>
      </c>
      <c r="AJ53" s="43">
        <f t="shared" si="4"/>
        <v>148880</v>
      </c>
      <c r="AK53" s="43">
        <f t="shared" si="4"/>
        <v>171137</v>
      </c>
      <c r="AL53" s="43">
        <f t="shared" si="4"/>
        <v>2239855</v>
      </c>
      <c r="AM53" s="43">
        <f t="shared" si="4"/>
        <v>772896</v>
      </c>
      <c r="AN53" s="43">
        <f t="shared" si="4"/>
        <v>3332768</v>
      </c>
      <c r="AO53" s="43">
        <f t="shared" si="4"/>
        <v>340</v>
      </c>
      <c r="AP53" s="43">
        <f t="shared" si="4"/>
        <v>0</v>
      </c>
      <c r="AQ53" s="43">
        <f t="shared" si="4"/>
        <v>1028476</v>
      </c>
      <c r="AR53" s="43">
        <f t="shared" si="4"/>
        <v>0</v>
      </c>
      <c r="AS53" s="43">
        <f t="shared" si="4"/>
        <v>1028816</v>
      </c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7"/>
    </row>
    <row r="55" s="112" customFormat="1" ht="13.5"/>
    <row r="56" s="112" customFormat="1" ht="13.5"/>
    <row r="57" s="112" customFormat="1" ht="13.5"/>
  </sheetData>
  <sheetProtection/>
  <mergeCells count="18">
    <mergeCell ref="K3:M3"/>
    <mergeCell ref="T4:U4"/>
    <mergeCell ref="V4:AA4"/>
    <mergeCell ref="AJ2:AS2"/>
    <mergeCell ref="AJ3:AN3"/>
    <mergeCell ref="AO3:AS3"/>
    <mergeCell ref="N3:R3"/>
    <mergeCell ref="K2:R2"/>
    <mergeCell ref="A2:A6"/>
    <mergeCell ref="C4:D4"/>
    <mergeCell ref="S2:AA2"/>
    <mergeCell ref="AB2:AI2"/>
    <mergeCell ref="S3:AA3"/>
    <mergeCell ref="AB3:AD3"/>
    <mergeCell ref="AE3:AI3"/>
    <mergeCell ref="E4:J4"/>
    <mergeCell ref="B2:J2"/>
    <mergeCell ref="B3:J3"/>
  </mergeCells>
  <printOptions horizontalCentered="1" verticalCentered="1"/>
  <pageMargins left="0.3937007874015748" right="0.1968503937007874" top="0.2755905511811024" bottom="0.31496062992125984" header="0.31496062992125984" footer="0.1968503937007874"/>
  <pageSetup horizontalDpi="600" verticalDpi="600" orientation="portrait" paperSize="9" scale="74" r:id="rId1"/>
  <headerFooter alignWithMargins="0">
    <oddFooter>&amp;C&amp;P&amp;R&amp;A</oddFooter>
  </headerFooter>
  <colBreaks count="4" manualBreakCount="4">
    <brk id="10" max="52" man="1"/>
    <brk id="18" max="52" man="1"/>
    <brk id="27" max="52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p29220</dc:creator>
  <cp:keywords/>
  <dc:description/>
  <cp:lastModifiedBy> </cp:lastModifiedBy>
  <cp:lastPrinted>2012-11-28T00:34:06Z</cp:lastPrinted>
  <dcterms:created xsi:type="dcterms:W3CDTF">2007-03-12T02:06:51Z</dcterms:created>
  <dcterms:modified xsi:type="dcterms:W3CDTF">2012-11-28T00:46:15Z</dcterms:modified>
  <cp:category/>
  <cp:version/>
  <cp:contentType/>
  <cp:contentStatus/>
</cp:coreProperties>
</file>