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6510" tabRatio="712" activeTab="0"/>
  </bookViews>
  <sheets>
    <sheet name="表紙" sheetId="1" r:id="rId1"/>
    <sheet name="手引き" sheetId="2" r:id="rId2"/>
    <sheet name="人口、道路、公園" sheetId="3" r:id="rId3"/>
    <sheet name="公営住宅、農林業施設、廃棄物、上水道" sheetId="4" r:id="rId4"/>
    <sheet name="下水道" sheetId="5" r:id="rId5"/>
    <sheet name="福祉施設" sheetId="6" r:id="rId6"/>
    <sheet name="その他の施設" sheetId="7" r:id="rId7"/>
    <sheet name="公有財産" sheetId="8" r:id="rId8"/>
  </sheets>
  <definedNames>
    <definedName name="_xlnm.Print_Area" localSheetId="6">'その他の施設'!$A$1:$AN$54</definedName>
    <definedName name="_xlnm.Print_Area" localSheetId="4">'下水道'!$A$1:$P$54</definedName>
    <definedName name="_xlnm.Print_Area" localSheetId="3">'公営住宅、農林業施設、廃棄物、上水道'!$A$1:$O$54</definedName>
    <definedName name="_xlnm.Print_Area" localSheetId="7">'公有財産'!$A$1:$AS$54</definedName>
    <definedName name="_xlnm.Print_Area" localSheetId="2">'人口、道路、公園'!$A$1:$Q$54</definedName>
    <definedName name="_xlnm.Print_Area" localSheetId="0">'表紙'!$A$1:$I$44</definedName>
    <definedName name="_xlnm.Print_Area" localSheetId="5">'福祉施設'!$A$1:$N$54</definedName>
    <definedName name="_xlnm.Print_Titles" localSheetId="6">'その他の施設'!$A:$A</definedName>
    <definedName name="_xlnm.Print_Titles" localSheetId="4">'下水道'!$A:$A</definedName>
    <definedName name="_xlnm.Print_Titles" localSheetId="3">'公営住宅、農林業施設、廃棄物、上水道'!$A:$A</definedName>
    <definedName name="_xlnm.Print_Titles" localSheetId="7">'公有財産'!$A:$A</definedName>
    <definedName name="_xlnm.Print_Titles" localSheetId="2">'人口、道路、公園'!$A:$A</definedName>
    <definedName name="_xlnm.Print_Titles" localSheetId="5">'福祉施設'!$A:$A</definedName>
  </definedNames>
  <calcPr fullCalcOnLoad="1"/>
</workbook>
</file>

<file path=xl/sharedStrings.xml><?xml version="1.0" encoding="utf-8"?>
<sst xmlns="http://schemas.openxmlformats.org/spreadsheetml/2006/main" count="829" uniqueCount="322">
  <si>
    <t>実延長</t>
  </si>
  <si>
    <t>処理人口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</si>
  <si>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</si>
  <si>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</si>
  <si>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</si>
  <si>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</si>
  <si>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</si>
  <si>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</si>
  <si>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</si>
  <si>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</si>
  <si>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</si>
  <si>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集会施設</t>
  </si>
  <si>
    <t>延面積</t>
  </si>
  <si>
    <t>戸数</t>
  </si>
  <si>
    <t>専任職員数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</si>
  <si>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</si>
  <si>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</si>
  <si>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</si>
  <si>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</si>
  <si>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</si>
  <si>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</si>
  <si>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</si>
  <si>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プール</t>
  </si>
  <si>
    <t>（戸）</t>
  </si>
  <si>
    <t>行政財産</t>
  </si>
  <si>
    <t>普通財産</t>
  </si>
  <si>
    <t>土地開発基金</t>
  </si>
  <si>
    <t>その他の基金</t>
  </si>
  <si>
    <t>本庁舎</t>
  </si>
  <si>
    <t>その他の行政機関</t>
  </si>
  <si>
    <t>公共用財産</t>
  </si>
  <si>
    <t>山林</t>
  </si>
  <si>
    <t>計</t>
  </si>
  <si>
    <t>宅地</t>
  </si>
  <si>
    <t>田畑</t>
  </si>
  <si>
    <t>消防施設</t>
  </si>
  <si>
    <t>道路</t>
  </si>
  <si>
    <t>上水道等</t>
  </si>
  <si>
    <t>公共下水道</t>
  </si>
  <si>
    <t>都市下水路</t>
  </si>
  <si>
    <t>廃棄物処理施設</t>
  </si>
  <si>
    <t>児童福祉施設</t>
  </si>
  <si>
    <t>老人福祉施設</t>
  </si>
  <si>
    <t>その他の施設</t>
  </si>
  <si>
    <t>人口</t>
  </si>
  <si>
    <t>公園</t>
  </si>
  <si>
    <t>農業施設</t>
  </si>
  <si>
    <t>林業施設</t>
  </si>
  <si>
    <t>下水道等</t>
  </si>
  <si>
    <t>その他施設</t>
  </si>
  <si>
    <t>基金</t>
  </si>
  <si>
    <t>[010102]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</si>
  <si>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</si>
  <si>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</si>
  <si>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</si>
  <si>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</si>
  <si>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</si>
  <si>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</si>
  <si>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</si>
  <si>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</si>
  <si>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</si>
  <si>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</si>
  <si>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</si>
  <si>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</si>
  <si>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</si>
  <si>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</si>
  <si>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</si>
  <si>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</si>
  <si>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</si>
  <si>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</si>
  <si>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</si>
  <si>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</si>
  <si>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</si>
  <si>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</si>
  <si>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</si>
  <si>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</si>
  <si>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</si>
  <si>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</si>
  <si>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</si>
  <si>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</si>
  <si>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</si>
  <si>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</si>
  <si>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</si>
  <si>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</si>
  <si>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</si>
  <si>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</si>
  <si>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</si>
  <si>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</si>
  <si>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</si>
  <si>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</si>
  <si>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</si>
  <si>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</si>
  <si>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</si>
  <si>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</si>
  <si>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( ｔ )</t>
  </si>
  <si>
    <t>(㎡)</t>
  </si>
  <si>
    <t>（㎡）</t>
  </si>
  <si>
    <t>国勢調査人口</t>
  </si>
  <si>
    <t>増減率</t>
  </si>
  <si>
    <t>登録人口</t>
  </si>
  <si>
    <t>（人）</t>
  </si>
  <si>
    <t>（％）</t>
  </si>
  <si>
    <t>[010101]</t>
  </si>
  <si>
    <t>[010110]</t>
  </si>
  <si>
    <t>[010112]</t>
  </si>
  <si>
    <t>町村計</t>
  </si>
  <si>
    <t>面積</t>
  </si>
  <si>
    <t>合計</t>
  </si>
  <si>
    <t>(m)</t>
  </si>
  <si>
    <t>(㎡)</t>
  </si>
  <si>
    <t>[020101]</t>
  </si>
  <si>
    <t>[020102]</t>
  </si>
  <si>
    <t>都市公園等（都市計画区域内）</t>
  </si>
  <si>
    <t>その他の公園（都市計画区域外）</t>
  </si>
  <si>
    <t>市町村立</t>
  </si>
  <si>
    <t>市町村立以外</t>
  </si>
  <si>
    <t>箇所数</t>
  </si>
  <si>
    <t>（箇所）</t>
  </si>
  <si>
    <t>[030142]</t>
  </si>
  <si>
    <t>[030143]</t>
  </si>
  <si>
    <t>[030144]</t>
  </si>
  <si>
    <t>[030145]</t>
  </si>
  <si>
    <t>[030153]</t>
  </si>
  <si>
    <t>[030154]</t>
  </si>
  <si>
    <t>[030155]</t>
  </si>
  <si>
    <t>[030156]</t>
  </si>
  <si>
    <t>公営住宅等</t>
  </si>
  <si>
    <t>公営住宅</t>
  </si>
  <si>
    <t>農道延長</t>
  </si>
  <si>
    <t>林道延長</t>
  </si>
  <si>
    <t>し尿処理施設</t>
  </si>
  <si>
    <t>市町村</t>
  </si>
  <si>
    <t>その他</t>
  </si>
  <si>
    <t>(人 )</t>
  </si>
  <si>
    <t>( kl )</t>
  </si>
  <si>
    <t>[070101]</t>
  </si>
  <si>
    <t>[070105]</t>
  </si>
  <si>
    <t>[070112]</t>
  </si>
  <si>
    <t>[070115]</t>
  </si>
  <si>
    <t>[070136]</t>
  </si>
  <si>
    <t>[070138]</t>
  </si>
  <si>
    <t>給水人口</t>
  </si>
  <si>
    <t>簡易水道</t>
  </si>
  <si>
    <t>市町村営</t>
  </si>
  <si>
    <t>[080702]</t>
  </si>
  <si>
    <t>[080802]</t>
  </si>
  <si>
    <t>農業集落排水施設</t>
  </si>
  <si>
    <t>簡易排水施設</t>
  </si>
  <si>
    <t>小規模集合排水処理施設</t>
  </si>
  <si>
    <t>現在排水人口</t>
  </si>
  <si>
    <t>計画排水区域</t>
  </si>
  <si>
    <t>現在排水区域</t>
  </si>
  <si>
    <t>計画終末</t>
  </si>
  <si>
    <t>現在終末</t>
  </si>
  <si>
    <t>計画処理区域</t>
  </si>
  <si>
    <t>現在処理区域</t>
  </si>
  <si>
    <t>処理場数</t>
  </si>
  <si>
    <t>保育所</t>
  </si>
  <si>
    <t>市町村立施設</t>
  </si>
  <si>
    <t>箇所数</t>
  </si>
  <si>
    <t>専任職員数</t>
  </si>
  <si>
    <t>[100101]</t>
  </si>
  <si>
    <t>[100106]</t>
  </si>
  <si>
    <t>６５歳以上</t>
  </si>
  <si>
    <t>養護老人ホーム</t>
  </si>
  <si>
    <t>特別養護老人ホーム</t>
  </si>
  <si>
    <t>軽費老人ホーム</t>
  </si>
  <si>
    <t>の人口</t>
  </si>
  <si>
    <t>[210101]</t>
  </si>
  <si>
    <t>[210103]</t>
  </si>
  <si>
    <t>[210108]</t>
  </si>
  <si>
    <t>[210113]</t>
  </si>
  <si>
    <t>[210118]</t>
  </si>
  <si>
    <t>[210123]</t>
  </si>
  <si>
    <t>[210128]</t>
  </si>
  <si>
    <t>小学校</t>
  </si>
  <si>
    <t>中学校</t>
  </si>
  <si>
    <t>高等学校</t>
  </si>
  <si>
    <t>支所・出張所</t>
  </si>
  <si>
    <t>[040122]</t>
  </si>
  <si>
    <t>[040125]</t>
  </si>
  <si>
    <t>[040128]</t>
  </si>
  <si>
    <t>母子生活支援施設</t>
  </si>
  <si>
    <t>[100115]</t>
  </si>
  <si>
    <t>[100120]</t>
  </si>
  <si>
    <t>本庁舎</t>
  </si>
  <si>
    <t>項目</t>
  </si>
  <si>
    <t>調査名</t>
  </si>
  <si>
    <t>所管省庁名</t>
  </si>
  <si>
    <t>公営住宅等</t>
  </si>
  <si>
    <t>下水道等</t>
  </si>
  <si>
    <t>国土交通省</t>
  </si>
  <si>
    <t>環境省</t>
  </si>
  <si>
    <t>厚生労働省</t>
  </si>
  <si>
    <t>飲料水供給施設</t>
  </si>
  <si>
    <t>[080704]</t>
  </si>
  <si>
    <t>[080804]</t>
  </si>
  <si>
    <t>市町村財政の状況</t>
  </si>
  <si>
    <t>市町村公共施設台帳編</t>
  </si>
  <si>
    <t>市　計</t>
  </si>
  <si>
    <t>県　計</t>
  </si>
  <si>
    <t>住民基本台帳</t>
  </si>
  <si>
    <t>登載人口</t>
  </si>
  <si>
    <t>外国人登録人口</t>
  </si>
  <si>
    <t>住民基本台帳人口</t>
  </si>
  <si>
    <t>外国人</t>
  </si>
  <si>
    <t>一部事務
組合立施設</t>
  </si>
  <si>
    <t>市町村立
施設</t>
  </si>
  <si>
    <t>＋</t>
  </si>
  <si>
    <t>項目
団体名</t>
  </si>
  <si>
    <t>項目
団体名</t>
  </si>
  <si>
    <t>(戸)</t>
  </si>
  <si>
    <t>ごみ処理施設</t>
  </si>
  <si>
    <t>廃棄物処理施設</t>
  </si>
  <si>
    <t>一般廃棄物処理事業実態調査</t>
  </si>
  <si>
    <t>給水人口</t>
  </si>
  <si>
    <t>　（参考）　公共施設状況調査と関係する他省庁調査</t>
  </si>
  <si>
    <t>（㎡）</t>
  </si>
  <si>
    <t>[200103]</t>
  </si>
  <si>
    <t>[200203]</t>
  </si>
  <si>
    <t>[200303]</t>
  </si>
  <si>
    <t>[200403]</t>
  </si>
  <si>
    <t>[200503]</t>
  </si>
  <si>
    <t>[200603]</t>
  </si>
  <si>
    <t>[200703]</t>
  </si>
  <si>
    <t>[200803]</t>
  </si>
  <si>
    <t>[200903]</t>
  </si>
  <si>
    <t>[201003]</t>
  </si>
  <si>
    <t>[201103]</t>
  </si>
  <si>
    <t>[201203]</t>
  </si>
  <si>
    <t>[201303]</t>
  </si>
  <si>
    <t>[201403]</t>
  </si>
  <si>
    <t>[201503]</t>
  </si>
  <si>
    <t>[201603]</t>
  </si>
  <si>
    <t>[201703]</t>
  </si>
  <si>
    <t>[201803]</t>
  </si>
  <si>
    <t>[201903]</t>
  </si>
  <si>
    <t>[202003]</t>
  </si>
  <si>
    <t>[202103]</t>
  </si>
  <si>
    <t>[202203]</t>
  </si>
  <si>
    <t>[202303]</t>
  </si>
  <si>
    <t>[202403]</t>
  </si>
  <si>
    <t>[202503]</t>
  </si>
  <si>
    <t>[202603]</t>
  </si>
  <si>
    <t>[202703]</t>
  </si>
  <si>
    <t>（㎡）</t>
  </si>
  <si>
    <t>[180102]</t>
  </si>
  <si>
    <t>[180104]</t>
  </si>
  <si>
    <t>[180105]</t>
  </si>
  <si>
    <t>[180107]</t>
  </si>
  <si>
    <t>[180108]</t>
  </si>
  <si>
    <t>[180109]</t>
  </si>
  <si>
    <t>[180110]</t>
  </si>
  <si>
    <t>[180112]</t>
  </si>
  <si>
    <t>[180113]</t>
  </si>
  <si>
    <t>[180114]</t>
  </si>
  <si>
    <t>[180116]</t>
  </si>
  <si>
    <t>[180117]</t>
  </si>
  <si>
    <t>[180119]</t>
  </si>
  <si>
    <t>[180120]</t>
  </si>
  <si>
    <t>[180122]</t>
  </si>
  <si>
    <t>[180124]</t>
  </si>
  <si>
    <t>[180127]</t>
  </si>
  <si>
    <t>[180128]</t>
  </si>
  <si>
    <t>[180131]</t>
  </si>
  <si>
    <t>[180132]</t>
  </si>
  <si>
    <t>[180135]</t>
  </si>
  <si>
    <t>[180136]</t>
  </si>
  <si>
    <t>[180139]</t>
  </si>
  <si>
    <t>[180140]</t>
  </si>
  <si>
    <t>[180143]</t>
  </si>
  <si>
    <t>[180144]</t>
  </si>
  <si>
    <t>[180147]</t>
  </si>
  <si>
    <t>[180157]</t>
  </si>
  <si>
    <t>[180159]</t>
  </si>
  <si>
    <t>[180160]</t>
  </si>
  <si>
    <t>[180162]</t>
  </si>
  <si>
    <t>[180163]</t>
  </si>
  <si>
    <t>[180165]</t>
  </si>
  <si>
    <t>[180166]</t>
  </si>
  <si>
    <t>[180168]</t>
  </si>
  <si>
    <t>[180184]</t>
  </si>
  <si>
    <t>[180186]</t>
  </si>
  <si>
    <t>[190145]</t>
  </si>
  <si>
    <t>[190146]</t>
  </si>
  <si>
    <t>[090101]</t>
  </si>
  <si>
    <t>[090102]</t>
  </si>
  <si>
    <t>[090103]</t>
  </si>
  <si>
    <t>[090104]</t>
  </si>
  <si>
    <t>[090105]</t>
  </si>
  <si>
    <t>[090106]</t>
  </si>
  <si>
    <t>[090107]</t>
  </si>
  <si>
    <t>[090110]</t>
  </si>
  <si>
    <t>[090111]</t>
  </si>
  <si>
    <t>[090112]</t>
  </si>
  <si>
    <t>[090115]</t>
  </si>
  <si>
    <t>[090134]</t>
  </si>
  <si>
    <t>[090137]</t>
  </si>
  <si>
    <t>[090141]</t>
  </si>
  <si>
    <t>[090144]</t>
  </si>
  <si>
    <t>平成22年</t>
  </si>
  <si>
    <t>幼稚園</t>
  </si>
  <si>
    <t>認定子ども園</t>
  </si>
  <si>
    <t>幼稚園・認定子ども園</t>
  </si>
  <si>
    <t>公有財産　土地　（地積）</t>
  </si>
  <si>
    <t>公有財産　建物　（延面積）</t>
  </si>
  <si>
    <t>文部科学省</t>
  </si>
  <si>
    <t>一般廃棄物処理事業実態調査</t>
  </si>
  <si>
    <t>岐阜県清流の国推進部市町村課</t>
  </si>
  <si>
    <t>平成27年</t>
  </si>
  <si>
    <t>平成３０年度</t>
  </si>
  <si>
    <r>
      <t>◆　資料の手引き
　</t>
    </r>
    <r>
      <rPr>
        <sz val="11"/>
        <color indexed="8"/>
        <rFont val="ＭＳ Ｐゴシック"/>
        <family val="3"/>
      </rPr>
      <t xml:space="preserve">１．調査対象団体
</t>
    </r>
    <r>
      <rPr>
        <sz val="11"/>
        <color indexed="8"/>
        <rFont val="ＭＳ Ｐ明朝"/>
        <family val="1"/>
      </rPr>
      <t>　　　
　　県内４２市町村 （平成３１年３月３１日現在）
　</t>
    </r>
    <r>
      <rPr>
        <sz val="11"/>
        <color indexed="8"/>
        <rFont val="ＭＳ Ｐゴシック"/>
        <family val="3"/>
      </rPr>
      <t xml:space="preserve">２．調査期日
</t>
    </r>
    <r>
      <rPr>
        <sz val="11"/>
        <color indexed="8"/>
        <rFont val="ＭＳ Ｐ明朝"/>
        <family val="1"/>
      </rPr>
      <t xml:space="preserve">
　　次に掲げるものを除き、平成３１年３月３１日現在の数値です。
　（１）道路　　　　　　　　　　　　　　　　　　　　　　　　　　平成３１年　４月１日現在　
　（２）児童福祉施設、老人福祉施設　　　　　　　　　　平成３０年１０月１日現在
　（３）幼稚園　　　　　　　　　　　　　　                     令和元年　５月１日現在
　（４）認定こども園 　　　　　　　　　　                     平成３１年　４月１日現在
　（５）市町村立施設の専任職員数　　　　　　　　　　　平成３１年　４月１日現在
　</t>
    </r>
    <r>
      <rPr>
        <sz val="11"/>
        <color indexed="8"/>
        <rFont val="ＭＳ Ｐゴシック"/>
        <family val="3"/>
      </rPr>
      <t xml:space="preserve">３．一部事務組合施設の取扱い
</t>
    </r>
    <r>
      <rPr>
        <sz val="11"/>
        <color indexed="8"/>
        <rFont val="ＭＳ Ｐ明朝"/>
        <family val="1"/>
      </rPr>
      <t xml:space="preserve">
　　次のとおり計上しています。
　　ア　廃棄物処理施設　　　構成市町村ごとにそれぞれ実数を計上。
　　イ　上水道等　　　　　　　　一部事務組合で運営している場合、組合按分分を
　　　　　　　　　　　　　　　　　　「一部事務組合営」の区分に計上。
　　ウ　児童福祉施設　　　　　イと同じ
　　エ　老人福祉施設　　　　　イと同じ
　　オ　ア～エ以外の施設　　組合所在市町村の「市町村立」の区分に計上。
　なお、今年度も「簡易調査」です。　　　　　　　　　　　　　　　　　　　　　　　　　　　　　　
　（平成１７年度までは３年に１度、詳細な調査がありましたが、
　　平成２０年度から簡易調査のみとなりました。）</t>
    </r>
  </si>
  <si>
    <t>道路施設現況調査（平成31年４月１日現在）</t>
  </si>
  <si>
    <t>平成30年度末都市公園等整備現況調査</t>
  </si>
  <si>
    <t>平成30年度公営住宅管理に関する実態調査</t>
  </si>
  <si>
    <t>平成30年度水道統計調査（平成31年３月31日現在）</t>
  </si>
  <si>
    <t>平成31年度学校基本調査（令和元年５月１日現在）</t>
  </si>
  <si>
    <t>Ｈ31.1.1現在</t>
  </si>
  <si>
    <t>改良住宅</t>
  </si>
  <si>
    <t>単独住宅</t>
  </si>
  <si>
    <t>年間総収集量</t>
  </si>
  <si>
    <t>一部事務組合営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</si>
</sst>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);[Red]\(#,##0.0\)"/>
    <numFmt numFmtId="179" formatCode="#,##0.0_ "/>
    <numFmt numFmtId="180" formatCode="0_ ;[Red]\-0\ "/>
    <numFmt numFmtId="181" formatCode="0.0%"/>
    <numFmt numFmtId="182" formatCode="#,##0.0;[Red]\-#,##0.0"/>
    <numFmt numFmtId="183" formatCode="[$-411]ge\.m\.d;@"/>
    <numFmt numFmtId="184" formatCode="0.0%;\▲0.0%"/>
    <numFmt numFmtId="185" formatCode="0.0%;\▲\ 0.0%"/>
    <numFmt numFmtId="186" formatCode="0.00%;\▲\ 0.00%"/>
    <numFmt numFmtId="187" formatCode="0.000%;\▲\ 0.000%"/>
    <numFmt numFmtId="188" formatCode="##&quot;表&quot;"/>
    <numFmt numFmtId="189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b/>
      <sz val="2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b/>
      <sz val="24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38" fontId="44" fillId="0" borderId="0" xfId="48" applyFont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0" xfId="48" applyFont="1" applyFill="1" applyAlignment="1">
      <alignment vertical="center"/>
    </xf>
    <xf numFmtId="38" fontId="44" fillId="0" borderId="11" xfId="48" applyFont="1" applyFill="1" applyBorder="1" applyAlignment="1">
      <alignment horizontal="center" vertical="center"/>
    </xf>
    <xf numFmtId="38" fontId="44" fillId="0" borderId="12" xfId="48" applyFont="1" applyFill="1" applyBorder="1" applyAlignment="1">
      <alignment horizontal="center" vertical="center"/>
    </xf>
    <xf numFmtId="38" fontId="44" fillId="0" borderId="13" xfId="48" applyFont="1" applyBorder="1" applyAlignment="1">
      <alignment horizontal="center" vertical="center"/>
    </xf>
    <xf numFmtId="38" fontId="49" fillId="0" borderId="14" xfId="48" applyFont="1" applyBorder="1" applyAlignment="1">
      <alignment horizontal="center" vertical="center"/>
    </xf>
    <xf numFmtId="38" fontId="44" fillId="0" borderId="15" xfId="48" applyFont="1" applyBorder="1" applyAlignment="1">
      <alignment horizontal="right" vertical="center"/>
    </xf>
    <xf numFmtId="38" fontId="44" fillId="0" borderId="16" xfId="48" applyFont="1" applyBorder="1" applyAlignment="1">
      <alignment horizontal="right" vertical="center"/>
    </xf>
    <xf numFmtId="38" fontId="44" fillId="0" borderId="0" xfId="48" applyFont="1" applyAlignment="1">
      <alignment horizontal="right" vertical="center"/>
    </xf>
    <xf numFmtId="38" fontId="50" fillId="0" borderId="14" xfId="48" applyFont="1" applyBorder="1" applyAlignment="1">
      <alignment horizontal="center" vertical="center"/>
    </xf>
    <xf numFmtId="38" fontId="50" fillId="0" borderId="0" xfId="48" applyFont="1" applyAlignment="1">
      <alignment horizontal="center" vertical="center"/>
    </xf>
    <xf numFmtId="38" fontId="44" fillId="0" borderId="17" xfId="48" applyFont="1" applyFill="1" applyBorder="1" applyAlignment="1">
      <alignment horizontal="center" vertical="center"/>
    </xf>
    <xf numFmtId="38" fontId="44" fillId="0" borderId="17" xfId="48" applyFont="1" applyBorder="1" applyAlignment="1">
      <alignment vertical="center"/>
    </xf>
    <xf numFmtId="38" fontId="44" fillId="0" borderId="18" xfId="48" applyFont="1" applyFill="1" applyBorder="1" applyAlignment="1">
      <alignment horizontal="center" vertical="center"/>
    </xf>
    <xf numFmtId="38" fontId="44" fillId="0" borderId="19" xfId="48" applyFont="1" applyBorder="1" applyAlignment="1">
      <alignment horizontal="right" vertical="center"/>
    </xf>
    <xf numFmtId="38" fontId="44" fillId="0" borderId="18" xfId="48" applyFont="1" applyBorder="1" applyAlignment="1">
      <alignment horizontal="right" vertical="center"/>
    </xf>
    <xf numFmtId="38" fontId="44" fillId="0" borderId="18" xfId="48" applyFont="1" applyBorder="1" applyAlignment="1">
      <alignment vertical="center"/>
    </xf>
    <xf numFmtId="38" fontId="44" fillId="0" borderId="20" xfId="48" applyFont="1" applyFill="1" applyBorder="1" applyAlignment="1">
      <alignment horizontal="center" vertical="center"/>
    </xf>
    <xf numFmtId="38" fontId="44" fillId="0" borderId="16" xfId="48" applyFont="1" applyBorder="1" applyAlignment="1">
      <alignment vertical="center"/>
    </xf>
    <xf numFmtId="38" fontId="44" fillId="0" borderId="12" xfId="48" applyFont="1" applyBorder="1" applyAlignment="1">
      <alignment vertical="center"/>
    </xf>
    <xf numFmtId="38" fontId="44" fillId="0" borderId="20" xfId="48" applyFont="1" applyBorder="1" applyAlignment="1">
      <alignment vertical="center"/>
    </xf>
    <xf numFmtId="38" fontId="44" fillId="0" borderId="0" xfId="48" applyFont="1" applyAlignment="1">
      <alignment horizontal="center"/>
    </xf>
    <xf numFmtId="38" fontId="44" fillId="0" borderId="0" xfId="48" applyFont="1" applyAlignment="1">
      <alignment/>
    </xf>
    <xf numFmtId="38" fontId="44" fillId="33" borderId="21" xfId="48" applyFont="1" applyFill="1" applyBorder="1" applyAlignment="1">
      <alignment horizontal="center" vertical="center"/>
    </xf>
    <xf numFmtId="38" fontId="49" fillId="0" borderId="11" xfId="48" applyFont="1" applyBorder="1" applyAlignment="1">
      <alignment horizontal="center" vertical="center"/>
    </xf>
    <xf numFmtId="38" fontId="49" fillId="0" borderId="12" xfId="48" applyFont="1" applyBorder="1" applyAlignment="1">
      <alignment horizontal="center" vertical="center"/>
    </xf>
    <xf numFmtId="38" fontId="49" fillId="0" borderId="12" xfId="48" applyFont="1" applyFill="1" applyBorder="1" applyAlignment="1">
      <alignment horizontal="center" vertical="center"/>
    </xf>
    <xf numFmtId="38" fontId="49" fillId="0" borderId="0" xfId="48" applyFont="1" applyAlignment="1">
      <alignment/>
    </xf>
    <xf numFmtId="38" fontId="49" fillId="0" borderId="13" xfId="48" applyFont="1" applyBorder="1" applyAlignment="1">
      <alignment horizontal="center" vertical="center"/>
    </xf>
    <xf numFmtId="38" fontId="49" fillId="0" borderId="14" xfId="48" applyFont="1" applyFill="1" applyBorder="1" applyAlignment="1">
      <alignment horizontal="center" vertical="center"/>
    </xf>
    <xf numFmtId="38" fontId="49" fillId="0" borderId="0" xfId="48" applyFont="1" applyAlignment="1">
      <alignment horizontal="right"/>
    </xf>
    <xf numFmtId="38" fontId="49" fillId="0" borderId="15" xfId="48" applyFont="1" applyBorder="1" applyAlignment="1">
      <alignment horizontal="right" vertical="center"/>
    </xf>
    <xf numFmtId="38" fontId="49" fillId="0" borderId="16" xfId="48" applyFont="1" applyBorder="1" applyAlignment="1">
      <alignment horizontal="right" vertical="center"/>
    </xf>
    <xf numFmtId="38" fontId="50" fillId="0" borderId="13" xfId="48" applyFont="1" applyBorder="1" applyAlignment="1">
      <alignment horizontal="center"/>
    </xf>
    <xf numFmtId="38" fontId="50" fillId="0" borderId="0" xfId="48" applyFont="1" applyAlignment="1">
      <alignment horizontal="center"/>
    </xf>
    <xf numFmtId="38" fontId="44" fillId="0" borderId="17" xfId="48" applyFont="1" applyBorder="1" applyAlignment="1">
      <alignment vertical="center"/>
    </xf>
    <xf numFmtId="38" fontId="44" fillId="0" borderId="17" xfId="48" applyFont="1" applyBorder="1" applyAlignment="1">
      <alignment/>
    </xf>
    <xf numFmtId="38" fontId="44" fillId="0" borderId="18" xfId="48" applyFont="1" applyBorder="1" applyAlignment="1">
      <alignment vertical="center"/>
    </xf>
    <xf numFmtId="38" fontId="44" fillId="0" borderId="18" xfId="48" applyFont="1" applyBorder="1" applyAlignment="1">
      <alignment/>
    </xf>
    <xf numFmtId="38" fontId="44" fillId="0" borderId="15" xfId="48" applyFont="1" applyBorder="1" applyAlignment="1">
      <alignment vertical="center"/>
    </xf>
    <xf numFmtId="38" fontId="44" fillId="0" borderId="19" xfId="48" applyFont="1" applyBorder="1" applyAlignment="1">
      <alignment vertical="center"/>
    </xf>
    <xf numFmtId="182" fontId="44" fillId="0" borderId="0" xfId="48" applyNumberFormat="1" applyFont="1" applyAlignment="1">
      <alignment/>
    </xf>
    <xf numFmtId="38" fontId="44" fillId="0" borderId="0" xfId="48" applyNumberFormat="1" applyFont="1" applyAlignment="1">
      <alignment/>
    </xf>
    <xf numFmtId="38" fontId="44" fillId="0" borderId="0" xfId="48" applyFont="1" applyBorder="1" applyAlignment="1">
      <alignment vertical="center"/>
    </xf>
    <xf numFmtId="182" fontId="49" fillId="0" borderId="16" xfId="48" applyNumberFormat="1" applyFont="1" applyBorder="1" applyAlignment="1">
      <alignment horizontal="right" vertical="center"/>
    </xf>
    <xf numFmtId="38" fontId="49" fillId="0" borderId="16" xfId="48" applyNumberFormat="1" applyFont="1" applyBorder="1" applyAlignment="1">
      <alignment horizontal="right" vertical="center"/>
    </xf>
    <xf numFmtId="38" fontId="50" fillId="0" borderId="13" xfId="48" applyFont="1" applyBorder="1" applyAlignment="1">
      <alignment horizontal="center" vertical="center"/>
    </xf>
    <xf numFmtId="182" fontId="50" fillId="0" borderId="0" xfId="48" applyNumberFormat="1" applyFont="1" applyAlignment="1">
      <alignment horizontal="center"/>
    </xf>
    <xf numFmtId="38" fontId="50" fillId="0" borderId="0" xfId="48" applyNumberFormat="1" applyFont="1" applyAlignment="1">
      <alignment horizontal="center"/>
    </xf>
    <xf numFmtId="3" fontId="44" fillId="0" borderId="16" xfId="48" applyNumberFormat="1" applyFont="1" applyBorder="1" applyAlignment="1">
      <alignment vertical="center"/>
    </xf>
    <xf numFmtId="38" fontId="44" fillId="0" borderId="16" xfId="48" applyNumberFormat="1" applyFont="1" applyBorder="1" applyAlignment="1">
      <alignment vertical="center"/>
    </xf>
    <xf numFmtId="182" fontId="44" fillId="0" borderId="16" xfId="48" applyNumberFormat="1" applyFont="1" applyBorder="1" applyAlignment="1">
      <alignment vertical="center"/>
    </xf>
    <xf numFmtId="3" fontId="44" fillId="0" borderId="18" xfId="48" applyNumberFormat="1" applyFont="1" applyBorder="1" applyAlignment="1">
      <alignment vertical="center"/>
    </xf>
    <xf numFmtId="38" fontId="44" fillId="0" borderId="18" xfId="48" applyNumberFormat="1" applyFont="1" applyBorder="1" applyAlignment="1">
      <alignment vertical="center"/>
    </xf>
    <xf numFmtId="182" fontId="44" fillId="0" borderId="18" xfId="48" applyNumberFormat="1" applyFont="1" applyBorder="1" applyAlignment="1">
      <alignment vertical="center"/>
    </xf>
    <xf numFmtId="38" fontId="44" fillId="0" borderId="0" xfId="48" applyFont="1" applyFill="1" applyAlignment="1">
      <alignment horizontal="center" vertical="center"/>
    </xf>
    <xf numFmtId="38" fontId="49" fillId="0" borderId="13" xfId="48" applyFont="1" applyFill="1" applyBorder="1" applyAlignment="1">
      <alignment horizontal="center" vertical="center"/>
    </xf>
    <xf numFmtId="38" fontId="49" fillId="0" borderId="22" xfId="48" applyFont="1" applyFill="1" applyBorder="1" applyAlignment="1">
      <alignment horizontal="center" vertical="center"/>
    </xf>
    <xf numFmtId="38" fontId="49" fillId="0" borderId="0" xfId="48" applyFont="1" applyFill="1" applyAlignment="1">
      <alignment horizontal="center" vertical="center"/>
    </xf>
    <xf numFmtId="38" fontId="49" fillId="0" borderId="15" xfId="48" applyFont="1" applyFill="1" applyBorder="1" applyAlignment="1">
      <alignment horizontal="right" vertical="center"/>
    </xf>
    <xf numFmtId="38" fontId="49" fillId="0" borderId="16" xfId="48" applyFont="1" applyFill="1" applyBorder="1" applyAlignment="1">
      <alignment horizontal="right" vertical="center"/>
    </xf>
    <xf numFmtId="38" fontId="49" fillId="0" borderId="23" xfId="48" applyFont="1" applyFill="1" applyBorder="1" applyAlignment="1">
      <alignment horizontal="right" vertical="center"/>
    </xf>
    <xf numFmtId="38" fontId="49" fillId="0" borderId="0" xfId="48" applyFont="1" applyFill="1" applyAlignment="1">
      <alignment horizontal="right" vertical="center"/>
    </xf>
    <xf numFmtId="38" fontId="44" fillId="0" borderId="13" xfId="48" applyFont="1" applyFill="1" applyBorder="1" applyAlignment="1">
      <alignment horizontal="center" vertical="center"/>
    </xf>
    <xf numFmtId="38" fontId="50" fillId="0" borderId="13" xfId="48" applyFont="1" applyFill="1" applyBorder="1" applyAlignment="1">
      <alignment horizontal="center" vertical="center"/>
    </xf>
    <xf numFmtId="38" fontId="50" fillId="0" borderId="0" xfId="48" applyFont="1" applyFill="1" applyAlignment="1">
      <alignment horizontal="center" vertical="center"/>
    </xf>
    <xf numFmtId="38" fontId="44" fillId="0" borderId="17" xfId="48" applyFont="1" applyFill="1" applyBorder="1" applyAlignment="1">
      <alignment vertical="center"/>
    </xf>
    <xf numFmtId="38" fontId="44" fillId="0" borderId="18" xfId="48" applyFont="1" applyFill="1" applyBorder="1" applyAlignment="1">
      <alignment vertical="center"/>
    </xf>
    <xf numFmtId="38" fontId="44" fillId="0" borderId="15" xfId="48" applyFont="1" applyFill="1" applyBorder="1" applyAlignment="1">
      <alignment vertical="center"/>
    </xf>
    <xf numFmtId="38" fontId="44" fillId="0" borderId="16" xfId="48" applyFont="1" applyFill="1" applyBorder="1" applyAlignment="1">
      <alignment vertical="center"/>
    </xf>
    <xf numFmtId="38" fontId="44" fillId="0" borderId="19" xfId="48" applyFont="1" applyFill="1" applyBorder="1" applyAlignment="1">
      <alignment vertical="center"/>
    </xf>
    <xf numFmtId="38" fontId="44" fillId="0" borderId="12" xfId="48" applyFont="1" applyFill="1" applyBorder="1" applyAlignment="1">
      <alignment vertical="center"/>
    </xf>
    <xf numFmtId="38" fontId="44" fillId="0" borderId="20" xfId="48" applyFont="1" applyFill="1" applyBorder="1" applyAlignment="1">
      <alignment vertical="center"/>
    </xf>
    <xf numFmtId="38" fontId="44" fillId="12" borderId="17" xfId="48" applyFont="1" applyFill="1" applyBorder="1" applyAlignment="1">
      <alignment horizontal="center" vertical="center" shrinkToFit="1"/>
    </xf>
    <xf numFmtId="38" fontId="49" fillId="0" borderId="0" xfId="48" applyFont="1" applyAlignment="1">
      <alignment horizontal="center" vertical="center"/>
    </xf>
    <xf numFmtId="38" fontId="49" fillId="0" borderId="0" xfId="48" applyFont="1" applyAlignment="1">
      <alignment horizontal="right" vertical="center"/>
    </xf>
    <xf numFmtId="38" fontId="44" fillId="0" borderId="13" xfId="48" applyFont="1" applyBorder="1" applyAlignment="1">
      <alignment vertical="center"/>
    </xf>
    <xf numFmtId="38" fontId="44" fillId="0" borderId="14" xfId="48" applyFont="1" applyBorder="1" applyAlignment="1">
      <alignment vertical="center"/>
    </xf>
    <xf numFmtId="38" fontId="44" fillId="0" borderId="18" xfId="48" applyFont="1" applyBorder="1" applyAlignment="1">
      <alignment horizontal="center" vertical="center"/>
    </xf>
    <xf numFmtId="38" fontId="44" fillId="0" borderId="20" xfId="48" applyFont="1" applyBorder="1" applyAlignment="1">
      <alignment horizontal="center" vertical="center"/>
    </xf>
    <xf numFmtId="38" fontId="44" fillId="6" borderId="21" xfId="48" applyFont="1" applyFill="1" applyBorder="1" applyAlignment="1">
      <alignment vertical="center"/>
    </xf>
    <xf numFmtId="38" fontId="44" fillId="6" borderId="24" xfId="48" applyFont="1" applyFill="1" applyBorder="1" applyAlignment="1">
      <alignment vertical="center"/>
    </xf>
    <xf numFmtId="38" fontId="44" fillId="0" borderId="11" xfId="48" applyFont="1" applyBorder="1" applyAlignment="1">
      <alignment horizontal="center" vertical="center"/>
    </xf>
    <xf numFmtId="183" fontId="49" fillId="0" borderId="14" xfId="48" applyNumberFormat="1" applyFont="1" applyBorder="1" applyAlignment="1">
      <alignment horizontal="center" vertical="center"/>
    </xf>
    <xf numFmtId="38" fontId="44" fillId="0" borderId="11" xfId="48" applyFont="1" applyBorder="1" applyAlignment="1">
      <alignment vertical="center"/>
    </xf>
    <xf numFmtId="186" fontId="44" fillId="0" borderId="17" xfId="48" applyNumberFormat="1" applyFont="1" applyBorder="1" applyAlignment="1">
      <alignment vertical="center"/>
    </xf>
    <xf numFmtId="186" fontId="44" fillId="0" borderId="18" xfId="48" applyNumberFormat="1" applyFont="1" applyBorder="1" applyAlignment="1">
      <alignment vertical="center"/>
    </xf>
    <xf numFmtId="186" fontId="44" fillId="0" borderId="16" xfId="48" applyNumberFormat="1" applyFont="1" applyBorder="1" applyAlignment="1">
      <alignment vertical="center"/>
    </xf>
    <xf numFmtId="49" fontId="2" fillId="0" borderId="0" xfId="48" applyNumberFormat="1" applyFont="1" applyFill="1" applyAlignment="1">
      <alignment horizontal="center" vertical="center"/>
    </xf>
    <xf numFmtId="38" fontId="44" fillId="0" borderId="17" xfId="48" applyFont="1" applyBorder="1" applyAlignment="1">
      <alignment horizontal="center" vertical="center"/>
    </xf>
    <xf numFmtId="38" fontId="44" fillId="6" borderId="25" xfId="48" applyFont="1" applyFill="1" applyBorder="1" applyAlignment="1">
      <alignment horizontal="center" vertical="center" shrinkToFit="1"/>
    </xf>
    <xf numFmtId="38" fontId="44" fillId="34" borderId="17" xfId="48" applyFont="1" applyFill="1" applyBorder="1" applyAlignment="1">
      <alignment horizontal="center" vertical="center" shrinkToFit="1"/>
    </xf>
    <xf numFmtId="38" fontId="44" fillId="35" borderId="17" xfId="48" applyFont="1" applyFill="1" applyBorder="1" applyAlignment="1">
      <alignment horizontal="center" vertical="center" shrinkToFit="1"/>
    </xf>
    <xf numFmtId="38" fontId="44" fillId="0" borderId="12" xfId="48" applyFont="1" applyBorder="1" applyAlignment="1">
      <alignment horizontal="center" vertical="center" shrinkToFit="1"/>
    </xf>
    <xf numFmtId="38" fontId="44" fillId="0" borderId="14" xfId="48" applyFont="1" applyBorder="1" applyAlignment="1">
      <alignment horizontal="center" vertical="center" shrinkToFit="1"/>
    </xf>
    <xf numFmtId="38" fontId="44" fillId="0" borderId="12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9" fillId="0" borderId="12" xfId="48" applyFont="1" applyBorder="1" applyAlignment="1">
      <alignment horizontal="center" vertical="center" shrinkToFit="1"/>
    </xf>
    <xf numFmtId="38" fontId="49" fillId="0" borderId="14" xfId="48" applyFont="1" applyBorder="1" applyAlignment="1">
      <alignment horizontal="center" vertical="center" shrinkToFit="1"/>
    </xf>
    <xf numFmtId="38" fontId="44" fillId="0" borderId="24" xfId="48" applyFont="1" applyBorder="1" applyAlignment="1">
      <alignment vertical="center"/>
    </xf>
    <xf numFmtId="38" fontId="44" fillId="0" borderId="19" xfId="48" applyFont="1" applyBorder="1" applyAlignment="1">
      <alignment vertical="center"/>
    </xf>
    <xf numFmtId="38" fontId="44" fillId="0" borderId="17" xfId="48" applyFont="1" applyFill="1" applyBorder="1" applyAlignment="1">
      <alignment vertical="center"/>
    </xf>
    <xf numFmtId="38" fontId="44" fillId="0" borderId="24" xfId="48" applyFont="1" applyBorder="1" applyAlignment="1">
      <alignment vertical="center"/>
    </xf>
    <xf numFmtId="49" fontId="44" fillId="0" borderId="0" xfId="48" applyNumberFormat="1" applyFont="1" applyAlignment="1">
      <alignment horizontal="center" vertical="center"/>
    </xf>
    <xf numFmtId="49" fontId="44" fillId="0" borderId="0" xfId="48" applyNumberFormat="1" applyFont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38" fontId="44" fillId="0" borderId="17" xfId="48" applyNumberFormat="1" applyFont="1" applyBorder="1" applyAlignment="1">
      <alignment vertical="center"/>
    </xf>
    <xf numFmtId="38" fontId="44" fillId="0" borderId="17" xfId="48" applyNumberFormat="1" applyFont="1" applyBorder="1" applyAlignment="1">
      <alignment horizontal="right" vertical="center"/>
    </xf>
    <xf numFmtId="182" fontId="44" fillId="0" borderId="17" xfId="48" applyNumberFormat="1" applyFont="1" applyBorder="1" applyAlignment="1">
      <alignment vertical="center"/>
    </xf>
    <xf numFmtId="38" fontId="44" fillId="0" borderId="18" xfId="48" applyNumberFormat="1" applyFont="1" applyBorder="1" applyAlignment="1">
      <alignment vertical="center"/>
    </xf>
    <xf numFmtId="38" fontId="44" fillId="0" borderId="18" xfId="48" applyNumberFormat="1" applyFont="1" applyBorder="1" applyAlignment="1">
      <alignment horizontal="right" vertical="center"/>
    </xf>
    <xf numFmtId="49" fontId="44" fillId="0" borderId="0" xfId="48" applyNumberFormat="1" applyFont="1" applyAlignment="1">
      <alignment horizontal="center"/>
    </xf>
    <xf numFmtId="38" fontId="44" fillId="0" borderId="24" xfId="48" applyFont="1" applyBorder="1" applyAlignment="1">
      <alignment horizontal="right" vertical="center"/>
    </xf>
    <xf numFmtId="38" fontId="44" fillId="0" borderId="17" xfId="48" applyFont="1" applyBorder="1" applyAlignment="1">
      <alignment horizontal="right" vertical="center"/>
    </xf>
    <xf numFmtId="38" fontId="2" fillId="0" borderId="24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44" fillId="0" borderId="0" xfId="0" applyFont="1" applyAlignment="1">
      <alignment horizontal="left" vertical="top"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left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0" fontId="49" fillId="6" borderId="18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left" vertical="center" shrinkToFit="1"/>
    </xf>
    <xf numFmtId="0" fontId="49" fillId="0" borderId="21" xfId="0" applyFont="1" applyBorder="1" applyAlignment="1">
      <alignment horizontal="left"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38" fontId="44" fillId="0" borderId="17" xfId="48" applyFont="1" applyBorder="1" applyAlignment="1">
      <alignment horizontal="center" vertical="center"/>
    </xf>
    <xf numFmtId="38" fontId="49" fillId="0" borderId="27" xfId="48" applyFont="1" applyFill="1" applyBorder="1" applyAlignment="1">
      <alignment horizontal="center" vertical="center" wrapText="1"/>
    </xf>
    <xf numFmtId="38" fontId="49" fillId="0" borderId="28" xfId="48" applyFont="1" applyFill="1" applyBorder="1" applyAlignment="1">
      <alignment horizontal="center" vertical="center"/>
    </xf>
    <xf numFmtId="38" fontId="49" fillId="0" borderId="29" xfId="48" applyFont="1" applyFill="1" applyBorder="1" applyAlignment="1">
      <alignment horizontal="center" vertical="center"/>
    </xf>
    <xf numFmtId="38" fontId="44" fillId="34" borderId="21" xfId="48" applyFont="1" applyFill="1" applyBorder="1" applyAlignment="1">
      <alignment horizontal="center" vertical="center"/>
    </xf>
    <xf numFmtId="0" fontId="44" fillId="34" borderId="21" xfId="61" applyFont="1" applyFill="1" applyBorder="1" applyAlignment="1">
      <alignment horizontal="center" vertical="center"/>
      <protection/>
    </xf>
    <xf numFmtId="0" fontId="44" fillId="34" borderId="24" xfId="61" applyFont="1" applyFill="1" applyBorder="1" applyAlignment="1">
      <alignment horizontal="center" vertical="center"/>
      <protection/>
    </xf>
    <xf numFmtId="38" fontId="44" fillId="12" borderId="25" xfId="48" applyFont="1" applyFill="1" applyBorder="1" applyAlignment="1">
      <alignment horizontal="center" vertical="center"/>
    </xf>
    <xf numFmtId="38" fontId="44" fillId="12" borderId="24" xfId="48" applyFont="1" applyFill="1" applyBorder="1" applyAlignment="1">
      <alignment horizontal="center" vertical="center"/>
    </xf>
    <xf numFmtId="38" fontId="44" fillId="6" borderId="17" xfId="48" applyFont="1" applyFill="1" applyBorder="1" applyAlignment="1">
      <alignment horizontal="center" vertical="center"/>
    </xf>
    <xf numFmtId="38" fontId="44" fillId="34" borderId="25" xfId="48" applyFont="1" applyFill="1" applyBorder="1" applyAlignment="1">
      <alignment horizontal="center" vertical="center"/>
    </xf>
    <xf numFmtId="38" fontId="44" fillId="34" borderId="24" xfId="48" applyFont="1" applyFill="1" applyBorder="1" applyAlignment="1">
      <alignment horizontal="center" vertical="center"/>
    </xf>
    <xf numFmtId="38" fontId="44" fillId="36" borderId="17" xfId="48" applyFont="1" applyFill="1" applyBorder="1" applyAlignment="1">
      <alignment horizontal="center" vertical="center"/>
    </xf>
    <xf numFmtId="38" fontId="44" fillId="0" borderId="24" xfId="48" applyFont="1" applyBorder="1" applyAlignment="1">
      <alignment horizontal="center" vertical="center"/>
    </xf>
    <xf numFmtId="38" fontId="44" fillId="6" borderId="25" xfId="48" applyFont="1" applyFill="1" applyBorder="1" applyAlignment="1">
      <alignment horizontal="center" vertical="center"/>
    </xf>
    <xf numFmtId="38" fontId="44" fillId="6" borderId="21" xfId="48" applyFont="1" applyFill="1" applyBorder="1" applyAlignment="1">
      <alignment horizontal="center" vertical="center"/>
    </xf>
    <xf numFmtId="38" fontId="44" fillId="6" borderId="25" xfId="48" applyFont="1" applyFill="1" applyBorder="1" applyAlignment="1">
      <alignment horizontal="center" vertical="center" shrinkToFit="1"/>
    </xf>
    <xf numFmtId="38" fontId="44" fillId="6" borderId="21" xfId="48" applyFont="1" applyFill="1" applyBorder="1" applyAlignment="1">
      <alignment horizontal="center" vertical="center" shrinkToFit="1"/>
    </xf>
    <xf numFmtId="38" fontId="44" fillId="6" borderId="24" xfId="48" applyFont="1" applyFill="1" applyBorder="1" applyAlignment="1">
      <alignment horizontal="center" vertical="center" shrinkToFit="1"/>
    </xf>
    <xf numFmtId="38" fontId="44" fillId="12" borderId="17" xfId="48" applyFont="1" applyFill="1" applyBorder="1" applyAlignment="1">
      <alignment horizontal="center" vertical="center"/>
    </xf>
    <xf numFmtId="0" fontId="44" fillId="12" borderId="17" xfId="61" applyFont="1" applyFill="1" applyBorder="1" applyAlignment="1">
      <alignment horizontal="center" vertical="center"/>
      <protection/>
    </xf>
    <xf numFmtId="38" fontId="44" fillId="34" borderId="17" xfId="48" applyFont="1" applyFill="1" applyBorder="1" applyAlignment="1">
      <alignment horizontal="center" vertical="center" shrinkToFit="1"/>
    </xf>
    <xf numFmtId="38" fontId="44" fillId="35" borderId="17" xfId="48" applyFont="1" applyFill="1" applyBorder="1" applyAlignment="1">
      <alignment horizontal="center" vertical="center" shrinkToFit="1"/>
    </xf>
    <xf numFmtId="38" fontId="44" fillId="0" borderId="12" xfId="48" applyFont="1" applyBorder="1" applyAlignment="1">
      <alignment horizontal="center" vertical="center" shrinkToFit="1"/>
    </xf>
    <xf numFmtId="38" fontId="44" fillId="0" borderId="14" xfId="48" applyFont="1" applyBorder="1" applyAlignment="1">
      <alignment horizontal="center" vertical="center" shrinkToFit="1"/>
    </xf>
    <xf numFmtId="38" fontId="44" fillId="0" borderId="12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9" fillId="0" borderId="12" xfId="48" applyFont="1" applyBorder="1" applyAlignment="1">
      <alignment horizontal="center" vertical="center" shrinkToFit="1"/>
    </xf>
    <xf numFmtId="38" fontId="49" fillId="0" borderId="14" xfId="48" applyFont="1" applyBorder="1" applyAlignment="1">
      <alignment horizontal="center" vertical="center" shrinkToFit="1"/>
    </xf>
    <xf numFmtId="0" fontId="44" fillId="6" borderId="21" xfId="61" applyFont="1" applyFill="1" applyBorder="1" applyAlignment="1">
      <alignment horizontal="center" vertical="center"/>
      <protection/>
    </xf>
    <xf numFmtId="0" fontId="44" fillId="6" borderId="24" xfId="61" applyFont="1" applyFill="1" applyBorder="1" applyAlignment="1">
      <alignment horizontal="center" vertical="center"/>
      <protection/>
    </xf>
    <xf numFmtId="38" fontId="44" fillId="35" borderId="25" xfId="48" applyFont="1" applyFill="1" applyBorder="1" applyAlignment="1">
      <alignment horizontal="center" vertical="center"/>
    </xf>
    <xf numFmtId="38" fontId="44" fillId="35" borderId="24" xfId="48" applyFont="1" applyFill="1" applyBorder="1" applyAlignment="1">
      <alignment horizontal="center" vertical="center"/>
    </xf>
    <xf numFmtId="38" fontId="44" fillId="6" borderId="24" xfId="48" applyFont="1" applyFill="1" applyBorder="1" applyAlignment="1">
      <alignment horizontal="center" vertical="center"/>
    </xf>
    <xf numFmtId="38" fontId="44" fillId="33" borderId="17" xfId="48" applyFont="1" applyFill="1" applyBorder="1" applyAlignment="1">
      <alignment horizontal="center" vertical="center"/>
    </xf>
    <xf numFmtId="38" fontId="51" fillId="0" borderId="12" xfId="48" applyFont="1" applyBorder="1" applyAlignment="1">
      <alignment horizontal="center" vertical="center" wrapText="1" shrinkToFit="1"/>
    </xf>
    <xf numFmtId="38" fontId="51" fillId="0" borderId="14" xfId="48" applyFont="1" applyBorder="1" applyAlignment="1">
      <alignment horizontal="center" vertical="center" wrapText="1" shrinkToFit="1"/>
    </xf>
    <xf numFmtId="38" fontId="51" fillId="0" borderId="12" xfId="48" applyNumberFormat="1" applyFont="1" applyBorder="1" applyAlignment="1">
      <alignment horizontal="center" vertical="center" wrapText="1" shrinkToFit="1"/>
    </xf>
    <xf numFmtId="38" fontId="51" fillId="0" borderId="14" xfId="48" applyNumberFormat="1" applyFont="1" applyBorder="1" applyAlignment="1">
      <alignment horizontal="center" vertical="center" wrapText="1" shrinkToFit="1"/>
    </xf>
    <xf numFmtId="38" fontId="49" fillId="0" borderId="28" xfId="48" applyFont="1" applyFill="1" applyBorder="1" applyAlignment="1">
      <alignment horizontal="center" vertical="center" wrapText="1"/>
    </xf>
    <xf numFmtId="38" fontId="49" fillId="0" borderId="29" xfId="48" applyFont="1" applyFill="1" applyBorder="1" applyAlignment="1">
      <alignment horizontal="center" vertical="center" wrapText="1"/>
    </xf>
    <xf numFmtId="38" fontId="49" fillId="0" borderId="12" xfId="48" applyFont="1" applyBorder="1" applyAlignment="1">
      <alignment horizontal="center" vertical="center" wrapText="1" shrinkToFit="1"/>
    </xf>
    <xf numFmtId="38" fontId="49" fillId="0" borderId="14" xfId="48" applyFont="1" applyBorder="1" applyAlignment="1">
      <alignment horizontal="center" vertical="center" wrapText="1" shrinkToFit="1"/>
    </xf>
    <xf numFmtId="182" fontId="51" fillId="0" borderId="12" xfId="48" applyNumberFormat="1" applyFont="1" applyBorder="1" applyAlignment="1">
      <alignment horizontal="center" vertical="center" wrapText="1" shrinkToFit="1"/>
    </xf>
    <xf numFmtId="182" fontId="51" fillId="0" borderId="14" xfId="48" applyNumberFormat="1" applyFont="1" applyBorder="1" applyAlignment="1">
      <alignment horizontal="center" vertical="center" wrapText="1" shrinkToFit="1"/>
    </xf>
    <xf numFmtId="38" fontId="44" fillId="35" borderId="17" xfId="48" applyFont="1" applyFill="1" applyBorder="1" applyAlignment="1">
      <alignment horizontal="center" vertical="center"/>
    </xf>
    <xf numFmtId="38" fontId="44" fillId="37" borderId="21" xfId="48" applyFont="1" applyFill="1" applyBorder="1" applyAlignment="1">
      <alignment horizontal="center" vertical="center"/>
    </xf>
    <xf numFmtId="38" fontId="44" fillId="37" borderId="24" xfId="48" applyFont="1" applyFill="1" applyBorder="1" applyAlignment="1">
      <alignment horizontal="center" vertical="center"/>
    </xf>
    <xf numFmtId="38" fontId="44" fillId="38" borderId="25" xfId="48" applyFont="1" applyFill="1" applyBorder="1" applyAlignment="1">
      <alignment horizontal="center" vertical="center" shrinkToFit="1"/>
    </xf>
    <xf numFmtId="38" fontId="44" fillId="38" borderId="24" xfId="48" applyFont="1" applyFill="1" applyBorder="1" applyAlignment="1">
      <alignment horizontal="center" vertical="center" shrinkToFit="1"/>
    </xf>
    <xf numFmtId="38" fontId="44" fillId="34" borderId="17" xfId="48" applyFont="1" applyFill="1" applyBorder="1" applyAlignment="1">
      <alignment horizontal="center" vertical="center"/>
    </xf>
    <xf numFmtId="38" fontId="49" fillId="0" borderId="11" xfId="48" applyFont="1" applyBorder="1" applyAlignment="1">
      <alignment horizontal="center" vertical="center" wrapText="1" shrinkToFit="1"/>
    </xf>
    <xf numFmtId="38" fontId="49" fillId="0" borderId="13" xfId="48" applyFont="1" applyBorder="1" applyAlignment="1">
      <alignment horizontal="center" vertical="center" wrapText="1" shrinkToFit="1"/>
    </xf>
    <xf numFmtId="38" fontId="44" fillId="37" borderId="17" xfId="48" applyFont="1" applyFill="1" applyBorder="1" applyAlignment="1">
      <alignment horizontal="center" vertical="center"/>
    </xf>
    <xf numFmtId="0" fontId="44" fillId="0" borderId="25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" vertical="center"/>
      <protection/>
    </xf>
    <xf numFmtId="0" fontId="44" fillId="28" borderId="23" xfId="61" applyFont="1" applyFill="1" applyBorder="1" applyAlignment="1">
      <alignment horizontal="center" vertical="center"/>
      <protection/>
    </xf>
    <xf numFmtId="0" fontId="44" fillId="28" borderId="15" xfId="61" applyFont="1" applyFill="1" applyBorder="1" applyAlignment="1">
      <alignment horizontal="center" vertical="center"/>
      <protection/>
    </xf>
    <xf numFmtId="0" fontId="44" fillId="39" borderId="23" xfId="61" applyFont="1" applyFill="1" applyBorder="1" applyAlignment="1">
      <alignment horizontal="center" vertical="center"/>
      <protection/>
    </xf>
    <xf numFmtId="0" fontId="44" fillId="39" borderId="15" xfId="61" applyFont="1" applyFill="1" applyBorder="1" applyAlignment="1">
      <alignment horizontal="center" vertical="center"/>
      <protection/>
    </xf>
    <xf numFmtId="38" fontId="49" fillId="0" borderId="27" xfId="48" applyFont="1" applyBorder="1" applyAlignment="1">
      <alignment horizontal="center" vertical="center" wrapText="1"/>
    </xf>
    <xf numFmtId="38" fontId="49" fillId="0" borderId="28" xfId="48" applyFont="1" applyBorder="1" applyAlignment="1">
      <alignment horizontal="center" vertical="center" wrapText="1"/>
    </xf>
    <xf numFmtId="38" fontId="49" fillId="0" borderId="29" xfId="48" applyFont="1" applyBorder="1" applyAlignment="1">
      <alignment horizontal="center" vertical="center" wrapText="1"/>
    </xf>
    <xf numFmtId="38" fontId="44" fillId="36" borderId="23" xfId="48" applyFont="1" applyFill="1" applyBorder="1" applyAlignment="1">
      <alignment horizontal="center" vertical="center"/>
    </xf>
    <xf numFmtId="38" fontId="44" fillId="36" borderId="30" xfId="48" applyFont="1" applyFill="1" applyBorder="1" applyAlignment="1">
      <alignment horizontal="center" vertical="center"/>
    </xf>
    <xf numFmtId="38" fontId="44" fillId="36" borderId="15" xfId="48" applyFont="1" applyFill="1" applyBorder="1" applyAlignment="1">
      <alignment horizontal="center" vertical="center"/>
    </xf>
    <xf numFmtId="0" fontId="44" fillId="6" borderId="17" xfId="61" applyFont="1" applyFill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38" fontId="49" fillId="0" borderId="25" xfId="48" applyFont="1" applyBorder="1" applyAlignment="1">
      <alignment horizontal="center" vertical="center"/>
    </xf>
    <xf numFmtId="38" fontId="49" fillId="0" borderId="24" xfId="48" applyFont="1" applyBorder="1" applyAlignment="1">
      <alignment horizontal="center" vertical="center"/>
    </xf>
    <xf numFmtId="38" fontId="44" fillId="33" borderId="23" xfId="48" applyFont="1" applyFill="1" applyBorder="1" applyAlignment="1">
      <alignment horizontal="center" vertical="center"/>
    </xf>
    <xf numFmtId="38" fontId="44" fillId="33" borderId="15" xfId="48" applyFont="1" applyFill="1" applyBorder="1" applyAlignment="1">
      <alignment horizontal="center" vertical="center"/>
    </xf>
    <xf numFmtId="0" fontId="44" fillId="36" borderId="23" xfId="61" applyFont="1" applyFill="1" applyBorder="1" applyAlignment="1">
      <alignment horizontal="center" vertical="center"/>
      <protection/>
    </xf>
    <xf numFmtId="0" fontId="44" fillId="36" borderId="15" xfId="61" applyFont="1" applyFill="1" applyBorder="1" applyAlignment="1">
      <alignment horizontal="center" vertical="center"/>
      <protection/>
    </xf>
    <xf numFmtId="0" fontId="44" fillId="6" borderId="25" xfId="61" applyFont="1" applyFill="1" applyBorder="1" applyAlignment="1">
      <alignment horizontal="center" vertical="center"/>
      <protection/>
    </xf>
    <xf numFmtId="38" fontId="49" fillId="0" borderId="17" xfId="48" applyFont="1" applyBorder="1" applyAlignment="1">
      <alignment horizontal="center" vertical="center"/>
    </xf>
    <xf numFmtId="38" fontId="44" fillId="33" borderId="30" xfId="48" applyFont="1" applyFill="1" applyBorder="1" applyAlignment="1">
      <alignment horizontal="center" vertical="center"/>
    </xf>
    <xf numFmtId="0" fontId="44" fillId="33" borderId="30" xfId="61" applyFont="1" applyFill="1" applyBorder="1" applyAlignment="1">
      <alignment horizontal="center" vertical="center"/>
      <protection/>
    </xf>
    <xf numFmtId="0" fontId="44" fillId="33" borderId="15" xfId="61" applyFont="1" applyFill="1" applyBorder="1" applyAlignment="1">
      <alignment horizontal="center" vertical="center"/>
      <protection/>
    </xf>
    <xf numFmtId="38" fontId="49" fillId="0" borderId="21" xfId="48" applyFont="1" applyBorder="1" applyAlignment="1">
      <alignment horizontal="center" vertical="center"/>
    </xf>
    <xf numFmtId="38" fontId="44" fillId="28" borderId="25" xfId="48" applyFont="1" applyFill="1" applyBorder="1" applyAlignment="1">
      <alignment horizontal="center" vertical="center"/>
    </xf>
    <xf numFmtId="38" fontId="44" fillId="28" borderId="21" xfId="48" applyFont="1" applyFill="1" applyBorder="1" applyAlignment="1">
      <alignment horizontal="center" vertical="center"/>
    </xf>
    <xf numFmtId="38" fontId="44" fillId="28" borderId="24" xfId="48" applyFont="1" applyFill="1" applyBorder="1" applyAlignment="1">
      <alignment horizontal="center" vertical="center"/>
    </xf>
    <xf numFmtId="38" fontId="44" fillId="12" borderId="21" xfId="48" applyFont="1" applyFill="1" applyBorder="1" applyAlignment="1">
      <alignment horizontal="center" vertical="center"/>
    </xf>
    <xf numFmtId="0" fontId="44" fillId="12" borderId="24" xfId="61" applyFont="1" applyFill="1" applyBorder="1" applyAlignment="1">
      <alignment horizontal="center" vertical="center"/>
      <protection/>
    </xf>
    <xf numFmtId="0" fontId="44" fillId="28" borderId="21" xfId="61" applyFont="1" applyFill="1" applyBorder="1" applyAlignment="1">
      <alignment horizontal="center" vertical="center"/>
      <protection/>
    </xf>
    <xf numFmtId="0" fontId="44" fillId="28" borderId="24" xfId="61" applyFont="1" applyFill="1" applyBorder="1" applyAlignment="1">
      <alignment horizontal="center" vertical="center"/>
      <protection/>
    </xf>
    <xf numFmtId="38" fontId="44" fillId="36" borderId="25" xfId="48" applyFont="1" applyFill="1" applyBorder="1" applyAlignment="1">
      <alignment horizontal="center" vertical="center"/>
    </xf>
    <xf numFmtId="0" fontId="44" fillId="36" borderId="21" xfId="61" applyFont="1" applyFill="1" applyBorder="1" applyAlignment="1">
      <alignment horizontal="center" vertical="center"/>
      <protection/>
    </xf>
    <xf numFmtId="0" fontId="44" fillId="36" borderId="24" xfId="61" applyFont="1" applyFill="1" applyBorder="1" applyAlignment="1">
      <alignment horizontal="center" vertical="center"/>
      <protection/>
    </xf>
    <xf numFmtId="38" fontId="44" fillId="36" borderId="16" xfId="48" applyFont="1" applyFill="1" applyBorder="1" applyAlignment="1">
      <alignment horizontal="center" vertical="center"/>
    </xf>
    <xf numFmtId="38" fontId="44" fillId="38" borderId="25" xfId="48" applyFont="1" applyFill="1" applyBorder="1" applyAlignment="1">
      <alignment horizontal="center" vertical="center" wrapText="1"/>
    </xf>
    <xf numFmtId="0" fontId="44" fillId="38" borderId="21" xfId="61" applyFont="1" applyFill="1" applyBorder="1" applyAlignment="1">
      <alignment horizontal="center" vertical="center"/>
      <protection/>
    </xf>
    <xf numFmtId="0" fontId="44" fillId="38" borderId="24" xfId="61" applyFont="1" applyFill="1" applyBorder="1" applyAlignment="1">
      <alignment horizontal="center" vertical="center"/>
      <protection/>
    </xf>
    <xf numFmtId="0" fontId="44" fillId="38" borderId="25" xfId="61" applyFont="1" applyFill="1" applyBorder="1" applyAlignment="1">
      <alignment horizontal="center" vertical="center"/>
      <protection/>
    </xf>
    <xf numFmtId="38" fontId="44" fillId="6" borderId="25" xfId="48" applyFont="1" applyFill="1" applyBorder="1" applyAlignment="1">
      <alignment horizontal="center" vertical="center" wrapText="1"/>
    </xf>
    <xf numFmtId="38" fontId="44" fillId="0" borderId="12" xfId="48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koukyousisetu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7"/>
  <sheetViews>
    <sheetView tabSelected="1" view="pageBreakPreview" zoomScale="115" zoomScaleSheetLayoutView="115" zoomScalePageLayoutView="0" workbookViewId="0" topLeftCell="A1">
      <selection activeCell="B5" sqref="B5"/>
    </sheetView>
  </sheetViews>
  <sheetFormatPr defaultColWidth="9.00390625" defaultRowHeight="13.5"/>
  <cols>
    <col min="1" max="9" width="9.00390625" style="2" customWidth="1"/>
    <col min="10" max="16384" width="9.00390625" style="2" customWidth="1"/>
  </cols>
  <sheetData>
    <row r="7" spans="2:8" ht="13.5">
      <c r="B7" s="1"/>
      <c r="C7" s="1"/>
      <c r="D7" s="1"/>
      <c r="E7" s="1"/>
      <c r="F7" s="1"/>
      <c r="G7" s="1"/>
      <c r="H7" s="1"/>
    </row>
    <row r="8" spans="2:8" ht="13.5">
      <c r="B8" s="1"/>
      <c r="C8" s="1"/>
      <c r="D8" s="1"/>
      <c r="E8" s="1"/>
      <c r="F8" s="1"/>
      <c r="G8" s="1"/>
      <c r="H8" s="1"/>
    </row>
    <row r="9" spans="2:8" ht="17.25">
      <c r="B9" s="3" t="s">
        <v>310</v>
      </c>
      <c r="C9" s="1"/>
      <c r="D9" s="1"/>
      <c r="E9" s="1"/>
      <c r="F9" s="1"/>
      <c r="G9" s="1"/>
      <c r="H9" s="1"/>
    </row>
    <row r="10" spans="2:8" ht="13.5">
      <c r="B10" s="1"/>
      <c r="C10" s="1"/>
      <c r="D10" s="1"/>
      <c r="E10" s="1"/>
      <c r="F10" s="1"/>
      <c r="G10" s="1"/>
      <c r="H10" s="1"/>
    </row>
    <row r="11" spans="2:8" ht="13.5">
      <c r="B11" s="1"/>
      <c r="C11" s="1"/>
      <c r="D11" s="1"/>
      <c r="E11" s="1"/>
      <c r="F11" s="1"/>
      <c r="G11" s="1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1"/>
      <c r="C13" s="1"/>
      <c r="D13" s="1"/>
      <c r="E13" s="1"/>
      <c r="F13" s="1"/>
      <c r="G13" s="1"/>
      <c r="H13" s="1"/>
    </row>
    <row r="14" spans="2:8" ht="13.5">
      <c r="B14" s="1"/>
      <c r="C14" s="1"/>
      <c r="D14" s="1"/>
      <c r="E14" s="1"/>
      <c r="F14" s="1"/>
      <c r="G14" s="1"/>
      <c r="H14" s="1"/>
    </row>
    <row r="15" spans="2:8" ht="29.25" thickBot="1">
      <c r="B15" s="4" t="s">
        <v>197</v>
      </c>
      <c r="C15" s="5"/>
      <c r="D15" s="5"/>
      <c r="E15" s="5"/>
      <c r="F15" s="5"/>
      <c r="G15" s="5"/>
      <c r="H15" s="5"/>
    </row>
    <row r="16" spans="2:8" ht="13.5">
      <c r="B16" s="1"/>
      <c r="C16" s="1"/>
      <c r="D16" s="1"/>
      <c r="E16" s="1"/>
      <c r="F16" s="1"/>
      <c r="G16" s="1"/>
      <c r="H16" s="1"/>
    </row>
    <row r="17" spans="2:8" ht="13.5">
      <c r="B17" s="1"/>
      <c r="C17" s="1"/>
      <c r="D17" s="1"/>
      <c r="E17" s="1"/>
      <c r="F17" s="1"/>
      <c r="G17" s="1"/>
      <c r="H17" s="1"/>
    </row>
    <row r="18" spans="2:8" ht="13.5">
      <c r="B18" s="1"/>
      <c r="C18" s="1"/>
      <c r="D18" s="1"/>
      <c r="E18" s="1"/>
      <c r="F18" s="1"/>
      <c r="G18" s="1"/>
      <c r="H18" s="1"/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1"/>
      <c r="C20" s="1"/>
      <c r="D20" s="1"/>
      <c r="E20" s="1"/>
      <c r="F20" s="1"/>
      <c r="G20" s="1"/>
      <c r="H20" s="1"/>
    </row>
    <row r="21" spans="2:8" ht="13.5">
      <c r="B21" s="1"/>
      <c r="C21" s="1"/>
      <c r="D21" s="1"/>
      <c r="E21" s="1"/>
      <c r="F21" s="1"/>
      <c r="G21" s="1"/>
      <c r="H21" s="1"/>
    </row>
    <row r="22" spans="2:8" ht="13.5">
      <c r="B22" s="1"/>
      <c r="C22" s="1"/>
      <c r="D22" s="1"/>
      <c r="E22" s="1"/>
      <c r="F22" s="1"/>
      <c r="G22" s="1"/>
      <c r="H22" s="1"/>
    </row>
    <row r="23" spans="2:8" ht="18" thickBot="1">
      <c r="B23" s="6" t="s">
        <v>198</v>
      </c>
      <c r="C23" s="5"/>
      <c r="D23" s="5"/>
      <c r="E23" s="5"/>
      <c r="F23" s="5"/>
      <c r="G23" s="5"/>
      <c r="H23" s="5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4.25">
      <c r="B36" s="1"/>
      <c r="C36" s="1"/>
      <c r="D36" s="7" t="s">
        <v>308</v>
      </c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</sheetData>
  <sheetProtection/>
  <printOptions horizontalCentered="1" verticalCentered="1"/>
  <pageMargins left="0.3937007874015748" right="0.3937007874015748" top="0.7086614173228347" bottom="0.6692913385826772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25">
      <selection activeCell="B5" sqref="B5"/>
    </sheetView>
  </sheetViews>
  <sheetFormatPr defaultColWidth="9.00390625" defaultRowHeight="13.5"/>
  <cols>
    <col min="1" max="1" width="5.25390625" style="1" customWidth="1"/>
    <col min="2" max="2" width="8.875" style="1" customWidth="1"/>
    <col min="3" max="3" width="9.00390625" style="1" customWidth="1"/>
    <col min="4" max="4" width="12.125" style="1" customWidth="1"/>
    <col min="5" max="5" width="9.00390625" style="1" customWidth="1"/>
    <col min="6" max="6" width="13.375" style="1" customWidth="1"/>
    <col min="7" max="7" width="9.00390625" style="1" customWidth="1"/>
    <col min="8" max="8" width="4.50390625" style="1" customWidth="1"/>
    <col min="9" max="16384" width="9.00390625" style="1" customWidth="1"/>
  </cols>
  <sheetData>
    <row r="1" spans="1:8" ht="13.5" customHeight="1">
      <c r="A1" s="133" t="s">
        <v>311</v>
      </c>
      <c r="B1" s="133"/>
      <c r="C1" s="133"/>
      <c r="D1" s="133"/>
      <c r="E1" s="133"/>
      <c r="F1" s="133"/>
      <c r="G1" s="133"/>
      <c r="H1" s="133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8" ht="13.5">
      <c r="A3" s="133"/>
      <c r="B3" s="133"/>
      <c r="C3" s="133"/>
      <c r="D3" s="133"/>
      <c r="E3" s="133"/>
      <c r="F3" s="133"/>
      <c r="G3" s="133"/>
      <c r="H3" s="133"/>
    </row>
    <row r="4" spans="1:8" ht="13.5">
      <c r="A4" s="133"/>
      <c r="B4" s="133"/>
      <c r="C4" s="133"/>
      <c r="D4" s="133"/>
      <c r="E4" s="133"/>
      <c r="F4" s="133"/>
      <c r="G4" s="133"/>
      <c r="H4" s="133"/>
    </row>
    <row r="5" spans="1:8" ht="13.5">
      <c r="A5" s="133"/>
      <c r="B5" s="133"/>
      <c r="C5" s="133"/>
      <c r="D5" s="133"/>
      <c r="E5" s="133"/>
      <c r="F5" s="133"/>
      <c r="G5" s="133"/>
      <c r="H5" s="133"/>
    </row>
    <row r="6" spans="1:8" ht="13.5">
      <c r="A6" s="133"/>
      <c r="B6" s="133"/>
      <c r="C6" s="133"/>
      <c r="D6" s="133"/>
      <c r="E6" s="133"/>
      <c r="F6" s="133"/>
      <c r="G6" s="133"/>
      <c r="H6" s="133"/>
    </row>
    <row r="7" spans="1:8" ht="13.5">
      <c r="A7" s="133"/>
      <c r="B7" s="133"/>
      <c r="C7" s="133"/>
      <c r="D7" s="133"/>
      <c r="E7" s="133"/>
      <c r="F7" s="133"/>
      <c r="G7" s="133"/>
      <c r="H7" s="133"/>
    </row>
    <row r="8" spans="1:8" ht="13.5">
      <c r="A8" s="133"/>
      <c r="B8" s="133"/>
      <c r="C8" s="133"/>
      <c r="D8" s="133"/>
      <c r="E8" s="133"/>
      <c r="F8" s="133"/>
      <c r="G8" s="133"/>
      <c r="H8" s="133"/>
    </row>
    <row r="9" spans="1:8" ht="13.5">
      <c r="A9" s="133"/>
      <c r="B9" s="133"/>
      <c r="C9" s="133"/>
      <c r="D9" s="133"/>
      <c r="E9" s="133"/>
      <c r="F9" s="133"/>
      <c r="G9" s="133"/>
      <c r="H9" s="133"/>
    </row>
    <row r="10" spans="1:8" ht="13.5">
      <c r="A10" s="133"/>
      <c r="B10" s="133"/>
      <c r="C10" s="133"/>
      <c r="D10" s="133"/>
      <c r="E10" s="133"/>
      <c r="F10" s="133"/>
      <c r="G10" s="133"/>
      <c r="H10" s="133"/>
    </row>
    <row r="11" spans="1:8" ht="13.5">
      <c r="A11" s="133"/>
      <c r="B11" s="133"/>
      <c r="C11" s="133"/>
      <c r="D11" s="133"/>
      <c r="E11" s="133"/>
      <c r="F11" s="133"/>
      <c r="G11" s="133"/>
      <c r="H11" s="133"/>
    </row>
    <row r="12" spans="1:8" ht="13.5">
      <c r="A12" s="133"/>
      <c r="B12" s="133"/>
      <c r="C12" s="133"/>
      <c r="D12" s="133"/>
      <c r="E12" s="133"/>
      <c r="F12" s="133"/>
      <c r="G12" s="133"/>
      <c r="H12" s="133"/>
    </row>
    <row r="13" spans="1:8" ht="13.5">
      <c r="A13" s="133"/>
      <c r="B13" s="133"/>
      <c r="C13" s="133"/>
      <c r="D13" s="133"/>
      <c r="E13" s="133"/>
      <c r="F13" s="133"/>
      <c r="G13" s="133"/>
      <c r="H13" s="133"/>
    </row>
    <row r="14" spans="1:8" ht="13.5">
      <c r="A14" s="133"/>
      <c r="B14" s="133"/>
      <c r="C14" s="133"/>
      <c r="D14" s="133"/>
      <c r="E14" s="133"/>
      <c r="F14" s="133"/>
      <c r="G14" s="133"/>
      <c r="H14" s="133"/>
    </row>
    <row r="15" spans="1:8" ht="13.5">
      <c r="A15" s="133"/>
      <c r="B15" s="133"/>
      <c r="C15" s="133"/>
      <c r="D15" s="133"/>
      <c r="E15" s="133"/>
      <c r="F15" s="133"/>
      <c r="G15" s="133"/>
      <c r="H15" s="133"/>
    </row>
    <row r="16" spans="1:8" ht="13.5">
      <c r="A16" s="133"/>
      <c r="B16" s="133"/>
      <c r="C16" s="133"/>
      <c r="D16" s="133"/>
      <c r="E16" s="133"/>
      <c r="F16" s="133"/>
      <c r="G16" s="133"/>
      <c r="H16" s="133"/>
    </row>
    <row r="17" spans="1:8" ht="13.5">
      <c r="A17" s="133"/>
      <c r="B17" s="133"/>
      <c r="C17" s="133"/>
      <c r="D17" s="133"/>
      <c r="E17" s="133"/>
      <c r="F17" s="133"/>
      <c r="G17" s="133"/>
      <c r="H17" s="133"/>
    </row>
    <row r="18" spans="1:8" ht="13.5">
      <c r="A18" s="133"/>
      <c r="B18" s="133"/>
      <c r="C18" s="133"/>
      <c r="D18" s="133"/>
      <c r="E18" s="133"/>
      <c r="F18" s="133"/>
      <c r="G18" s="133"/>
      <c r="H18" s="133"/>
    </row>
    <row r="19" spans="1:8" ht="13.5">
      <c r="A19" s="133"/>
      <c r="B19" s="133"/>
      <c r="C19" s="133"/>
      <c r="D19" s="133"/>
      <c r="E19" s="133"/>
      <c r="F19" s="133"/>
      <c r="G19" s="133"/>
      <c r="H19" s="133"/>
    </row>
    <row r="20" spans="1:8" ht="13.5">
      <c r="A20" s="133"/>
      <c r="B20" s="133"/>
      <c r="C20" s="133"/>
      <c r="D20" s="133"/>
      <c r="E20" s="133"/>
      <c r="F20" s="133"/>
      <c r="G20" s="133"/>
      <c r="H20" s="133"/>
    </row>
    <row r="21" spans="1:8" ht="13.5">
      <c r="A21" s="133"/>
      <c r="B21" s="133"/>
      <c r="C21" s="133"/>
      <c r="D21" s="133"/>
      <c r="E21" s="133"/>
      <c r="F21" s="133"/>
      <c r="G21" s="133"/>
      <c r="H21" s="133"/>
    </row>
    <row r="22" spans="1:8" ht="13.5">
      <c r="A22" s="133"/>
      <c r="B22" s="133"/>
      <c r="C22" s="133"/>
      <c r="D22" s="133"/>
      <c r="E22" s="133"/>
      <c r="F22" s="133"/>
      <c r="G22" s="133"/>
      <c r="H22" s="133"/>
    </row>
    <row r="23" spans="1:8" ht="137.25" customHeight="1">
      <c r="A23" s="133"/>
      <c r="B23" s="133"/>
      <c r="C23" s="133"/>
      <c r="D23" s="133"/>
      <c r="E23" s="133"/>
      <c r="F23" s="133"/>
      <c r="G23" s="133"/>
      <c r="H23" s="133"/>
    </row>
    <row r="24" spans="1:8" ht="13.5">
      <c r="A24" s="133"/>
      <c r="B24" s="133"/>
      <c r="C24" s="133"/>
      <c r="D24" s="133"/>
      <c r="E24" s="133"/>
      <c r="F24" s="133"/>
      <c r="G24" s="133"/>
      <c r="H24" s="133"/>
    </row>
    <row r="25" spans="1:8" ht="13.5">
      <c r="A25" s="133"/>
      <c r="B25" s="133"/>
      <c r="C25" s="133"/>
      <c r="D25" s="133"/>
      <c r="E25" s="133"/>
      <c r="F25" s="133"/>
      <c r="G25" s="133"/>
      <c r="H25" s="133"/>
    </row>
    <row r="27" ht="13.5">
      <c r="A27" s="1" t="s">
        <v>216</v>
      </c>
    </row>
    <row r="29" spans="2:8" ht="18" customHeight="1" thickBot="1">
      <c r="B29" s="140" t="s">
        <v>186</v>
      </c>
      <c r="C29" s="140"/>
      <c r="D29" s="140" t="s">
        <v>187</v>
      </c>
      <c r="E29" s="140"/>
      <c r="F29" s="140"/>
      <c r="G29" s="140" t="s">
        <v>188</v>
      </c>
      <c r="H29" s="140"/>
    </row>
    <row r="30" spans="2:8" ht="18" customHeight="1" thickTop="1">
      <c r="B30" s="138" t="s">
        <v>36</v>
      </c>
      <c r="C30" s="138"/>
      <c r="D30" s="137" t="s">
        <v>312</v>
      </c>
      <c r="E30" s="137"/>
      <c r="F30" s="137"/>
      <c r="G30" s="139" t="s">
        <v>191</v>
      </c>
      <c r="H30" s="139"/>
    </row>
    <row r="31" spans="2:8" ht="18" customHeight="1">
      <c r="B31" s="134" t="s">
        <v>45</v>
      </c>
      <c r="C31" s="134"/>
      <c r="D31" s="135" t="s">
        <v>313</v>
      </c>
      <c r="E31" s="135"/>
      <c r="F31" s="135"/>
      <c r="G31" s="136" t="s">
        <v>191</v>
      </c>
      <c r="H31" s="136"/>
    </row>
    <row r="32" spans="2:8" ht="18" customHeight="1">
      <c r="B32" s="134" t="s">
        <v>189</v>
      </c>
      <c r="C32" s="134"/>
      <c r="D32" s="135" t="s">
        <v>314</v>
      </c>
      <c r="E32" s="135"/>
      <c r="F32" s="135"/>
      <c r="G32" s="136" t="s">
        <v>191</v>
      </c>
      <c r="H32" s="136"/>
    </row>
    <row r="33" spans="2:8" ht="18" customHeight="1">
      <c r="B33" s="134" t="s">
        <v>213</v>
      </c>
      <c r="C33" s="134"/>
      <c r="D33" s="135" t="s">
        <v>214</v>
      </c>
      <c r="E33" s="135"/>
      <c r="F33" s="135"/>
      <c r="G33" s="136" t="s">
        <v>192</v>
      </c>
      <c r="H33" s="136"/>
    </row>
    <row r="34" spans="2:8" ht="18" customHeight="1">
      <c r="B34" s="134" t="s">
        <v>215</v>
      </c>
      <c r="C34" s="134"/>
      <c r="D34" s="135" t="s">
        <v>315</v>
      </c>
      <c r="E34" s="135"/>
      <c r="F34" s="135"/>
      <c r="G34" s="136" t="s">
        <v>193</v>
      </c>
      <c r="H34" s="136"/>
    </row>
    <row r="35" spans="2:8" ht="18" customHeight="1">
      <c r="B35" s="146" t="s">
        <v>190</v>
      </c>
      <c r="C35" s="147"/>
      <c r="D35" s="143" t="s">
        <v>307</v>
      </c>
      <c r="E35" s="144"/>
      <c r="F35" s="145"/>
      <c r="G35" s="141" t="s">
        <v>192</v>
      </c>
      <c r="H35" s="142"/>
    </row>
    <row r="36" spans="2:8" ht="18" customHeight="1">
      <c r="B36" s="134" t="s">
        <v>301</v>
      </c>
      <c r="C36" s="134"/>
      <c r="D36" s="135" t="s">
        <v>316</v>
      </c>
      <c r="E36" s="135"/>
      <c r="F36" s="135"/>
      <c r="G36" s="136" t="s">
        <v>306</v>
      </c>
      <c r="H36" s="136"/>
    </row>
    <row r="37" spans="2:8" ht="13.5">
      <c r="B37" s="149"/>
      <c r="C37" s="149"/>
      <c r="D37" s="149"/>
      <c r="E37" s="149"/>
      <c r="F37" s="149"/>
      <c r="G37" s="149"/>
      <c r="H37" s="149"/>
    </row>
    <row r="38" spans="2:8" ht="13.5">
      <c r="B38" s="148"/>
      <c r="C38" s="148"/>
      <c r="D38" s="148"/>
      <c r="E38" s="148"/>
      <c r="F38" s="148"/>
      <c r="G38" s="148"/>
      <c r="H38" s="148"/>
    </row>
  </sheetData>
  <sheetProtection/>
  <mergeCells count="31">
    <mergeCell ref="B38:C38"/>
    <mergeCell ref="D38:F38"/>
    <mergeCell ref="G38:H38"/>
    <mergeCell ref="B37:C37"/>
    <mergeCell ref="D37:F37"/>
    <mergeCell ref="G37:H37"/>
    <mergeCell ref="B36:C36"/>
    <mergeCell ref="D36:F36"/>
    <mergeCell ref="G36:H36"/>
    <mergeCell ref="B33:C33"/>
    <mergeCell ref="G35:H35"/>
    <mergeCell ref="D35:F35"/>
    <mergeCell ref="B35:C35"/>
    <mergeCell ref="B29:C29"/>
    <mergeCell ref="D29:F29"/>
    <mergeCell ref="G29:H29"/>
    <mergeCell ref="D33:F33"/>
    <mergeCell ref="G33:H33"/>
    <mergeCell ref="B34:C34"/>
    <mergeCell ref="D34:F34"/>
    <mergeCell ref="G34:H34"/>
    <mergeCell ref="A1:H25"/>
    <mergeCell ref="B31:C31"/>
    <mergeCell ref="D31:F31"/>
    <mergeCell ref="G32:H32"/>
    <mergeCell ref="G31:H31"/>
    <mergeCell ref="B32:C32"/>
    <mergeCell ref="D32:F32"/>
    <mergeCell ref="D30:F30"/>
    <mergeCell ref="B30:C30"/>
    <mergeCell ref="G30:H30"/>
  </mergeCells>
  <printOptions horizontalCentered="1"/>
  <pageMargins left="0.3937007874015748" right="0.3937007874015748" top="1.03" bottom="0.6692913385826772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57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1.00390625" style="8" bestFit="1" customWidth="1"/>
    <col min="2" max="5" width="18.875" style="9" customWidth="1"/>
    <col min="6" max="7" width="15.625" style="9" hidden="1" customWidth="1"/>
    <col min="8" max="9" width="13.00390625" style="9" customWidth="1"/>
    <col min="10" max="17" width="11.125" style="9" customWidth="1"/>
    <col min="18" max="16384" width="9.00390625" style="9" customWidth="1"/>
  </cols>
  <sheetData>
    <row r="1" ht="6.75" customHeight="1"/>
    <row r="2" spans="1:17" ht="22.5" customHeight="1">
      <c r="A2" s="151" t="s">
        <v>209</v>
      </c>
      <c r="B2" s="164" t="s">
        <v>44</v>
      </c>
      <c r="C2" s="165"/>
      <c r="D2" s="165"/>
      <c r="E2" s="165"/>
      <c r="F2" s="89"/>
      <c r="G2" s="90"/>
      <c r="H2" s="157" t="s">
        <v>36</v>
      </c>
      <c r="I2" s="158"/>
      <c r="J2" s="159" t="s">
        <v>45</v>
      </c>
      <c r="K2" s="159"/>
      <c r="L2" s="159"/>
      <c r="M2" s="159"/>
      <c r="N2" s="159"/>
      <c r="O2" s="159"/>
      <c r="P2" s="159"/>
      <c r="Q2" s="159"/>
    </row>
    <row r="3" spans="1:17" ht="22.5" customHeight="1">
      <c r="A3" s="152"/>
      <c r="B3" s="154" t="s">
        <v>97</v>
      </c>
      <c r="C3" s="155"/>
      <c r="D3" s="156"/>
      <c r="E3" s="34" t="s">
        <v>201</v>
      </c>
      <c r="F3" s="34" t="s">
        <v>205</v>
      </c>
      <c r="G3" s="34" t="s">
        <v>204</v>
      </c>
      <c r="H3" s="28"/>
      <c r="I3" s="28"/>
      <c r="J3" s="160" t="s">
        <v>112</v>
      </c>
      <c r="K3" s="154"/>
      <c r="L3" s="154"/>
      <c r="M3" s="161"/>
      <c r="N3" s="162" t="s">
        <v>113</v>
      </c>
      <c r="O3" s="162"/>
      <c r="P3" s="162"/>
      <c r="Q3" s="162"/>
    </row>
    <row r="4" spans="1:17" ht="22.5" customHeight="1">
      <c r="A4" s="152"/>
      <c r="B4" s="91" t="s">
        <v>300</v>
      </c>
      <c r="C4" s="104" t="s">
        <v>309</v>
      </c>
      <c r="D4" s="104" t="s">
        <v>98</v>
      </c>
      <c r="E4" s="14" t="s">
        <v>202</v>
      </c>
      <c r="F4" s="14" t="s">
        <v>99</v>
      </c>
      <c r="G4" s="14" t="s">
        <v>208</v>
      </c>
      <c r="H4" s="105" t="s">
        <v>0</v>
      </c>
      <c r="I4" s="105" t="s">
        <v>106</v>
      </c>
      <c r="J4" s="163" t="s">
        <v>114</v>
      </c>
      <c r="K4" s="150"/>
      <c r="L4" s="150" t="s">
        <v>115</v>
      </c>
      <c r="M4" s="150"/>
      <c r="N4" s="150" t="s">
        <v>114</v>
      </c>
      <c r="O4" s="150"/>
      <c r="P4" s="150" t="s">
        <v>115</v>
      </c>
      <c r="Q4" s="150"/>
    </row>
    <row r="5" spans="1:17" ht="22.5" customHeight="1">
      <c r="A5" s="152"/>
      <c r="B5" s="85"/>
      <c r="C5" s="86"/>
      <c r="D5" s="86"/>
      <c r="E5" s="92" t="s">
        <v>317</v>
      </c>
      <c r="F5" s="92">
        <v>40999</v>
      </c>
      <c r="G5" s="107" t="s">
        <v>203</v>
      </c>
      <c r="H5" s="86"/>
      <c r="I5" s="86"/>
      <c r="J5" s="34" t="s">
        <v>116</v>
      </c>
      <c r="K5" s="34" t="s">
        <v>106</v>
      </c>
      <c r="L5" s="34" t="s">
        <v>116</v>
      </c>
      <c r="M5" s="34" t="s">
        <v>106</v>
      </c>
      <c r="N5" s="34" t="s">
        <v>116</v>
      </c>
      <c r="O5" s="34" t="s">
        <v>106</v>
      </c>
      <c r="P5" s="34" t="s">
        <v>116</v>
      </c>
      <c r="Q5" s="34" t="s">
        <v>106</v>
      </c>
    </row>
    <row r="6" spans="1:17" s="84" customFormat="1" ht="22.5" customHeight="1">
      <c r="A6" s="153"/>
      <c r="B6" s="40" t="s">
        <v>100</v>
      </c>
      <c r="C6" s="41" t="s">
        <v>100</v>
      </c>
      <c r="D6" s="41" t="s">
        <v>101</v>
      </c>
      <c r="E6" s="41" t="s">
        <v>100</v>
      </c>
      <c r="F6" s="41" t="s">
        <v>100</v>
      </c>
      <c r="G6" s="41" t="s">
        <v>100</v>
      </c>
      <c r="H6" s="41" t="s">
        <v>108</v>
      </c>
      <c r="I6" s="41" t="s">
        <v>109</v>
      </c>
      <c r="J6" s="41" t="s">
        <v>117</v>
      </c>
      <c r="K6" s="41" t="s">
        <v>109</v>
      </c>
      <c r="L6" s="41" t="s">
        <v>117</v>
      </c>
      <c r="M6" s="41" t="s">
        <v>109</v>
      </c>
      <c r="N6" s="41" t="s">
        <v>117</v>
      </c>
      <c r="O6" s="41" t="s">
        <v>109</v>
      </c>
      <c r="P6" s="41" t="s">
        <v>117</v>
      </c>
      <c r="Q6" s="41" t="s">
        <v>109</v>
      </c>
    </row>
    <row r="7" spans="1:17" ht="22.5" customHeight="1" hidden="1">
      <c r="A7" s="104"/>
      <c r="B7" s="9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19" customFormat="1" ht="22.5" customHeight="1" hidden="1">
      <c r="A8" s="18"/>
      <c r="B8" s="55" t="s">
        <v>102</v>
      </c>
      <c r="C8" s="18" t="s">
        <v>51</v>
      </c>
      <c r="D8" s="18"/>
      <c r="E8" s="18" t="s">
        <v>103</v>
      </c>
      <c r="F8" s="18" t="s">
        <v>104</v>
      </c>
      <c r="G8" s="18"/>
      <c r="H8" s="18" t="s">
        <v>110</v>
      </c>
      <c r="I8" s="18" t="s">
        <v>111</v>
      </c>
      <c r="J8" s="18" t="s">
        <v>118</v>
      </c>
      <c r="K8" s="18" t="s">
        <v>119</v>
      </c>
      <c r="L8" s="18" t="s">
        <v>120</v>
      </c>
      <c r="M8" s="18" t="s">
        <v>121</v>
      </c>
      <c r="N8" s="18" t="s">
        <v>122</v>
      </c>
      <c r="O8" s="18" t="s">
        <v>123</v>
      </c>
      <c r="P8" s="18" t="s">
        <v>124</v>
      </c>
      <c r="Q8" s="18" t="s">
        <v>125</v>
      </c>
    </row>
    <row r="9" spans="1:17" s="21" customFormat="1" ht="22.5" customHeight="1">
      <c r="A9" s="98" t="s">
        <v>52</v>
      </c>
      <c r="B9" s="111">
        <v>413136</v>
      </c>
      <c r="C9" s="21">
        <v>406735</v>
      </c>
      <c r="D9" s="94">
        <f>(C9-B9)/B9</f>
        <v>-0.015493687308779676</v>
      </c>
      <c r="E9" s="44">
        <v>409900</v>
      </c>
      <c r="F9" s="44"/>
      <c r="H9" s="44">
        <v>2572290</v>
      </c>
      <c r="I9" s="44">
        <v>14869396</v>
      </c>
      <c r="J9" s="44">
        <v>380</v>
      </c>
      <c r="K9" s="44">
        <v>3367543</v>
      </c>
      <c r="L9" s="44">
        <v>2</v>
      </c>
      <c r="M9" s="44">
        <v>249261</v>
      </c>
      <c r="N9" s="44">
        <v>0</v>
      </c>
      <c r="O9" s="44">
        <v>0</v>
      </c>
      <c r="P9" s="44">
        <v>0</v>
      </c>
      <c r="Q9" s="44">
        <v>0</v>
      </c>
    </row>
    <row r="10" spans="1:17" s="21" customFormat="1" ht="22.5" customHeight="1">
      <c r="A10" s="98" t="s">
        <v>53</v>
      </c>
      <c r="B10" s="111">
        <v>161160</v>
      </c>
      <c r="C10" s="21">
        <v>159879</v>
      </c>
      <c r="D10" s="94">
        <f aca="true" t="shared" si="0" ref="D10:D50">(C10-B10)/B10</f>
        <v>-0.00794862248696947</v>
      </c>
      <c r="E10" s="44">
        <v>161539</v>
      </c>
      <c r="F10" s="44"/>
      <c r="H10" s="44">
        <v>1540544</v>
      </c>
      <c r="I10" s="44">
        <v>7940999</v>
      </c>
      <c r="J10" s="44">
        <v>180</v>
      </c>
      <c r="K10" s="44">
        <v>946307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</row>
    <row r="11" spans="1:17" s="21" customFormat="1" ht="22.5" customHeight="1">
      <c r="A11" s="98" t="s">
        <v>54</v>
      </c>
      <c r="B11" s="111">
        <v>92747</v>
      </c>
      <c r="C11" s="21">
        <v>89182</v>
      </c>
      <c r="D11" s="94">
        <f t="shared" si="0"/>
        <v>-0.038437900956365165</v>
      </c>
      <c r="E11" s="44">
        <v>88482</v>
      </c>
      <c r="F11" s="44"/>
      <c r="H11" s="44">
        <v>1862433</v>
      </c>
      <c r="I11" s="44">
        <v>11480751</v>
      </c>
      <c r="J11" s="44">
        <v>42</v>
      </c>
      <c r="K11" s="44">
        <v>660155</v>
      </c>
      <c r="L11" s="44">
        <v>0</v>
      </c>
      <c r="M11" s="44">
        <v>0</v>
      </c>
      <c r="N11" s="44">
        <v>33</v>
      </c>
      <c r="O11" s="44">
        <v>617887</v>
      </c>
      <c r="P11" s="44">
        <v>0</v>
      </c>
      <c r="Q11" s="44">
        <v>0</v>
      </c>
    </row>
    <row r="12" spans="1:17" s="21" customFormat="1" ht="22.5" customHeight="1">
      <c r="A12" s="98" t="s">
        <v>55</v>
      </c>
      <c r="B12" s="111">
        <v>112595</v>
      </c>
      <c r="C12" s="21">
        <v>110441</v>
      </c>
      <c r="D12" s="94">
        <f t="shared" si="0"/>
        <v>-0.019130512012078688</v>
      </c>
      <c r="E12" s="44">
        <v>111090</v>
      </c>
      <c r="F12" s="44"/>
      <c r="H12" s="44">
        <v>670934</v>
      </c>
      <c r="I12" s="44">
        <v>4422197</v>
      </c>
      <c r="J12" s="44">
        <v>134</v>
      </c>
      <c r="K12" s="44">
        <v>1567287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</row>
    <row r="13" spans="1:17" s="21" customFormat="1" ht="22.5" customHeight="1">
      <c r="A13" s="98" t="s">
        <v>56</v>
      </c>
      <c r="B13" s="111">
        <v>91418</v>
      </c>
      <c r="C13" s="21">
        <v>89153</v>
      </c>
      <c r="D13" s="94">
        <f t="shared" si="0"/>
        <v>-0.024776302259948806</v>
      </c>
      <c r="E13" s="44">
        <v>89024</v>
      </c>
      <c r="F13" s="44"/>
      <c r="H13" s="44">
        <v>1134706</v>
      </c>
      <c r="I13" s="44">
        <v>6124479</v>
      </c>
      <c r="J13" s="44">
        <v>110</v>
      </c>
      <c r="K13" s="44">
        <v>824497</v>
      </c>
      <c r="L13" s="44">
        <v>1</v>
      </c>
      <c r="M13" s="44">
        <v>1000000</v>
      </c>
      <c r="N13" s="44">
        <v>9</v>
      </c>
      <c r="O13" s="44">
        <v>29900</v>
      </c>
      <c r="P13" s="44">
        <v>0</v>
      </c>
      <c r="Q13" s="44">
        <v>0</v>
      </c>
    </row>
    <row r="14" spans="1:17" s="21" customFormat="1" ht="22.5" customHeight="1">
      <c r="A14" s="98" t="s">
        <v>57</v>
      </c>
      <c r="B14" s="111">
        <v>80910</v>
      </c>
      <c r="C14" s="21">
        <v>78883</v>
      </c>
      <c r="D14" s="94">
        <f t="shared" si="0"/>
        <v>-0.025052527499691016</v>
      </c>
      <c r="E14" s="44">
        <v>78950</v>
      </c>
      <c r="F14" s="44"/>
      <c r="H14" s="44">
        <v>1384831</v>
      </c>
      <c r="I14" s="44">
        <v>8138744</v>
      </c>
      <c r="J14" s="44">
        <v>10</v>
      </c>
      <c r="K14" s="44">
        <v>590200</v>
      </c>
      <c r="L14" s="44">
        <v>0</v>
      </c>
      <c r="M14" s="44">
        <v>0</v>
      </c>
      <c r="N14" s="44">
        <v>1</v>
      </c>
      <c r="O14" s="44">
        <v>5000</v>
      </c>
      <c r="P14" s="44">
        <v>0</v>
      </c>
      <c r="Q14" s="44">
        <v>0</v>
      </c>
    </row>
    <row r="15" spans="1:17" s="21" customFormat="1" ht="22.5" customHeight="1">
      <c r="A15" s="98" t="s">
        <v>58</v>
      </c>
      <c r="B15" s="111">
        <v>22629</v>
      </c>
      <c r="C15" s="21">
        <v>20760</v>
      </c>
      <c r="D15" s="94">
        <f t="shared" si="0"/>
        <v>-0.08259313270581997</v>
      </c>
      <c r="E15" s="44">
        <v>20752</v>
      </c>
      <c r="F15" s="44"/>
      <c r="H15" s="44">
        <v>253891</v>
      </c>
      <c r="I15" s="44">
        <v>1407454</v>
      </c>
      <c r="J15" s="44">
        <v>17</v>
      </c>
      <c r="K15" s="44">
        <v>339200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</row>
    <row r="16" spans="1:17" s="21" customFormat="1" ht="22.5" customHeight="1">
      <c r="A16" s="98" t="s">
        <v>59</v>
      </c>
      <c r="B16" s="111">
        <v>40387</v>
      </c>
      <c r="C16" s="21">
        <v>38730</v>
      </c>
      <c r="D16" s="94">
        <f t="shared" si="0"/>
        <v>-0.04102805358159804</v>
      </c>
      <c r="E16" s="44">
        <v>37705</v>
      </c>
      <c r="F16" s="44"/>
      <c r="H16" s="44">
        <v>535649</v>
      </c>
      <c r="I16" s="44">
        <v>3288519</v>
      </c>
      <c r="J16" s="44">
        <v>31</v>
      </c>
      <c r="K16" s="44">
        <v>417300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</row>
    <row r="17" spans="1:17" s="21" customFormat="1" ht="22.5" customHeight="1">
      <c r="A17" s="98" t="s">
        <v>60</v>
      </c>
      <c r="B17" s="111">
        <v>67197</v>
      </c>
      <c r="C17" s="21">
        <v>67337</v>
      </c>
      <c r="D17" s="94">
        <f t="shared" si="0"/>
        <v>0.002083426343437951</v>
      </c>
      <c r="E17" s="44">
        <v>67957</v>
      </c>
      <c r="F17" s="44"/>
      <c r="H17" s="44">
        <v>882697</v>
      </c>
      <c r="I17" s="44">
        <v>4740666</v>
      </c>
      <c r="J17" s="44">
        <v>72</v>
      </c>
      <c r="K17" s="44">
        <v>431598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</row>
    <row r="18" spans="1:17" s="21" customFormat="1" ht="22.5" customHeight="1">
      <c r="A18" s="98" t="s">
        <v>61</v>
      </c>
      <c r="B18" s="111">
        <v>53718</v>
      </c>
      <c r="C18" s="21">
        <v>51073</v>
      </c>
      <c r="D18" s="94">
        <f t="shared" si="0"/>
        <v>-0.04923861647864775</v>
      </c>
      <c r="E18" s="44">
        <v>50463</v>
      </c>
      <c r="F18" s="44"/>
      <c r="H18" s="44">
        <v>1138924</v>
      </c>
      <c r="I18" s="44">
        <v>8016952</v>
      </c>
      <c r="J18" s="44">
        <v>14</v>
      </c>
      <c r="K18" s="44">
        <v>192416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</row>
    <row r="19" spans="1:17" s="21" customFormat="1" ht="22.5" customHeight="1">
      <c r="A19" s="98" t="s">
        <v>62</v>
      </c>
      <c r="B19" s="111">
        <v>54729</v>
      </c>
      <c r="C19" s="21">
        <v>55384</v>
      </c>
      <c r="D19" s="94">
        <f t="shared" si="0"/>
        <v>0.011968060808712017</v>
      </c>
      <c r="E19" s="44">
        <v>56987</v>
      </c>
      <c r="F19" s="44"/>
      <c r="H19" s="44">
        <v>738169</v>
      </c>
      <c r="I19" s="44">
        <v>4278942</v>
      </c>
      <c r="J19" s="44">
        <v>51</v>
      </c>
      <c r="K19" s="44">
        <v>409663</v>
      </c>
      <c r="L19" s="44">
        <v>1</v>
      </c>
      <c r="M19" s="44">
        <v>839200</v>
      </c>
      <c r="N19" s="44">
        <v>0</v>
      </c>
      <c r="O19" s="44">
        <v>0</v>
      </c>
      <c r="P19" s="44">
        <v>0</v>
      </c>
      <c r="Q19" s="44">
        <v>0</v>
      </c>
    </row>
    <row r="20" spans="1:17" s="21" customFormat="1" ht="22.5" customHeight="1">
      <c r="A20" s="98" t="s">
        <v>63</v>
      </c>
      <c r="B20" s="111">
        <v>60475</v>
      </c>
      <c r="C20" s="21">
        <v>57827</v>
      </c>
      <c r="D20" s="94">
        <f t="shared" si="0"/>
        <v>-0.04378668871434477</v>
      </c>
      <c r="E20" s="44">
        <v>58567</v>
      </c>
      <c r="F20" s="44"/>
      <c r="H20" s="44">
        <v>493405</v>
      </c>
      <c r="I20" s="44">
        <v>3082211</v>
      </c>
      <c r="J20" s="44">
        <v>67</v>
      </c>
      <c r="K20" s="44">
        <v>588863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</row>
    <row r="21" spans="1:17" s="21" customFormat="1" ht="22.5" customHeight="1">
      <c r="A21" s="98" t="s">
        <v>64</v>
      </c>
      <c r="B21" s="111">
        <v>145604</v>
      </c>
      <c r="C21" s="21">
        <v>144690</v>
      </c>
      <c r="D21" s="94">
        <f t="shared" si="0"/>
        <v>-0.0062773000741737865</v>
      </c>
      <c r="E21" s="44">
        <v>148225</v>
      </c>
      <c r="F21" s="44"/>
      <c r="H21" s="44">
        <v>1152117</v>
      </c>
      <c r="I21" s="44">
        <v>6729813</v>
      </c>
      <c r="J21" s="44">
        <v>225</v>
      </c>
      <c r="K21" s="44">
        <v>1730401</v>
      </c>
      <c r="L21" s="44">
        <v>2</v>
      </c>
      <c r="M21" s="44">
        <v>800000</v>
      </c>
      <c r="N21" s="44">
        <v>0</v>
      </c>
      <c r="O21" s="44">
        <v>0</v>
      </c>
      <c r="P21" s="44">
        <v>0</v>
      </c>
      <c r="Q21" s="44">
        <v>0</v>
      </c>
    </row>
    <row r="22" spans="1:17" s="21" customFormat="1" ht="22.5" customHeight="1">
      <c r="A22" s="98" t="s">
        <v>65</v>
      </c>
      <c r="B22" s="111">
        <v>97436</v>
      </c>
      <c r="C22" s="21">
        <v>98695</v>
      </c>
      <c r="D22" s="94">
        <f t="shared" si="0"/>
        <v>0.01292130218810296</v>
      </c>
      <c r="E22" s="44">
        <v>102175</v>
      </c>
      <c r="F22" s="44"/>
      <c r="H22" s="44">
        <v>699961</v>
      </c>
      <c r="I22" s="44">
        <v>4336021</v>
      </c>
      <c r="J22" s="44">
        <v>43</v>
      </c>
      <c r="K22" s="44">
        <v>972120</v>
      </c>
      <c r="L22" s="44">
        <v>1</v>
      </c>
      <c r="M22" s="44">
        <v>807000</v>
      </c>
      <c r="N22" s="44">
        <v>0</v>
      </c>
      <c r="O22" s="44">
        <v>0</v>
      </c>
      <c r="P22" s="44">
        <v>0</v>
      </c>
      <c r="Q22" s="44">
        <v>0</v>
      </c>
    </row>
    <row r="23" spans="1:17" s="21" customFormat="1" ht="22.5" customHeight="1">
      <c r="A23" s="98" t="s">
        <v>66</v>
      </c>
      <c r="B23" s="111">
        <v>29629</v>
      </c>
      <c r="C23" s="21">
        <v>27114</v>
      </c>
      <c r="D23" s="94">
        <f t="shared" si="0"/>
        <v>-0.08488305376489251</v>
      </c>
      <c r="E23" s="44">
        <v>27356</v>
      </c>
      <c r="F23" s="44"/>
      <c r="H23" s="44">
        <v>611671</v>
      </c>
      <c r="I23" s="44">
        <v>2948169</v>
      </c>
      <c r="J23" s="44">
        <v>25</v>
      </c>
      <c r="K23" s="44">
        <v>263541</v>
      </c>
      <c r="L23" s="44">
        <v>0</v>
      </c>
      <c r="M23" s="44">
        <v>0</v>
      </c>
      <c r="N23" s="44">
        <v>11</v>
      </c>
      <c r="O23" s="44">
        <v>57793</v>
      </c>
      <c r="P23" s="44">
        <v>0</v>
      </c>
      <c r="Q23" s="44">
        <v>0</v>
      </c>
    </row>
    <row r="24" spans="1:17" s="21" customFormat="1" ht="22.5" customHeight="1">
      <c r="A24" s="98" t="s">
        <v>67</v>
      </c>
      <c r="B24" s="111">
        <v>51950</v>
      </c>
      <c r="C24" s="21">
        <v>54354</v>
      </c>
      <c r="D24" s="94">
        <f t="shared" si="0"/>
        <v>0.04627526467757459</v>
      </c>
      <c r="E24" s="44">
        <v>54686</v>
      </c>
      <c r="F24" s="44"/>
      <c r="H24" s="44">
        <v>508199</v>
      </c>
      <c r="I24" s="44">
        <v>2995758</v>
      </c>
      <c r="J24" s="44">
        <v>25</v>
      </c>
      <c r="K24" s="44">
        <v>192480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</row>
    <row r="25" spans="1:17" s="21" customFormat="1" ht="22.5" customHeight="1">
      <c r="A25" s="98" t="s">
        <v>68</v>
      </c>
      <c r="B25" s="111">
        <v>26732</v>
      </c>
      <c r="C25" s="21">
        <v>24696</v>
      </c>
      <c r="D25" s="94">
        <f t="shared" si="0"/>
        <v>-0.07616339967080653</v>
      </c>
      <c r="E25" s="44">
        <v>24272</v>
      </c>
      <c r="F25" s="44"/>
      <c r="H25" s="44">
        <v>542108</v>
      </c>
      <c r="I25" s="44">
        <v>2774667</v>
      </c>
      <c r="J25" s="44">
        <v>40</v>
      </c>
      <c r="K25" s="44">
        <v>208334</v>
      </c>
      <c r="L25" s="44">
        <v>0</v>
      </c>
      <c r="M25" s="44">
        <v>0</v>
      </c>
      <c r="N25" s="44">
        <v>1</v>
      </c>
      <c r="O25" s="44">
        <v>131040</v>
      </c>
      <c r="P25" s="44">
        <v>0</v>
      </c>
      <c r="Q25" s="44">
        <v>0</v>
      </c>
    </row>
    <row r="26" spans="1:17" s="21" customFormat="1" ht="22.5" customHeight="1">
      <c r="A26" s="98" t="s">
        <v>69</v>
      </c>
      <c r="B26" s="111">
        <v>35047</v>
      </c>
      <c r="C26" s="21">
        <v>33995</v>
      </c>
      <c r="D26" s="94">
        <f t="shared" si="0"/>
        <v>-0.030016834536479586</v>
      </c>
      <c r="E26" s="44">
        <v>34412</v>
      </c>
      <c r="F26" s="44"/>
      <c r="H26" s="44">
        <v>681157</v>
      </c>
      <c r="I26" s="44">
        <v>3703783</v>
      </c>
      <c r="J26" s="44">
        <v>23</v>
      </c>
      <c r="K26" s="44">
        <v>92250</v>
      </c>
      <c r="L26" s="44">
        <v>0</v>
      </c>
      <c r="M26" s="44">
        <v>0</v>
      </c>
      <c r="N26" s="44">
        <v>4</v>
      </c>
      <c r="O26" s="44">
        <v>56402</v>
      </c>
      <c r="P26" s="44">
        <v>0</v>
      </c>
      <c r="Q26" s="44">
        <v>0</v>
      </c>
    </row>
    <row r="27" spans="1:17" s="21" customFormat="1" ht="22.5" customHeight="1">
      <c r="A27" s="98" t="s">
        <v>70</v>
      </c>
      <c r="B27" s="111">
        <v>44491</v>
      </c>
      <c r="C27" s="21">
        <v>42090</v>
      </c>
      <c r="D27" s="94">
        <f t="shared" si="0"/>
        <v>-0.05396597064574858</v>
      </c>
      <c r="E27" s="44">
        <v>41933</v>
      </c>
      <c r="F27" s="44"/>
      <c r="H27" s="44">
        <v>1110556</v>
      </c>
      <c r="I27" s="44">
        <v>7131103</v>
      </c>
      <c r="J27" s="44">
        <v>12</v>
      </c>
      <c r="K27" s="44">
        <v>112700</v>
      </c>
      <c r="L27" s="44">
        <v>0</v>
      </c>
      <c r="M27" s="44">
        <v>0</v>
      </c>
      <c r="N27" s="44">
        <v>14</v>
      </c>
      <c r="O27" s="44">
        <v>376429</v>
      </c>
      <c r="P27" s="44">
        <v>0</v>
      </c>
      <c r="Q27" s="44">
        <v>0</v>
      </c>
    </row>
    <row r="28" spans="1:17" s="21" customFormat="1" ht="22.5" customHeight="1">
      <c r="A28" s="98" t="s">
        <v>71</v>
      </c>
      <c r="B28" s="111">
        <v>36314</v>
      </c>
      <c r="C28" s="21">
        <v>33585</v>
      </c>
      <c r="D28" s="94">
        <f t="shared" si="0"/>
        <v>-0.07515007985900754</v>
      </c>
      <c r="E28" s="44">
        <v>32576</v>
      </c>
      <c r="F28" s="44"/>
      <c r="H28" s="44">
        <v>598433</v>
      </c>
      <c r="I28" s="44">
        <v>3770975</v>
      </c>
      <c r="J28" s="44">
        <v>3</v>
      </c>
      <c r="K28" s="44">
        <v>149271</v>
      </c>
      <c r="L28" s="44">
        <v>0</v>
      </c>
      <c r="M28" s="44">
        <v>0</v>
      </c>
      <c r="N28" s="44">
        <v>8</v>
      </c>
      <c r="O28" s="44">
        <v>101392</v>
      </c>
      <c r="P28" s="44">
        <v>0</v>
      </c>
      <c r="Q28" s="44">
        <v>0</v>
      </c>
    </row>
    <row r="29" spans="1:17" s="21" customFormat="1" ht="22.5" customHeight="1">
      <c r="A29" s="98" t="s">
        <v>72</v>
      </c>
      <c r="B29" s="111">
        <v>37941</v>
      </c>
      <c r="C29" s="21">
        <v>35206</v>
      </c>
      <c r="D29" s="94">
        <f t="shared" si="0"/>
        <v>-0.07208560659972062</v>
      </c>
      <c r="E29" s="44">
        <v>34684</v>
      </c>
      <c r="F29" s="44"/>
      <c r="H29" s="44">
        <v>1137291</v>
      </c>
      <c r="I29" s="44">
        <v>5302291</v>
      </c>
      <c r="J29" s="44">
        <v>19</v>
      </c>
      <c r="K29" s="44">
        <v>345603</v>
      </c>
      <c r="L29" s="44">
        <v>3</v>
      </c>
      <c r="M29" s="44">
        <v>1079000</v>
      </c>
      <c r="N29" s="44">
        <v>1</v>
      </c>
      <c r="O29" s="44">
        <v>515400</v>
      </c>
      <c r="P29" s="44">
        <v>0</v>
      </c>
      <c r="Q29" s="44">
        <v>0</v>
      </c>
    </row>
    <row r="30" spans="1:17" s="21" customFormat="1" ht="22.5" customHeight="1">
      <c r="A30" s="98" t="s">
        <v>73</v>
      </c>
      <c r="B30" s="111">
        <v>23804</v>
      </c>
      <c r="C30" s="21">
        <v>24622</v>
      </c>
      <c r="D30" s="94">
        <f t="shared" si="0"/>
        <v>0.03436397244160645</v>
      </c>
      <c r="E30" s="44">
        <v>25685</v>
      </c>
      <c r="F30" s="44"/>
      <c r="H30" s="44">
        <v>168206</v>
      </c>
      <c r="I30" s="44">
        <v>978116</v>
      </c>
      <c r="J30" s="44">
        <v>3</v>
      </c>
      <c r="K30" s="44">
        <v>11015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</row>
    <row r="31" spans="1:17" s="21" customFormat="1" ht="22.5" customHeight="1">
      <c r="A31" s="98" t="s">
        <v>74</v>
      </c>
      <c r="B31" s="111">
        <v>22809</v>
      </c>
      <c r="C31" s="21">
        <v>22750</v>
      </c>
      <c r="D31" s="94">
        <f t="shared" si="0"/>
        <v>-0.00258669823315358</v>
      </c>
      <c r="E31" s="44">
        <v>22273</v>
      </c>
      <c r="F31" s="44"/>
      <c r="H31" s="44">
        <v>153796</v>
      </c>
      <c r="I31" s="44">
        <v>905520</v>
      </c>
      <c r="J31" s="44">
        <v>8</v>
      </c>
      <c r="K31" s="44">
        <v>112564</v>
      </c>
      <c r="L31" s="44">
        <v>0</v>
      </c>
      <c r="M31" s="44">
        <v>21000</v>
      </c>
      <c r="N31" s="44">
        <v>0</v>
      </c>
      <c r="O31" s="44">
        <v>0</v>
      </c>
      <c r="P31" s="44">
        <v>0</v>
      </c>
      <c r="Q31" s="44">
        <v>0</v>
      </c>
    </row>
    <row r="32" spans="1:17" s="21" customFormat="1" ht="22.5" customHeight="1">
      <c r="A32" s="98" t="s">
        <v>75</v>
      </c>
      <c r="B32" s="111">
        <v>31332</v>
      </c>
      <c r="C32" s="21">
        <v>29029</v>
      </c>
      <c r="D32" s="94">
        <f t="shared" si="0"/>
        <v>-0.07350312779267203</v>
      </c>
      <c r="E32" s="44">
        <v>29121</v>
      </c>
      <c r="F32" s="44"/>
      <c r="H32" s="44">
        <v>915016</v>
      </c>
      <c r="I32" s="44">
        <v>4350503</v>
      </c>
      <c r="J32" s="44">
        <v>2</v>
      </c>
      <c r="K32" s="44">
        <v>43937</v>
      </c>
      <c r="L32" s="44">
        <v>1</v>
      </c>
      <c r="M32" s="44">
        <v>785300</v>
      </c>
      <c r="N32" s="44">
        <v>0</v>
      </c>
      <c r="O32" s="44">
        <v>0</v>
      </c>
      <c r="P32" s="44">
        <v>0</v>
      </c>
      <c r="Q32" s="44">
        <v>0</v>
      </c>
    </row>
    <row r="33" spans="1:17" s="21" customFormat="1" ht="22.5" customHeight="1">
      <c r="A33" s="98" t="s">
        <v>76</v>
      </c>
      <c r="B33" s="111">
        <v>28505</v>
      </c>
      <c r="C33" s="21">
        <v>27556</v>
      </c>
      <c r="D33" s="94">
        <f t="shared" si="0"/>
        <v>-0.03329240484125592</v>
      </c>
      <c r="E33" s="44">
        <v>27467</v>
      </c>
      <c r="F33" s="44"/>
      <c r="H33" s="44">
        <v>255000</v>
      </c>
      <c r="I33" s="44">
        <v>1510283</v>
      </c>
      <c r="J33" s="44">
        <v>10</v>
      </c>
      <c r="K33" s="44">
        <v>184913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</row>
    <row r="34" spans="1:17" s="21" customFormat="1" ht="22.5" customHeight="1">
      <c r="A34" s="98" t="s">
        <v>77</v>
      </c>
      <c r="B34" s="111">
        <v>8096</v>
      </c>
      <c r="C34" s="21">
        <v>7419</v>
      </c>
      <c r="D34" s="94">
        <f t="shared" si="0"/>
        <v>-0.08362154150197629</v>
      </c>
      <c r="E34" s="44">
        <v>7087</v>
      </c>
      <c r="F34" s="44"/>
      <c r="H34" s="44">
        <v>126471</v>
      </c>
      <c r="I34" s="44">
        <v>614747</v>
      </c>
      <c r="J34" s="44">
        <v>1</v>
      </c>
      <c r="K34" s="44">
        <v>75000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</row>
    <row r="35" spans="1:17" s="21" customFormat="1" ht="22.5" customHeight="1">
      <c r="A35" s="98" t="s">
        <v>78</v>
      </c>
      <c r="B35" s="111">
        <v>20065</v>
      </c>
      <c r="C35" s="21">
        <v>19282</v>
      </c>
      <c r="D35" s="94">
        <f t="shared" si="0"/>
        <v>-0.03902317468228258</v>
      </c>
      <c r="E35" s="44">
        <v>19345</v>
      </c>
      <c r="F35" s="44"/>
      <c r="H35" s="44">
        <v>312529</v>
      </c>
      <c r="I35" s="44">
        <v>1684219</v>
      </c>
      <c r="J35" s="44">
        <v>10</v>
      </c>
      <c r="K35" s="44">
        <v>135072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1:17" s="21" customFormat="1" ht="22.5" customHeight="1">
      <c r="A36" s="98" t="s">
        <v>79</v>
      </c>
      <c r="B36" s="111">
        <v>10028</v>
      </c>
      <c r="C36" s="21">
        <v>9973</v>
      </c>
      <c r="D36" s="94">
        <f t="shared" si="0"/>
        <v>-0.005484642999601117</v>
      </c>
      <c r="E36" s="44">
        <v>9787</v>
      </c>
      <c r="F36" s="44"/>
      <c r="H36" s="44">
        <v>306814</v>
      </c>
      <c r="I36" s="44">
        <v>1533144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</row>
    <row r="37" spans="1:17" s="21" customFormat="1" ht="22.5" customHeight="1">
      <c r="A37" s="98" t="s">
        <v>80</v>
      </c>
      <c r="B37" s="111">
        <v>15271</v>
      </c>
      <c r="C37" s="21">
        <v>14752</v>
      </c>
      <c r="D37" s="94">
        <f t="shared" si="0"/>
        <v>-0.03398598651037915</v>
      </c>
      <c r="E37" s="44">
        <v>15076</v>
      </c>
      <c r="F37" s="44"/>
      <c r="H37" s="44">
        <v>311359</v>
      </c>
      <c r="I37" s="44">
        <v>1647084</v>
      </c>
      <c r="J37" s="44">
        <v>2</v>
      </c>
      <c r="K37" s="44">
        <v>41200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</row>
    <row r="38" spans="1:17" s="21" customFormat="1" ht="22.5" customHeight="1">
      <c r="A38" s="98" t="s">
        <v>81</v>
      </c>
      <c r="B38" s="111">
        <v>23784</v>
      </c>
      <c r="C38" s="21">
        <v>21503</v>
      </c>
      <c r="D38" s="94">
        <f t="shared" si="0"/>
        <v>-0.09590480995627312</v>
      </c>
      <c r="E38" s="44">
        <v>21274</v>
      </c>
      <c r="F38" s="44"/>
      <c r="H38" s="44">
        <v>599984</v>
      </c>
      <c r="I38" s="44">
        <v>2920502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</row>
    <row r="39" spans="1:17" s="21" customFormat="1" ht="22.5" customHeight="1">
      <c r="A39" s="98" t="s">
        <v>82</v>
      </c>
      <c r="B39" s="111">
        <v>23859</v>
      </c>
      <c r="C39" s="21">
        <v>23453</v>
      </c>
      <c r="D39" s="94">
        <f t="shared" si="0"/>
        <v>-0.017016639423278426</v>
      </c>
      <c r="E39" s="44">
        <v>23139</v>
      </c>
      <c r="F39" s="44"/>
      <c r="H39" s="44">
        <v>405634</v>
      </c>
      <c r="I39" s="44">
        <v>2230367</v>
      </c>
      <c r="J39" s="44">
        <v>22</v>
      </c>
      <c r="K39" s="44">
        <v>193253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</row>
    <row r="40" spans="1:17" s="21" customFormat="1" ht="22.5" customHeight="1">
      <c r="A40" s="98" t="s">
        <v>83</v>
      </c>
      <c r="B40" s="111">
        <v>24980</v>
      </c>
      <c r="C40" s="21">
        <v>24347</v>
      </c>
      <c r="D40" s="94">
        <f t="shared" si="0"/>
        <v>-0.02534027221777422</v>
      </c>
      <c r="E40" s="44">
        <v>24012</v>
      </c>
      <c r="F40" s="44"/>
      <c r="H40" s="44">
        <v>362610</v>
      </c>
      <c r="I40" s="44">
        <v>1821871</v>
      </c>
      <c r="J40" s="44">
        <v>13</v>
      </c>
      <c r="K40" s="44">
        <v>298726</v>
      </c>
      <c r="L40" s="44">
        <v>0</v>
      </c>
      <c r="M40" s="44">
        <v>0</v>
      </c>
      <c r="N40" s="44">
        <v>0</v>
      </c>
      <c r="O40" s="44">
        <v>51200</v>
      </c>
      <c r="P40" s="44">
        <v>0</v>
      </c>
      <c r="Q40" s="44">
        <v>0</v>
      </c>
    </row>
    <row r="41" spans="1:17" s="21" customFormat="1" ht="22.5" customHeight="1">
      <c r="A41" s="98" t="s">
        <v>84</v>
      </c>
      <c r="B41" s="111">
        <v>18395</v>
      </c>
      <c r="C41" s="21">
        <v>18169</v>
      </c>
      <c r="D41" s="94">
        <f t="shared" si="0"/>
        <v>-0.012285947268279423</v>
      </c>
      <c r="E41" s="44">
        <v>18442</v>
      </c>
      <c r="F41" s="44"/>
      <c r="H41" s="44">
        <v>104449</v>
      </c>
      <c r="I41" s="44">
        <v>712337</v>
      </c>
      <c r="J41" s="44">
        <v>24</v>
      </c>
      <c r="K41" s="44">
        <v>99952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</row>
    <row r="42" spans="1:17" s="21" customFormat="1" ht="22.5" customHeight="1">
      <c r="A42" s="98" t="s">
        <v>85</v>
      </c>
      <c r="B42" s="111">
        <v>8361</v>
      </c>
      <c r="C42" s="21">
        <v>8202</v>
      </c>
      <c r="D42" s="94">
        <f t="shared" si="0"/>
        <v>-0.01901686401148188</v>
      </c>
      <c r="E42" s="44">
        <v>8253</v>
      </c>
      <c r="F42" s="44"/>
      <c r="H42" s="44">
        <v>128772</v>
      </c>
      <c r="I42" s="44">
        <v>671542</v>
      </c>
      <c r="J42" s="44">
        <v>1</v>
      </c>
      <c r="K42" s="44">
        <v>2742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</row>
    <row r="43" spans="1:17" s="21" customFormat="1" ht="22.5" customHeight="1">
      <c r="A43" s="98" t="s">
        <v>86</v>
      </c>
      <c r="B43" s="111">
        <v>5516</v>
      </c>
      <c r="C43" s="21">
        <v>5564</v>
      </c>
      <c r="D43" s="94">
        <f t="shared" si="0"/>
        <v>0.00870195794053662</v>
      </c>
      <c r="E43" s="44">
        <v>5714</v>
      </c>
      <c r="F43" s="44"/>
      <c r="H43" s="44">
        <v>131485</v>
      </c>
      <c r="I43" s="44">
        <v>697399</v>
      </c>
      <c r="J43" s="44">
        <v>5</v>
      </c>
      <c r="K43" s="44">
        <v>107892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</row>
    <row r="44" spans="1:17" s="21" customFormat="1" ht="22.5" customHeight="1">
      <c r="A44" s="98" t="s">
        <v>87</v>
      </c>
      <c r="B44" s="111">
        <v>10593</v>
      </c>
      <c r="C44" s="21">
        <v>10197</v>
      </c>
      <c r="D44" s="94">
        <f t="shared" si="0"/>
        <v>-0.037383177570093455</v>
      </c>
      <c r="E44" s="44">
        <v>10304</v>
      </c>
      <c r="F44" s="44"/>
      <c r="H44" s="44">
        <v>177199</v>
      </c>
      <c r="I44" s="44">
        <v>802122</v>
      </c>
      <c r="J44" s="44">
        <v>5</v>
      </c>
      <c r="K44" s="44">
        <v>116098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</row>
    <row r="45" spans="1:17" s="21" customFormat="1" ht="22.5" customHeight="1">
      <c r="A45" s="98" t="s">
        <v>88</v>
      </c>
      <c r="B45" s="111">
        <v>4484</v>
      </c>
      <c r="C45" s="21">
        <v>3876</v>
      </c>
      <c r="D45" s="94">
        <f t="shared" si="0"/>
        <v>-0.13559322033898305</v>
      </c>
      <c r="E45" s="44">
        <v>3799</v>
      </c>
      <c r="F45" s="44"/>
      <c r="H45" s="44">
        <v>114110</v>
      </c>
      <c r="I45" s="44">
        <v>653384</v>
      </c>
      <c r="J45" s="44">
        <v>0</v>
      </c>
      <c r="K45" s="44">
        <v>0</v>
      </c>
      <c r="L45" s="44">
        <v>0</v>
      </c>
      <c r="M45" s="44">
        <v>0</v>
      </c>
      <c r="N45" s="44">
        <v>1</v>
      </c>
      <c r="O45" s="44">
        <v>1222</v>
      </c>
      <c r="P45" s="44">
        <v>0</v>
      </c>
      <c r="Q45" s="44">
        <v>0</v>
      </c>
    </row>
    <row r="46" spans="1:17" s="21" customFormat="1" ht="22.5" customHeight="1">
      <c r="A46" s="98" t="s">
        <v>89</v>
      </c>
      <c r="B46" s="111">
        <v>12045</v>
      </c>
      <c r="C46" s="21">
        <v>11027</v>
      </c>
      <c r="D46" s="94">
        <f t="shared" si="0"/>
        <v>-0.08451639684516397</v>
      </c>
      <c r="E46" s="44">
        <v>11034</v>
      </c>
      <c r="F46" s="44"/>
      <c r="H46" s="44">
        <v>393836</v>
      </c>
      <c r="I46" s="44">
        <v>2548460</v>
      </c>
      <c r="J46" s="44">
        <v>6</v>
      </c>
      <c r="K46" s="44">
        <v>180579</v>
      </c>
      <c r="L46" s="44">
        <v>0</v>
      </c>
      <c r="M46" s="44">
        <v>0</v>
      </c>
      <c r="N46" s="44">
        <v>2</v>
      </c>
      <c r="O46" s="44">
        <v>9664</v>
      </c>
      <c r="P46" s="44">
        <v>0</v>
      </c>
      <c r="Q46" s="44">
        <v>0</v>
      </c>
    </row>
    <row r="47" spans="1:17" s="21" customFormat="1" ht="22.5" customHeight="1">
      <c r="A47" s="98" t="s">
        <v>90</v>
      </c>
      <c r="B47" s="111">
        <v>9530</v>
      </c>
      <c r="C47" s="21">
        <v>8392</v>
      </c>
      <c r="D47" s="94">
        <f t="shared" si="0"/>
        <v>-0.11941238195173137</v>
      </c>
      <c r="E47" s="44">
        <v>8289</v>
      </c>
      <c r="F47" s="44"/>
      <c r="H47" s="44">
        <v>283048</v>
      </c>
      <c r="I47" s="44">
        <v>2243904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</row>
    <row r="48" spans="1:17" s="21" customFormat="1" ht="22.5" customHeight="1">
      <c r="A48" s="98" t="s">
        <v>91</v>
      </c>
      <c r="B48" s="111">
        <v>2514</v>
      </c>
      <c r="C48" s="21">
        <v>2261</v>
      </c>
      <c r="D48" s="94">
        <f t="shared" si="0"/>
        <v>-0.10063643595863166</v>
      </c>
      <c r="E48" s="44">
        <v>2277</v>
      </c>
      <c r="F48" s="44"/>
      <c r="H48" s="44">
        <v>117711</v>
      </c>
      <c r="I48" s="44">
        <v>714236</v>
      </c>
      <c r="J48" s="44">
        <v>0</v>
      </c>
      <c r="K48" s="44">
        <v>0</v>
      </c>
      <c r="L48" s="44">
        <v>0</v>
      </c>
      <c r="M48" s="44">
        <v>0</v>
      </c>
      <c r="N48" s="44">
        <v>10</v>
      </c>
      <c r="O48" s="44">
        <v>32269</v>
      </c>
      <c r="P48" s="44">
        <v>0</v>
      </c>
      <c r="Q48" s="44">
        <v>0</v>
      </c>
    </row>
    <row r="49" spans="1:17" s="21" customFormat="1" ht="22.5" customHeight="1">
      <c r="A49" s="98" t="s">
        <v>92</v>
      </c>
      <c r="B49" s="111">
        <v>18824</v>
      </c>
      <c r="C49" s="21">
        <v>18111</v>
      </c>
      <c r="D49" s="94">
        <f t="shared" si="0"/>
        <v>-0.03787717807054824</v>
      </c>
      <c r="E49" s="44">
        <v>18371</v>
      </c>
      <c r="F49" s="44"/>
      <c r="H49" s="44">
        <v>274498</v>
      </c>
      <c r="I49" s="44">
        <v>1598934</v>
      </c>
      <c r="J49" s="44">
        <v>25</v>
      </c>
      <c r="K49" s="44">
        <v>310591</v>
      </c>
      <c r="L49" s="44">
        <v>1</v>
      </c>
      <c r="M49" s="44">
        <v>9000</v>
      </c>
      <c r="N49" s="44">
        <v>0</v>
      </c>
      <c r="O49" s="44">
        <v>0</v>
      </c>
      <c r="P49" s="44">
        <v>0</v>
      </c>
      <c r="Q49" s="44">
        <v>0</v>
      </c>
    </row>
    <row r="50" spans="1:51" s="21" customFormat="1" ht="22.5" customHeight="1" thickBot="1">
      <c r="A50" s="87" t="s">
        <v>93</v>
      </c>
      <c r="B50" s="49">
        <v>1733</v>
      </c>
      <c r="C50" s="25">
        <v>1609</v>
      </c>
      <c r="D50" s="95">
        <f t="shared" si="0"/>
        <v>-0.07155222158107329</v>
      </c>
      <c r="E50" s="46">
        <v>1630</v>
      </c>
      <c r="F50" s="46"/>
      <c r="G50" s="25"/>
      <c r="H50" s="46">
        <v>82959</v>
      </c>
      <c r="I50" s="46">
        <v>437295</v>
      </c>
      <c r="J50" s="46">
        <v>0</v>
      </c>
      <c r="K50" s="46">
        <v>0</v>
      </c>
      <c r="L50" s="46">
        <v>0</v>
      </c>
      <c r="M50" s="46">
        <v>0</v>
      </c>
      <c r="N50" s="46">
        <v>1</v>
      </c>
      <c r="O50" s="46">
        <v>97329</v>
      </c>
      <c r="P50" s="46">
        <v>0</v>
      </c>
      <c r="Q50" s="46">
        <v>0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s="21" customFormat="1" ht="22.5" customHeight="1" thickTop="1">
      <c r="A51" s="88" t="s">
        <v>199</v>
      </c>
      <c r="B51" s="48">
        <f>SUM(B9:B29)</f>
        <v>1756245</v>
      </c>
      <c r="C51" s="27">
        <f>SUM(C9:C29)</f>
        <v>1719809</v>
      </c>
      <c r="D51" s="96">
        <f>(C51-B51)/B51</f>
        <v>-0.020746535933198387</v>
      </c>
      <c r="E51" s="27">
        <f>SUM(E9:E29)</f>
        <v>1731735</v>
      </c>
      <c r="F51" s="27">
        <f>SUM(F9:F29)</f>
        <v>0</v>
      </c>
      <c r="G51" s="27">
        <f>E51+F51</f>
        <v>1731735</v>
      </c>
      <c r="H51" s="27">
        <f>SUM(H9:H29)</f>
        <v>20249966</v>
      </c>
      <c r="I51" s="27">
        <f>SUM(I9:I29)</f>
        <v>117483890</v>
      </c>
      <c r="J51" s="27">
        <f aca="true" t="shared" si="1" ref="J51:Q51">SUM(J9:J29)</f>
        <v>1523</v>
      </c>
      <c r="K51" s="27">
        <f t="shared" si="1"/>
        <v>14401729</v>
      </c>
      <c r="L51" s="27">
        <f t="shared" si="1"/>
        <v>10</v>
      </c>
      <c r="M51" s="27">
        <f t="shared" si="1"/>
        <v>4774461</v>
      </c>
      <c r="N51" s="27">
        <f t="shared" si="1"/>
        <v>82</v>
      </c>
      <c r="O51" s="27">
        <f t="shared" si="1"/>
        <v>1891243</v>
      </c>
      <c r="P51" s="27">
        <f t="shared" si="1"/>
        <v>0</v>
      </c>
      <c r="Q51" s="27">
        <f t="shared" si="1"/>
        <v>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40" s="21" customFormat="1" ht="22.5" customHeight="1" thickBot="1">
      <c r="A52" s="87" t="s">
        <v>105</v>
      </c>
      <c r="B52" s="49">
        <f>SUM(B30:B50)</f>
        <v>324528</v>
      </c>
      <c r="C52" s="25">
        <f>SUM(C30:C50)</f>
        <v>312094</v>
      </c>
      <c r="D52" s="95">
        <f>(C52-B52)/B52</f>
        <v>-0.03831410540847015</v>
      </c>
      <c r="E52" s="25">
        <f>SUM(E30:E50)</f>
        <v>312379</v>
      </c>
      <c r="F52" s="25">
        <f>SUM(F30:F50)</f>
        <v>0</v>
      </c>
      <c r="G52" s="25">
        <f>E52+F52</f>
        <v>312379</v>
      </c>
      <c r="H52" s="25">
        <f>SUM(H30:H50)</f>
        <v>5725486</v>
      </c>
      <c r="I52" s="25">
        <f>SUM(I30:I50)</f>
        <v>31275969</v>
      </c>
      <c r="J52" s="25">
        <f aca="true" t="shared" si="2" ref="J52:Q52">SUM(J30:J50)</f>
        <v>137</v>
      </c>
      <c r="K52" s="25">
        <f t="shared" si="2"/>
        <v>1913534</v>
      </c>
      <c r="L52" s="25">
        <f t="shared" si="2"/>
        <v>2</v>
      </c>
      <c r="M52" s="25">
        <f t="shared" si="2"/>
        <v>815300</v>
      </c>
      <c r="N52" s="25">
        <f t="shared" si="2"/>
        <v>14</v>
      </c>
      <c r="O52" s="25">
        <f t="shared" si="2"/>
        <v>191684</v>
      </c>
      <c r="P52" s="25">
        <f t="shared" si="2"/>
        <v>0</v>
      </c>
      <c r="Q52" s="25">
        <f t="shared" si="2"/>
        <v>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8"/>
    </row>
    <row r="53" spans="1:40" s="21" customFormat="1" ht="22.5" customHeight="1" thickTop="1">
      <c r="A53" s="88" t="s">
        <v>200</v>
      </c>
      <c r="B53" s="48">
        <f>B51+B52</f>
        <v>2080773</v>
      </c>
      <c r="C53" s="27">
        <f>C51+C52</f>
        <v>2031903</v>
      </c>
      <c r="D53" s="96">
        <f>(C53-B53)/B53</f>
        <v>-0.023486463924704905</v>
      </c>
      <c r="E53" s="27">
        <f>E51+E52</f>
        <v>2044114</v>
      </c>
      <c r="F53" s="27">
        <f>F51+F52</f>
        <v>0</v>
      </c>
      <c r="G53" s="27">
        <f>E53+F53</f>
        <v>2044114</v>
      </c>
      <c r="H53" s="27">
        <f aca="true" t="shared" si="3" ref="H53:Q53">H51+H52</f>
        <v>25975452</v>
      </c>
      <c r="I53" s="27">
        <f t="shared" si="3"/>
        <v>148759859</v>
      </c>
      <c r="J53" s="27">
        <f t="shared" si="3"/>
        <v>1660</v>
      </c>
      <c r="K53" s="27">
        <f t="shared" si="3"/>
        <v>16315263</v>
      </c>
      <c r="L53" s="27">
        <f t="shared" si="3"/>
        <v>12</v>
      </c>
      <c r="M53" s="27">
        <f t="shared" si="3"/>
        <v>5589761</v>
      </c>
      <c r="N53" s="27">
        <f t="shared" si="3"/>
        <v>96</v>
      </c>
      <c r="O53" s="27">
        <f t="shared" si="3"/>
        <v>2082927</v>
      </c>
      <c r="P53" s="27">
        <f t="shared" si="3"/>
        <v>0</v>
      </c>
      <c r="Q53" s="27">
        <f t="shared" si="3"/>
        <v>0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9"/>
    </row>
    <row r="55" spans="1:17" s="113" customFormat="1" ht="13.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s="113" customFormat="1" ht="13.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s="113" customFormat="1" ht="13.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</sheetData>
  <sheetProtection/>
  <mergeCells count="11">
    <mergeCell ref="L4:M4"/>
    <mergeCell ref="N4:O4"/>
    <mergeCell ref="A2:A6"/>
    <mergeCell ref="P4:Q4"/>
    <mergeCell ref="B3:D3"/>
    <mergeCell ref="H2:I2"/>
    <mergeCell ref="J2:Q2"/>
    <mergeCell ref="J3:M3"/>
    <mergeCell ref="N3:Q3"/>
    <mergeCell ref="J4:K4"/>
    <mergeCell ref="B2:E2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3" r:id="rId1"/>
  <headerFooter alignWithMargins="0">
    <oddFooter>&amp;C&amp;P&amp;R&amp;A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80" zoomScaleSheetLayoutView="80" zoomScalePageLayoutView="0" workbookViewId="0" topLeftCell="A1">
      <pane xSplit="1" ySplit="8" topLeftCell="B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1.00390625" style="8" bestFit="1" customWidth="1"/>
    <col min="2" max="7" width="16.625" style="9" customWidth="1"/>
    <col min="8" max="15" width="13.50390625" style="9" customWidth="1"/>
    <col min="16" max="16384" width="9.00390625" style="9" customWidth="1"/>
  </cols>
  <sheetData>
    <row r="1" ht="6.75" customHeight="1"/>
    <row r="2" spans="1:15" ht="22.5" customHeight="1">
      <c r="A2" s="151" t="s">
        <v>209</v>
      </c>
      <c r="B2" s="158" t="s">
        <v>126</v>
      </c>
      <c r="C2" s="169"/>
      <c r="D2" s="169"/>
      <c r="E2" s="170"/>
      <c r="F2" s="99" t="s">
        <v>46</v>
      </c>
      <c r="G2" s="82" t="s">
        <v>47</v>
      </c>
      <c r="H2" s="166" t="s">
        <v>40</v>
      </c>
      <c r="I2" s="167"/>
      <c r="J2" s="167"/>
      <c r="K2" s="168"/>
      <c r="L2" s="169" t="s">
        <v>37</v>
      </c>
      <c r="M2" s="169"/>
      <c r="N2" s="169"/>
      <c r="O2" s="169"/>
    </row>
    <row r="3" spans="1:15" ht="22.5" customHeight="1">
      <c r="A3" s="152"/>
      <c r="B3" s="173" t="s">
        <v>127</v>
      </c>
      <c r="C3" s="247" t="s">
        <v>318</v>
      </c>
      <c r="D3" s="247" t="s">
        <v>319</v>
      </c>
      <c r="E3" s="175" t="s">
        <v>107</v>
      </c>
      <c r="F3" s="102" t="s">
        <v>128</v>
      </c>
      <c r="G3" s="102" t="s">
        <v>129</v>
      </c>
      <c r="H3" s="171" t="s">
        <v>130</v>
      </c>
      <c r="I3" s="171"/>
      <c r="J3" s="172" t="s">
        <v>212</v>
      </c>
      <c r="K3" s="172"/>
      <c r="L3" s="150" t="s">
        <v>141</v>
      </c>
      <c r="M3" s="150"/>
      <c r="N3" s="150"/>
      <c r="O3" s="150"/>
    </row>
    <row r="4" spans="1:15" s="8" customFormat="1" ht="22.5" customHeight="1">
      <c r="A4" s="152"/>
      <c r="B4" s="174"/>
      <c r="C4" s="174"/>
      <c r="D4" s="174"/>
      <c r="E4" s="176"/>
      <c r="F4" s="106" t="s">
        <v>131</v>
      </c>
      <c r="G4" s="106" t="s">
        <v>131</v>
      </c>
      <c r="H4" s="177" t="s">
        <v>1</v>
      </c>
      <c r="I4" s="177" t="s">
        <v>320</v>
      </c>
      <c r="J4" s="177" t="s">
        <v>1</v>
      </c>
      <c r="K4" s="177" t="s">
        <v>320</v>
      </c>
      <c r="L4" s="171" t="s">
        <v>142</v>
      </c>
      <c r="M4" s="171"/>
      <c r="N4" s="172" t="s">
        <v>194</v>
      </c>
      <c r="O4" s="172"/>
    </row>
    <row r="5" spans="1:15" s="83" customFormat="1" ht="30.75" customHeight="1">
      <c r="A5" s="152"/>
      <c r="B5" s="37"/>
      <c r="C5" s="14"/>
      <c r="D5" s="14"/>
      <c r="E5" s="14"/>
      <c r="F5" s="14"/>
      <c r="G5" s="14"/>
      <c r="H5" s="178"/>
      <c r="I5" s="178"/>
      <c r="J5" s="178"/>
      <c r="K5" s="178"/>
      <c r="L5" s="34" t="s">
        <v>143</v>
      </c>
      <c r="M5" s="106" t="s">
        <v>321</v>
      </c>
      <c r="N5" s="34" t="s">
        <v>143</v>
      </c>
      <c r="O5" s="106" t="s">
        <v>321</v>
      </c>
    </row>
    <row r="6" spans="1:15" s="84" customFormat="1" ht="22.5" customHeight="1">
      <c r="A6" s="153"/>
      <c r="B6" s="40" t="s">
        <v>211</v>
      </c>
      <c r="C6" s="41" t="s">
        <v>211</v>
      </c>
      <c r="D6" s="41" t="s">
        <v>211</v>
      </c>
      <c r="E6" s="41" t="s">
        <v>211</v>
      </c>
      <c r="F6" s="41" t="s">
        <v>108</v>
      </c>
      <c r="G6" s="41" t="s">
        <v>108</v>
      </c>
      <c r="H6" s="41" t="s">
        <v>133</v>
      </c>
      <c r="I6" s="41" t="s">
        <v>134</v>
      </c>
      <c r="J6" s="41" t="s">
        <v>133</v>
      </c>
      <c r="K6" s="41" t="s">
        <v>94</v>
      </c>
      <c r="L6" s="41" t="s">
        <v>100</v>
      </c>
      <c r="M6" s="41" t="s">
        <v>100</v>
      </c>
      <c r="N6" s="41" t="s">
        <v>100</v>
      </c>
      <c r="O6" s="41" t="s">
        <v>100</v>
      </c>
    </row>
    <row r="7" spans="1:15" ht="22.5" customHeight="1" hidden="1">
      <c r="A7" s="105"/>
      <c r="B7" s="85"/>
      <c r="C7" s="86"/>
      <c r="D7" s="86"/>
      <c r="E7" s="86"/>
      <c r="F7" s="28"/>
      <c r="G7" s="28"/>
      <c r="H7" s="86"/>
      <c r="I7" s="86"/>
      <c r="J7" s="86"/>
      <c r="K7" s="86"/>
      <c r="L7" s="86"/>
      <c r="M7" s="86"/>
      <c r="N7" s="86"/>
      <c r="O7" s="86"/>
    </row>
    <row r="8" spans="1:15" s="19" customFormat="1" ht="22.5" customHeight="1" hidden="1">
      <c r="A8" s="18"/>
      <c r="B8" s="55" t="s">
        <v>179</v>
      </c>
      <c r="C8" s="18" t="s">
        <v>180</v>
      </c>
      <c r="D8" s="18" t="s">
        <v>181</v>
      </c>
      <c r="E8" s="18"/>
      <c r="F8" s="18" t="s">
        <v>135</v>
      </c>
      <c r="G8" s="18" t="s">
        <v>136</v>
      </c>
      <c r="H8" s="18" t="s">
        <v>137</v>
      </c>
      <c r="I8" s="18" t="s">
        <v>138</v>
      </c>
      <c r="J8" s="18" t="s">
        <v>139</v>
      </c>
      <c r="K8" s="18" t="s">
        <v>140</v>
      </c>
      <c r="L8" s="18" t="s">
        <v>144</v>
      </c>
      <c r="M8" s="18" t="s">
        <v>145</v>
      </c>
      <c r="N8" s="18" t="s">
        <v>195</v>
      </c>
      <c r="O8" s="18" t="s">
        <v>196</v>
      </c>
    </row>
    <row r="9" spans="1:15" s="21" customFormat="1" ht="22.5" customHeight="1">
      <c r="A9" s="98" t="s">
        <v>52</v>
      </c>
      <c r="B9" s="108">
        <v>3467</v>
      </c>
      <c r="C9" s="114">
        <v>52</v>
      </c>
      <c r="D9" s="114">
        <v>57</v>
      </c>
      <c r="E9" s="21">
        <v>3576</v>
      </c>
      <c r="F9" s="44">
        <v>0</v>
      </c>
      <c r="G9" s="44">
        <v>24500</v>
      </c>
      <c r="H9" s="44">
        <v>3380</v>
      </c>
      <c r="I9" s="44">
        <v>4630</v>
      </c>
      <c r="J9" s="44">
        <v>408970</v>
      </c>
      <c r="K9" s="44">
        <v>134518</v>
      </c>
      <c r="L9" s="44">
        <v>0</v>
      </c>
      <c r="M9" s="44">
        <v>0</v>
      </c>
      <c r="N9" s="44">
        <v>0</v>
      </c>
      <c r="O9" s="21">
        <v>0</v>
      </c>
    </row>
    <row r="10" spans="1:15" s="21" customFormat="1" ht="22.5" customHeight="1">
      <c r="A10" s="98" t="s">
        <v>53</v>
      </c>
      <c r="B10" s="108">
        <v>1251</v>
      </c>
      <c r="C10" s="114">
        <v>0</v>
      </c>
      <c r="D10" s="114">
        <v>172</v>
      </c>
      <c r="E10" s="21">
        <v>1423</v>
      </c>
      <c r="F10" s="44">
        <v>65644</v>
      </c>
      <c r="G10" s="44">
        <v>58380</v>
      </c>
      <c r="H10" s="44">
        <v>1465</v>
      </c>
      <c r="I10" s="44">
        <v>2127</v>
      </c>
      <c r="J10" s="44">
        <v>161308</v>
      </c>
      <c r="K10" s="44">
        <v>50615</v>
      </c>
      <c r="L10" s="44">
        <v>5438</v>
      </c>
      <c r="M10" s="44">
        <v>0</v>
      </c>
      <c r="N10" s="44">
        <v>0</v>
      </c>
      <c r="O10" s="21">
        <v>0</v>
      </c>
    </row>
    <row r="11" spans="1:15" s="21" customFormat="1" ht="22.5" customHeight="1">
      <c r="A11" s="98" t="s">
        <v>54</v>
      </c>
      <c r="B11" s="108">
        <v>653</v>
      </c>
      <c r="C11" s="114">
        <v>0</v>
      </c>
      <c r="D11" s="114">
        <v>153</v>
      </c>
      <c r="E11" s="21">
        <v>806</v>
      </c>
      <c r="F11" s="44">
        <v>250078</v>
      </c>
      <c r="G11" s="44">
        <v>650462</v>
      </c>
      <c r="H11" s="44">
        <v>3552</v>
      </c>
      <c r="I11" s="44">
        <v>4978</v>
      </c>
      <c r="J11" s="44">
        <v>87839</v>
      </c>
      <c r="K11" s="44">
        <v>30120</v>
      </c>
      <c r="L11" s="44">
        <v>0</v>
      </c>
      <c r="M11" s="44">
        <v>0</v>
      </c>
      <c r="N11" s="44">
        <v>0</v>
      </c>
      <c r="O11" s="21">
        <v>0</v>
      </c>
    </row>
    <row r="12" spans="1:15" s="21" customFormat="1" ht="22.5" customHeight="1">
      <c r="A12" s="98" t="s">
        <v>55</v>
      </c>
      <c r="B12" s="108">
        <v>1128</v>
      </c>
      <c r="C12" s="114">
        <v>0</v>
      </c>
      <c r="D12" s="114">
        <v>0</v>
      </c>
      <c r="E12" s="21">
        <v>1128</v>
      </c>
      <c r="F12" s="44">
        <v>16830</v>
      </c>
      <c r="G12" s="44">
        <v>21630</v>
      </c>
      <c r="H12" s="44">
        <v>2744</v>
      </c>
      <c r="I12" s="44">
        <v>2467</v>
      </c>
      <c r="J12" s="44">
        <v>110598</v>
      </c>
      <c r="K12" s="44">
        <v>36297</v>
      </c>
      <c r="L12" s="44">
        <v>0</v>
      </c>
      <c r="M12" s="44">
        <v>0</v>
      </c>
      <c r="N12" s="44">
        <v>0</v>
      </c>
      <c r="O12" s="21">
        <v>0</v>
      </c>
    </row>
    <row r="13" spans="1:15" s="21" customFormat="1" ht="22.5" customHeight="1">
      <c r="A13" s="98" t="s">
        <v>56</v>
      </c>
      <c r="B13" s="108">
        <v>693</v>
      </c>
      <c r="C13" s="114">
        <v>0</v>
      </c>
      <c r="D13" s="114">
        <v>26</v>
      </c>
      <c r="E13" s="21">
        <v>719</v>
      </c>
      <c r="F13" s="44">
        <v>154259</v>
      </c>
      <c r="G13" s="44">
        <v>236868</v>
      </c>
      <c r="H13" s="44">
        <v>1275</v>
      </c>
      <c r="I13" s="44">
        <v>1456</v>
      </c>
      <c r="J13" s="44">
        <v>88506</v>
      </c>
      <c r="K13" s="44">
        <v>30885</v>
      </c>
      <c r="L13" s="44">
        <v>0</v>
      </c>
      <c r="M13" s="44">
        <v>0</v>
      </c>
      <c r="N13" s="44">
        <v>0</v>
      </c>
      <c r="O13" s="21">
        <v>0</v>
      </c>
    </row>
    <row r="14" spans="1:15" s="21" customFormat="1" ht="22.5" customHeight="1">
      <c r="A14" s="98" t="s">
        <v>57</v>
      </c>
      <c r="B14" s="115">
        <v>584</v>
      </c>
      <c r="C14" s="114">
        <v>0</v>
      </c>
      <c r="D14" s="114">
        <v>191</v>
      </c>
      <c r="E14" s="21">
        <v>775</v>
      </c>
      <c r="F14" s="44">
        <v>230668</v>
      </c>
      <c r="G14" s="44">
        <v>512756</v>
      </c>
      <c r="H14" s="44">
        <v>10755</v>
      </c>
      <c r="I14" s="44">
        <v>9599</v>
      </c>
      <c r="J14" s="44">
        <v>78486</v>
      </c>
      <c r="K14" s="44">
        <v>23615</v>
      </c>
      <c r="L14" s="44">
        <v>0</v>
      </c>
      <c r="M14" s="44">
        <v>0</v>
      </c>
      <c r="N14" s="44">
        <v>0</v>
      </c>
      <c r="O14" s="21">
        <v>0</v>
      </c>
    </row>
    <row r="15" spans="1:15" s="21" customFormat="1" ht="22.5" customHeight="1">
      <c r="A15" s="98" t="s">
        <v>58</v>
      </c>
      <c r="B15" s="115">
        <v>236</v>
      </c>
      <c r="C15" s="114">
        <v>2</v>
      </c>
      <c r="D15" s="114">
        <v>16</v>
      </c>
      <c r="E15" s="21">
        <v>254</v>
      </c>
      <c r="F15" s="44">
        <v>40390</v>
      </c>
      <c r="G15" s="44">
        <v>39647</v>
      </c>
      <c r="H15" s="44">
        <v>327</v>
      </c>
      <c r="I15" s="44">
        <v>1150</v>
      </c>
      <c r="J15" s="44">
        <v>20641</v>
      </c>
      <c r="K15" s="44">
        <v>7185</v>
      </c>
      <c r="L15" s="44">
        <v>0</v>
      </c>
      <c r="M15" s="44">
        <v>0</v>
      </c>
      <c r="N15" s="44">
        <v>0</v>
      </c>
      <c r="O15" s="21">
        <v>0</v>
      </c>
    </row>
    <row r="16" spans="1:15" s="21" customFormat="1" ht="22.5" customHeight="1">
      <c r="A16" s="98" t="s">
        <v>59</v>
      </c>
      <c r="B16" s="115">
        <v>429</v>
      </c>
      <c r="C16" s="114">
        <v>0</v>
      </c>
      <c r="D16" s="114">
        <v>0</v>
      </c>
      <c r="E16" s="21">
        <v>429</v>
      </c>
      <c r="F16" s="44">
        <v>62338</v>
      </c>
      <c r="G16" s="44">
        <v>48996</v>
      </c>
      <c r="H16" s="44">
        <v>4144</v>
      </c>
      <c r="I16" s="44">
        <v>3011</v>
      </c>
      <c r="J16" s="44">
        <v>37440</v>
      </c>
      <c r="K16" s="44">
        <v>13338</v>
      </c>
      <c r="L16" s="44">
        <v>0</v>
      </c>
      <c r="M16" s="44">
        <v>0</v>
      </c>
      <c r="N16" s="44">
        <v>0</v>
      </c>
      <c r="O16" s="21">
        <v>0</v>
      </c>
    </row>
    <row r="17" spans="1:15" s="21" customFormat="1" ht="22.5" customHeight="1">
      <c r="A17" s="98" t="s">
        <v>60</v>
      </c>
      <c r="B17" s="115">
        <v>0</v>
      </c>
      <c r="C17" s="114">
        <v>0</v>
      </c>
      <c r="D17" s="114">
        <v>12</v>
      </c>
      <c r="E17" s="21">
        <v>12</v>
      </c>
      <c r="F17" s="44">
        <v>0</v>
      </c>
      <c r="G17" s="44">
        <v>0</v>
      </c>
      <c r="H17" s="44">
        <v>4092</v>
      </c>
      <c r="I17" s="44">
        <v>2119</v>
      </c>
      <c r="J17" s="44">
        <v>67700</v>
      </c>
      <c r="K17" s="44">
        <v>17933</v>
      </c>
      <c r="L17" s="44">
        <v>231</v>
      </c>
      <c r="M17" s="44">
        <v>0</v>
      </c>
      <c r="N17" s="44">
        <v>0</v>
      </c>
      <c r="O17" s="21">
        <v>0</v>
      </c>
    </row>
    <row r="18" spans="1:15" s="21" customFormat="1" ht="22.5" customHeight="1">
      <c r="A18" s="98" t="s">
        <v>61</v>
      </c>
      <c r="B18" s="115">
        <v>570</v>
      </c>
      <c r="C18" s="114">
        <v>0</v>
      </c>
      <c r="D18" s="114">
        <v>63</v>
      </c>
      <c r="E18" s="21">
        <v>633</v>
      </c>
      <c r="F18" s="44">
        <v>170761</v>
      </c>
      <c r="G18" s="44">
        <v>320311</v>
      </c>
      <c r="H18" s="44">
        <v>7407</v>
      </c>
      <c r="I18" s="44">
        <v>4421</v>
      </c>
      <c r="J18" s="44">
        <v>50200</v>
      </c>
      <c r="K18" s="44">
        <v>13586</v>
      </c>
      <c r="L18" s="44">
        <v>0</v>
      </c>
      <c r="M18" s="44">
        <v>0</v>
      </c>
      <c r="N18" s="44">
        <v>0</v>
      </c>
      <c r="O18" s="21">
        <v>0</v>
      </c>
    </row>
    <row r="19" spans="1:15" s="21" customFormat="1" ht="22.5" customHeight="1">
      <c r="A19" s="98" t="s">
        <v>62</v>
      </c>
      <c r="B19" s="115">
        <v>260</v>
      </c>
      <c r="C19" s="114">
        <v>0</v>
      </c>
      <c r="D19" s="114">
        <v>16</v>
      </c>
      <c r="E19" s="21">
        <v>276</v>
      </c>
      <c r="F19" s="44">
        <v>24322</v>
      </c>
      <c r="G19" s="44">
        <v>17683</v>
      </c>
      <c r="H19" s="44">
        <v>1802</v>
      </c>
      <c r="I19" s="44">
        <v>1550</v>
      </c>
      <c r="J19" s="44">
        <v>56993</v>
      </c>
      <c r="K19" s="44">
        <v>13876</v>
      </c>
      <c r="L19" s="44">
        <v>0</v>
      </c>
      <c r="M19" s="44">
        <v>0</v>
      </c>
      <c r="N19" s="44">
        <v>0</v>
      </c>
      <c r="O19" s="21">
        <v>0</v>
      </c>
    </row>
    <row r="20" spans="1:15" s="21" customFormat="1" ht="22.5" customHeight="1">
      <c r="A20" s="98" t="s">
        <v>63</v>
      </c>
      <c r="B20" s="115">
        <v>441</v>
      </c>
      <c r="C20" s="114">
        <v>0</v>
      </c>
      <c r="D20" s="114">
        <v>30</v>
      </c>
      <c r="E20" s="21">
        <v>471</v>
      </c>
      <c r="F20" s="44">
        <v>25835</v>
      </c>
      <c r="G20" s="44">
        <v>24355</v>
      </c>
      <c r="H20" s="44">
        <v>7473</v>
      </c>
      <c r="I20" s="44">
        <v>2940</v>
      </c>
      <c r="J20" s="44">
        <v>58394</v>
      </c>
      <c r="K20" s="44">
        <v>19513</v>
      </c>
      <c r="L20" s="44">
        <v>0</v>
      </c>
      <c r="M20" s="44">
        <v>0</v>
      </c>
      <c r="N20" s="44">
        <v>0</v>
      </c>
      <c r="O20" s="21">
        <v>0</v>
      </c>
    </row>
    <row r="21" spans="1:15" s="21" customFormat="1" ht="22.5" customHeight="1">
      <c r="A21" s="98" t="s">
        <v>64</v>
      </c>
      <c r="B21" s="115">
        <v>0</v>
      </c>
      <c r="C21" s="114">
        <v>369</v>
      </c>
      <c r="D21" s="114">
        <v>0</v>
      </c>
      <c r="E21" s="21">
        <v>369</v>
      </c>
      <c r="F21" s="44">
        <v>3238</v>
      </c>
      <c r="G21" s="44">
        <v>11046</v>
      </c>
      <c r="H21" s="44">
        <v>6714</v>
      </c>
      <c r="I21" s="44">
        <v>3186</v>
      </c>
      <c r="J21" s="44">
        <v>147892</v>
      </c>
      <c r="K21" s="44">
        <v>42024</v>
      </c>
      <c r="L21" s="44">
        <v>0</v>
      </c>
      <c r="M21" s="44">
        <v>0</v>
      </c>
      <c r="N21" s="44">
        <v>0</v>
      </c>
      <c r="O21" s="21">
        <v>0</v>
      </c>
    </row>
    <row r="22" spans="1:15" s="21" customFormat="1" ht="22.5" customHeight="1">
      <c r="A22" s="98" t="s">
        <v>65</v>
      </c>
      <c r="B22" s="115">
        <v>285</v>
      </c>
      <c r="C22" s="114">
        <v>0</v>
      </c>
      <c r="D22" s="114">
        <v>0</v>
      </c>
      <c r="E22" s="21">
        <v>285</v>
      </c>
      <c r="F22" s="44">
        <v>34393</v>
      </c>
      <c r="G22" s="44">
        <v>14309</v>
      </c>
      <c r="H22" s="44">
        <v>7185</v>
      </c>
      <c r="I22" s="44">
        <v>1220</v>
      </c>
      <c r="J22" s="44">
        <v>102175</v>
      </c>
      <c r="K22" s="44">
        <v>25055</v>
      </c>
      <c r="L22" s="44">
        <v>0</v>
      </c>
      <c r="M22" s="44">
        <v>0</v>
      </c>
      <c r="N22" s="44">
        <v>0</v>
      </c>
      <c r="O22" s="21">
        <v>0</v>
      </c>
    </row>
    <row r="23" spans="1:15" s="21" customFormat="1" ht="22.5" customHeight="1">
      <c r="A23" s="98" t="s">
        <v>66</v>
      </c>
      <c r="B23" s="115">
        <v>32</v>
      </c>
      <c r="C23" s="114">
        <v>0</v>
      </c>
      <c r="D23" s="114">
        <v>6</v>
      </c>
      <c r="E23" s="21">
        <v>38</v>
      </c>
      <c r="F23" s="44">
        <v>0</v>
      </c>
      <c r="G23" s="44">
        <v>78134</v>
      </c>
      <c r="H23" s="44">
        <v>4084</v>
      </c>
      <c r="I23" s="44">
        <v>1637</v>
      </c>
      <c r="J23" s="44">
        <v>27247</v>
      </c>
      <c r="K23" s="44">
        <v>7297</v>
      </c>
      <c r="L23" s="44">
        <v>3649</v>
      </c>
      <c r="M23" s="44">
        <v>0</v>
      </c>
      <c r="N23" s="44">
        <v>0</v>
      </c>
      <c r="O23" s="21">
        <v>0</v>
      </c>
    </row>
    <row r="24" spans="1:15" s="21" customFormat="1" ht="22.5" customHeight="1">
      <c r="A24" s="98" t="s">
        <v>67</v>
      </c>
      <c r="B24" s="115">
        <v>48</v>
      </c>
      <c r="C24" s="114">
        <v>0</v>
      </c>
      <c r="D24" s="114">
        <v>0</v>
      </c>
      <c r="E24" s="21">
        <v>48</v>
      </c>
      <c r="F24" s="44">
        <v>0</v>
      </c>
      <c r="G24" s="44">
        <v>0</v>
      </c>
      <c r="H24" s="44">
        <v>830</v>
      </c>
      <c r="I24" s="44">
        <v>614</v>
      </c>
      <c r="J24" s="44">
        <v>54735</v>
      </c>
      <c r="K24" s="44">
        <v>14257</v>
      </c>
      <c r="L24" s="44">
        <v>0</v>
      </c>
      <c r="M24" s="44">
        <v>390</v>
      </c>
      <c r="N24" s="44">
        <v>0</v>
      </c>
      <c r="O24" s="21">
        <v>0</v>
      </c>
    </row>
    <row r="25" spans="1:15" s="21" customFormat="1" ht="22.5" customHeight="1">
      <c r="A25" s="98" t="s">
        <v>68</v>
      </c>
      <c r="B25" s="115">
        <v>151</v>
      </c>
      <c r="C25" s="114">
        <v>0</v>
      </c>
      <c r="D25" s="114">
        <v>148</v>
      </c>
      <c r="E25" s="21">
        <v>299</v>
      </c>
      <c r="F25" s="44">
        <v>102702</v>
      </c>
      <c r="G25" s="44">
        <v>294266</v>
      </c>
      <c r="H25" s="44">
        <v>960</v>
      </c>
      <c r="I25" s="44">
        <v>1722</v>
      </c>
      <c r="J25" s="44">
        <v>24027</v>
      </c>
      <c r="K25" s="44">
        <v>6795</v>
      </c>
      <c r="L25" s="44">
        <v>0</v>
      </c>
      <c r="M25" s="44">
        <v>0</v>
      </c>
      <c r="N25" s="44">
        <v>0</v>
      </c>
      <c r="O25" s="21">
        <v>0</v>
      </c>
    </row>
    <row r="26" spans="1:15" s="21" customFormat="1" ht="22.5" customHeight="1">
      <c r="A26" s="98" t="s">
        <v>69</v>
      </c>
      <c r="B26" s="115">
        <v>107</v>
      </c>
      <c r="C26" s="114">
        <v>0</v>
      </c>
      <c r="D26" s="114">
        <v>20</v>
      </c>
      <c r="E26" s="21">
        <v>127</v>
      </c>
      <c r="F26" s="44">
        <v>21996</v>
      </c>
      <c r="G26" s="44">
        <v>106453</v>
      </c>
      <c r="H26" s="44">
        <v>1027</v>
      </c>
      <c r="I26" s="44">
        <v>768</v>
      </c>
      <c r="J26" s="44">
        <v>34276</v>
      </c>
      <c r="K26" s="44">
        <v>8346</v>
      </c>
      <c r="L26" s="44">
        <v>0</v>
      </c>
      <c r="M26" s="44">
        <v>0</v>
      </c>
      <c r="N26" s="44">
        <v>0</v>
      </c>
      <c r="O26" s="21">
        <v>0</v>
      </c>
    </row>
    <row r="27" spans="1:15" s="21" customFormat="1" ht="22.5" customHeight="1">
      <c r="A27" s="98" t="s">
        <v>70</v>
      </c>
      <c r="B27" s="115">
        <v>391</v>
      </c>
      <c r="C27" s="114">
        <v>0</v>
      </c>
      <c r="D27" s="114">
        <v>245</v>
      </c>
      <c r="E27" s="21">
        <v>636</v>
      </c>
      <c r="F27" s="44">
        <v>178307</v>
      </c>
      <c r="G27" s="44">
        <v>613032</v>
      </c>
      <c r="H27" s="44">
        <v>5126</v>
      </c>
      <c r="I27" s="44">
        <v>2894</v>
      </c>
      <c r="J27" s="44">
        <v>41592</v>
      </c>
      <c r="K27" s="44">
        <v>11282</v>
      </c>
      <c r="L27" s="44">
        <v>0</v>
      </c>
      <c r="M27" s="44">
        <v>0</v>
      </c>
      <c r="N27" s="44">
        <v>0</v>
      </c>
      <c r="O27" s="21">
        <v>0</v>
      </c>
    </row>
    <row r="28" spans="1:15" s="21" customFormat="1" ht="22.5" customHeight="1">
      <c r="A28" s="98" t="s">
        <v>71</v>
      </c>
      <c r="B28" s="115">
        <v>380</v>
      </c>
      <c r="C28" s="114">
        <v>0</v>
      </c>
      <c r="D28" s="114">
        <v>267</v>
      </c>
      <c r="E28" s="21">
        <v>647</v>
      </c>
      <c r="F28" s="44">
        <v>124075</v>
      </c>
      <c r="G28" s="44">
        <v>495640</v>
      </c>
      <c r="H28" s="44">
        <v>2091</v>
      </c>
      <c r="I28" s="44">
        <v>1735</v>
      </c>
      <c r="J28" s="44">
        <v>32249</v>
      </c>
      <c r="K28" s="44">
        <v>9742</v>
      </c>
      <c r="L28" s="44">
        <v>25493</v>
      </c>
      <c r="M28" s="44">
        <v>0</v>
      </c>
      <c r="N28" s="44">
        <v>54</v>
      </c>
      <c r="O28" s="21">
        <v>0</v>
      </c>
    </row>
    <row r="29" spans="1:15" s="21" customFormat="1" ht="22.5" customHeight="1">
      <c r="A29" s="98" t="s">
        <v>72</v>
      </c>
      <c r="B29" s="115">
        <v>124</v>
      </c>
      <c r="C29" s="114">
        <v>60</v>
      </c>
      <c r="D29" s="114">
        <v>12</v>
      </c>
      <c r="E29" s="21">
        <v>196</v>
      </c>
      <c r="F29" s="44">
        <v>6325</v>
      </c>
      <c r="G29" s="44">
        <v>12967</v>
      </c>
      <c r="H29" s="44">
        <v>2420</v>
      </c>
      <c r="I29" s="44">
        <v>1441</v>
      </c>
      <c r="J29" s="44">
        <v>34467</v>
      </c>
      <c r="K29" s="44">
        <v>7686</v>
      </c>
      <c r="L29" s="44">
        <v>0</v>
      </c>
      <c r="M29" s="44">
        <v>0</v>
      </c>
      <c r="N29" s="44">
        <v>0</v>
      </c>
      <c r="O29" s="21">
        <v>0</v>
      </c>
    </row>
    <row r="30" spans="1:15" s="21" customFormat="1" ht="22.5" customHeight="1">
      <c r="A30" s="98" t="s">
        <v>73</v>
      </c>
      <c r="B30" s="115">
        <v>0</v>
      </c>
      <c r="C30" s="114">
        <v>0</v>
      </c>
      <c r="D30" s="114">
        <v>0</v>
      </c>
      <c r="E30" s="21">
        <v>0</v>
      </c>
      <c r="F30" s="44">
        <v>0</v>
      </c>
      <c r="G30" s="44">
        <v>0</v>
      </c>
      <c r="H30" s="44">
        <v>539</v>
      </c>
      <c r="I30" s="44">
        <v>455</v>
      </c>
      <c r="J30" s="44">
        <v>25660</v>
      </c>
      <c r="K30" s="44">
        <v>8683</v>
      </c>
      <c r="L30" s="44">
        <v>0</v>
      </c>
      <c r="M30" s="44">
        <v>0</v>
      </c>
      <c r="N30" s="44">
        <v>0</v>
      </c>
      <c r="O30" s="21">
        <v>0</v>
      </c>
    </row>
    <row r="31" spans="1:15" s="21" customFormat="1" ht="22.5" customHeight="1">
      <c r="A31" s="98" t="s">
        <v>74</v>
      </c>
      <c r="B31" s="115">
        <v>0</v>
      </c>
      <c r="C31" s="114">
        <v>0</v>
      </c>
      <c r="D31" s="114">
        <v>0</v>
      </c>
      <c r="E31" s="21">
        <v>0</v>
      </c>
      <c r="F31" s="44">
        <v>0</v>
      </c>
      <c r="G31" s="44">
        <v>0</v>
      </c>
      <c r="H31" s="44">
        <v>1541</v>
      </c>
      <c r="I31" s="44">
        <v>564</v>
      </c>
      <c r="J31" s="44">
        <v>22236</v>
      </c>
      <c r="K31" s="44">
        <v>7307</v>
      </c>
      <c r="L31" s="44">
        <v>0</v>
      </c>
      <c r="M31" s="44">
        <v>0</v>
      </c>
      <c r="N31" s="44">
        <v>0</v>
      </c>
      <c r="O31" s="21">
        <v>0</v>
      </c>
    </row>
    <row r="32" spans="1:15" s="21" customFormat="1" ht="22.5" customHeight="1">
      <c r="A32" s="98" t="s">
        <v>75</v>
      </c>
      <c r="B32" s="115">
        <v>36</v>
      </c>
      <c r="C32" s="114">
        <v>478</v>
      </c>
      <c r="D32" s="114">
        <v>46</v>
      </c>
      <c r="E32" s="21">
        <v>560</v>
      </c>
      <c r="F32" s="44">
        <v>0</v>
      </c>
      <c r="G32" s="44">
        <v>11215</v>
      </c>
      <c r="H32" s="44">
        <v>5628</v>
      </c>
      <c r="I32" s="44">
        <v>4165</v>
      </c>
      <c r="J32" s="44">
        <v>28924</v>
      </c>
      <c r="K32" s="44">
        <v>8778</v>
      </c>
      <c r="L32" s="44">
        <v>2098</v>
      </c>
      <c r="M32" s="44">
        <v>0</v>
      </c>
      <c r="N32" s="44">
        <v>0</v>
      </c>
      <c r="O32" s="21">
        <v>0</v>
      </c>
    </row>
    <row r="33" spans="1:15" s="21" customFormat="1" ht="22.5" customHeight="1">
      <c r="A33" s="98" t="s">
        <v>76</v>
      </c>
      <c r="B33" s="115">
        <v>214</v>
      </c>
      <c r="C33" s="114">
        <v>16</v>
      </c>
      <c r="D33" s="114">
        <v>0</v>
      </c>
      <c r="E33" s="21">
        <v>230</v>
      </c>
      <c r="F33" s="44">
        <v>2351</v>
      </c>
      <c r="G33" s="44">
        <v>38027</v>
      </c>
      <c r="H33" s="44">
        <v>1218</v>
      </c>
      <c r="I33" s="44">
        <v>1226</v>
      </c>
      <c r="J33" s="44">
        <v>27417</v>
      </c>
      <c r="K33" s="44">
        <v>7386</v>
      </c>
      <c r="L33" s="44">
        <v>3951</v>
      </c>
      <c r="M33" s="44">
        <v>0</v>
      </c>
      <c r="N33" s="44">
        <v>0</v>
      </c>
      <c r="O33" s="21">
        <v>0</v>
      </c>
    </row>
    <row r="34" spans="1:15" s="21" customFormat="1" ht="22.5" customHeight="1">
      <c r="A34" s="98" t="s">
        <v>77</v>
      </c>
      <c r="B34" s="115">
        <v>136</v>
      </c>
      <c r="C34" s="114">
        <v>0</v>
      </c>
      <c r="D34" s="114">
        <v>0</v>
      </c>
      <c r="E34" s="21">
        <v>136</v>
      </c>
      <c r="F34" s="44">
        <v>29572</v>
      </c>
      <c r="G34" s="44">
        <v>34306</v>
      </c>
      <c r="H34" s="44">
        <v>229</v>
      </c>
      <c r="I34" s="44">
        <v>522</v>
      </c>
      <c r="J34" s="44">
        <v>7069</v>
      </c>
      <c r="K34" s="44">
        <v>2084</v>
      </c>
      <c r="L34" s="44">
        <v>0</v>
      </c>
      <c r="M34" s="44">
        <v>0</v>
      </c>
      <c r="N34" s="44">
        <v>0</v>
      </c>
      <c r="O34" s="21">
        <v>0</v>
      </c>
    </row>
    <row r="35" spans="1:15" s="21" customFormat="1" ht="22.5" customHeight="1">
      <c r="A35" s="98" t="s">
        <v>78</v>
      </c>
      <c r="B35" s="115">
        <v>50</v>
      </c>
      <c r="C35" s="114">
        <v>0</v>
      </c>
      <c r="D35" s="114">
        <v>0</v>
      </c>
      <c r="E35" s="21">
        <v>50</v>
      </c>
      <c r="F35" s="44">
        <v>0</v>
      </c>
      <c r="G35" s="44">
        <v>0</v>
      </c>
      <c r="H35" s="44">
        <v>1459</v>
      </c>
      <c r="I35" s="44">
        <v>514</v>
      </c>
      <c r="J35" s="44">
        <v>19345</v>
      </c>
      <c r="K35" s="44">
        <v>4866</v>
      </c>
      <c r="L35" s="44">
        <v>0</v>
      </c>
      <c r="M35" s="44">
        <v>185</v>
      </c>
      <c r="N35" s="44">
        <v>0</v>
      </c>
      <c r="O35" s="21">
        <v>0</v>
      </c>
    </row>
    <row r="36" spans="1:15" s="21" customFormat="1" ht="22.5" customHeight="1">
      <c r="A36" s="98" t="s">
        <v>79</v>
      </c>
      <c r="B36" s="115">
        <v>0</v>
      </c>
      <c r="C36" s="114">
        <v>0</v>
      </c>
      <c r="D36" s="114">
        <v>0</v>
      </c>
      <c r="E36" s="21">
        <v>0</v>
      </c>
      <c r="F36" s="44">
        <v>0</v>
      </c>
      <c r="G36" s="44">
        <v>0</v>
      </c>
      <c r="H36" s="44">
        <v>466</v>
      </c>
      <c r="I36" s="44">
        <v>370</v>
      </c>
      <c r="J36" s="44">
        <v>9787</v>
      </c>
      <c r="K36" s="44">
        <v>2551</v>
      </c>
      <c r="L36" s="44">
        <v>0</v>
      </c>
      <c r="M36" s="44">
        <v>0</v>
      </c>
      <c r="N36" s="44">
        <v>0</v>
      </c>
      <c r="O36" s="21">
        <v>0</v>
      </c>
    </row>
    <row r="37" spans="1:15" s="21" customFormat="1" ht="22.5" customHeight="1">
      <c r="A37" s="98" t="s">
        <v>80</v>
      </c>
      <c r="B37" s="115">
        <v>24</v>
      </c>
      <c r="C37" s="114">
        <v>0</v>
      </c>
      <c r="D37" s="114">
        <v>0</v>
      </c>
      <c r="E37" s="21">
        <v>24</v>
      </c>
      <c r="F37" s="44">
        <v>1112</v>
      </c>
      <c r="G37" s="44">
        <v>0</v>
      </c>
      <c r="H37" s="44">
        <v>333</v>
      </c>
      <c r="I37" s="44">
        <v>322</v>
      </c>
      <c r="J37" s="44">
        <v>15016</v>
      </c>
      <c r="K37" s="44">
        <v>3597</v>
      </c>
      <c r="L37" s="44">
        <v>0</v>
      </c>
      <c r="M37" s="44">
        <v>0</v>
      </c>
      <c r="N37" s="44">
        <v>0</v>
      </c>
      <c r="O37" s="21">
        <v>0</v>
      </c>
    </row>
    <row r="38" spans="1:15" s="21" customFormat="1" ht="22.5" customHeight="1">
      <c r="A38" s="98" t="s">
        <v>81</v>
      </c>
      <c r="B38" s="115">
        <v>269</v>
      </c>
      <c r="C38" s="114">
        <v>0</v>
      </c>
      <c r="D38" s="114">
        <v>48</v>
      </c>
      <c r="E38" s="21">
        <v>317</v>
      </c>
      <c r="F38" s="44">
        <v>86783</v>
      </c>
      <c r="G38" s="44">
        <v>271804</v>
      </c>
      <c r="H38" s="44">
        <v>984</v>
      </c>
      <c r="I38" s="44">
        <v>974</v>
      </c>
      <c r="J38" s="44">
        <v>21274</v>
      </c>
      <c r="K38" s="44">
        <v>5582</v>
      </c>
      <c r="L38" s="44">
        <v>9739</v>
      </c>
      <c r="M38" s="44">
        <v>0</v>
      </c>
      <c r="N38" s="44">
        <v>176</v>
      </c>
      <c r="O38" s="21">
        <v>0</v>
      </c>
    </row>
    <row r="39" spans="1:15" s="21" customFormat="1" ht="22.5" customHeight="1">
      <c r="A39" s="98" t="s">
        <v>82</v>
      </c>
      <c r="B39" s="115">
        <v>51</v>
      </c>
      <c r="C39" s="114">
        <v>0</v>
      </c>
      <c r="D39" s="114">
        <v>24</v>
      </c>
      <c r="E39" s="21">
        <v>75</v>
      </c>
      <c r="F39" s="44">
        <v>0</v>
      </c>
      <c r="G39" s="44">
        <v>2518</v>
      </c>
      <c r="H39" s="44">
        <v>1278</v>
      </c>
      <c r="I39" s="44">
        <v>451</v>
      </c>
      <c r="J39" s="44">
        <v>23024</v>
      </c>
      <c r="K39" s="44">
        <v>5470</v>
      </c>
      <c r="L39" s="44">
        <v>0</v>
      </c>
      <c r="M39" s="44">
        <v>0</v>
      </c>
      <c r="N39" s="44">
        <v>0</v>
      </c>
      <c r="O39" s="21">
        <v>0</v>
      </c>
    </row>
    <row r="40" spans="1:15" s="21" customFormat="1" ht="22.5" customHeight="1">
      <c r="A40" s="98" t="s">
        <v>83</v>
      </c>
      <c r="B40" s="115">
        <v>126</v>
      </c>
      <c r="C40" s="114">
        <v>0</v>
      </c>
      <c r="D40" s="114">
        <v>0</v>
      </c>
      <c r="E40" s="21">
        <v>126</v>
      </c>
      <c r="F40" s="44">
        <v>13311</v>
      </c>
      <c r="G40" s="44">
        <v>26961</v>
      </c>
      <c r="H40" s="44">
        <v>601</v>
      </c>
      <c r="I40" s="44">
        <v>978</v>
      </c>
      <c r="J40" s="44">
        <v>23921</v>
      </c>
      <c r="K40" s="44">
        <v>6068</v>
      </c>
      <c r="L40" s="44">
        <v>0</v>
      </c>
      <c r="M40" s="44">
        <v>0</v>
      </c>
      <c r="N40" s="44">
        <v>0</v>
      </c>
      <c r="O40" s="21">
        <v>0</v>
      </c>
    </row>
    <row r="41" spans="1:15" s="21" customFormat="1" ht="22.5" customHeight="1">
      <c r="A41" s="98" t="s">
        <v>84</v>
      </c>
      <c r="B41" s="115">
        <v>0</v>
      </c>
      <c r="C41" s="114">
        <v>0</v>
      </c>
      <c r="D41" s="114">
        <v>0</v>
      </c>
      <c r="E41" s="21">
        <v>0</v>
      </c>
      <c r="F41" s="44">
        <v>0</v>
      </c>
      <c r="G41" s="44">
        <v>0</v>
      </c>
      <c r="H41" s="44">
        <v>129</v>
      </c>
      <c r="I41" s="44">
        <v>121</v>
      </c>
      <c r="J41" s="44">
        <v>18370</v>
      </c>
      <c r="K41" s="44">
        <v>4658</v>
      </c>
      <c r="L41" s="44">
        <v>0</v>
      </c>
      <c r="M41" s="44">
        <v>0</v>
      </c>
      <c r="N41" s="44">
        <v>0</v>
      </c>
      <c r="O41" s="21">
        <v>0</v>
      </c>
    </row>
    <row r="42" spans="1:15" s="21" customFormat="1" ht="22.5" customHeight="1">
      <c r="A42" s="98" t="s">
        <v>85</v>
      </c>
      <c r="B42" s="115">
        <v>12</v>
      </c>
      <c r="C42" s="114">
        <v>0</v>
      </c>
      <c r="D42" s="114">
        <v>0</v>
      </c>
      <c r="E42" s="21">
        <v>12</v>
      </c>
      <c r="F42" s="44">
        <v>0</v>
      </c>
      <c r="G42" s="44">
        <v>1866</v>
      </c>
      <c r="H42" s="44">
        <v>76</v>
      </c>
      <c r="I42" s="44">
        <v>94</v>
      </c>
      <c r="J42" s="44">
        <v>8253</v>
      </c>
      <c r="K42" s="44">
        <v>2069</v>
      </c>
      <c r="L42" s="44">
        <v>0</v>
      </c>
      <c r="M42" s="44">
        <v>0</v>
      </c>
      <c r="N42" s="44">
        <v>0</v>
      </c>
      <c r="O42" s="21">
        <v>0</v>
      </c>
    </row>
    <row r="43" spans="1:15" s="21" customFormat="1" ht="22.5" customHeight="1">
      <c r="A43" s="98" t="s">
        <v>86</v>
      </c>
      <c r="B43" s="115">
        <v>111</v>
      </c>
      <c r="C43" s="114">
        <v>0</v>
      </c>
      <c r="D43" s="114">
        <v>0</v>
      </c>
      <c r="E43" s="21">
        <v>111</v>
      </c>
      <c r="F43" s="44">
        <v>6360</v>
      </c>
      <c r="G43" s="44">
        <v>2593</v>
      </c>
      <c r="H43" s="44">
        <v>98</v>
      </c>
      <c r="I43" s="44">
        <v>50</v>
      </c>
      <c r="J43" s="44">
        <v>5714</v>
      </c>
      <c r="K43" s="44">
        <v>1265</v>
      </c>
      <c r="L43" s="44">
        <v>0</v>
      </c>
      <c r="M43" s="44">
        <v>0</v>
      </c>
      <c r="N43" s="44">
        <v>0</v>
      </c>
      <c r="O43" s="21">
        <v>0</v>
      </c>
    </row>
    <row r="44" spans="1:15" s="21" customFormat="1" ht="22.5" customHeight="1">
      <c r="A44" s="98" t="s">
        <v>87</v>
      </c>
      <c r="B44" s="115">
        <v>126</v>
      </c>
      <c r="C44" s="114">
        <v>0</v>
      </c>
      <c r="D44" s="114">
        <v>0</v>
      </c>
      <c r="E44" s="21">
        <v>126</v>
      </c>
      <c r="F44" s="44">
        <v>7506</v>
      </c>
      <c r="G44" s="44">
        <v>32312</v>
      </c>
      <c r="H44" s="44">
        <v>773</v>
      </c>
      <c r="I44" s="44">
        <v>293</v>
      </c>
      <c r="J44" s="44">
        <v>10280</v>
      </c>
      <c r="K44" s="44">
        <v>1906</v>
      </c>
      <c r="L44" s="44">
        <v>0</v>
      </c>
      <c r="M44" s="44">
        <v>0</v>
      </c>
      <c r="N44" s="44">
        <v>0</v>
      </c>
      <c r="O44" s="21">
        <v>0</v>
      </c>
    </row>
    <row r="45" spans="1:15" s="21" customFormat="1" ht="22.5" customHeight="1">
      <c r="A45" s="98" t="s">
        <v>88</v>
      </c>
      <c r="B45" s="115">
        <v>54</v>
      </c>
      <c r="C45" s="114">
        <v>0</v>
      </c>
      <c r="D45" s="114">
        <v>6</v>
      </c>
      <c r="E45" s="21">
        <v>60</v>
      </c>
      <c r="F45" s="44">
        <v>18144</v>
      </c>
      <c r="G45" s="44">
        <v>59276</v>
      </c>
      <c r="H45" s="44">
        <v>456</v>
      </c>
      <c r="I45" s="44">
        <v>265</v>
      </c>
      <c r="J45" s="44">
        <v>3758</v>
      </c>
      <c r="K45" s="44">
        <v>663</v>
      </c>
      <c r="L45" s="44">
        <v>3733</v>
      </c>
      <c r="M45" s="44">
        <v>0</v>
      </c>
      <c r="N45" s="44">
        <v>0</v>
      </c>
      <c r="O45" s="21">
        <v>0</v>
      </c>
    </row>
    <row r="46" spans="1:15" s="21" customFormat="1" ht="22.5" customHeight="1">
      <c r="A46" s="98" t="s">
        <v>89</v>
      </c>
      <c r="B46" s="115">
        <v>242</v>
      </c>
      <c r="C46" s="114">
        <v>0</v>
      </c>
      <c r="D46" s="114">
        <v>0</v>
      </c>
      <c r="E46" s="21">
        <v>242</v>
      </c>
      <c r="F46" s="44">
        <v>0</v>
      </c>
      <c r="G46" s="44">
        <v>84878</v>
      </c>
      <c r="H46" s="44">
        <v>1039</v>
      </c>
      <c r="I46" s="44">
        <v>615</v>
      </c>
      <c r="J46" s="44">
        <v>10958</v>
      </c>
      <c r="K46" s="44">
        <v>1943</v>
      </c>
      <c r="L46" s="44">
        <v>0</v>
      </c>
      <c r="M46" s="44">
        <v>0</v>
      </c>
      <c r="N46" s="44">
        <v>0</v>
      </c>
      <c r="O46" s="21">
        <v>0</v>
      </c>
    </row>
    <row r="47" spans="1:15" s="21" customFormat="1" ht="22.5" customHeight="1">
      <c r="A47" s="98" t="s">
        <v>90</v>
      </c>
      <c r="B47" s="115">
        <v>51</v>
      </c>
      <c r="C47" s="114">
        <v>0</v>
      </c>
      <c r="D47" s="114">
        <v>86</v>
      </c>
      <c r="E47" s="21">
        <v>137</v>
      </c>
      <c r="F47" s="44">
        <v>87472</v>
      </c>
      <c r="G47" s="44">
        <v>222677</v>
      </c>
      <c r="H47" s="44">
        <v>1112</v>
      </c>
      <c r="I47" s="44">
        <v>719</v>
      </c>
      <c r="J47" s="44">
        <v>8175</v>
      </c>
      <c r="K47" s="44">
        <v>1528</v>
      </c>
      <c r="L47" s="44">
        <v>8045</v>
      </c>
      <c r="M47" s="44">
        <v>0</v>
      </c>
      <c r="N47" s="44">
        <v>0</v>
      </c>
      <c r="O47" s="21">
        <v>0</v>
      </c>
    </row>
    <row r="48" spans="1:15" s="21" customFormat="1" ht="22.5" customHeight="1">
      <c r="A48" s="98" t="s">
        <v>91</v>
      </c>
      <c r="B48" s="115">
        <v>6</v>
      </c>
      <c r="C48" s="114">
        <v>0</v>
      </c>
      <c r="D48" s="114">
        <v>50</v>
      </c>
      <c r="E48" s="21">
        <v>56</v>
      </c>
      <c r="F48" s="44">
        <v>34070</v>
      </c>
      <c r="G48" s="44">
        <v>82909</v>
      </c>
      <c r="H48" s="44">
        <v>223</v>
      </c>
      <c r="I48" s="44">
        <v>118</v>
      </c>
      <c r="J48" s="44">
        <v>2277</v>
      </c>
      <c r="K48" s="44">
        <v>287</v>
      </c>
      <c r="L48" s="44">
        <v>2203</v>
      </c>
      <c r="M48" s="44">
        <v>0</v>
      </c>
      <c r="N48" s="44">
        <v>0</v>
      </c>
      <c r="O48" s="21">
        <v>0</v>
      </c>
    </row>
    <row r="49" spans="1:15" s="21" customFormat="1" ht="22.5" customHeight="1">
      <c r="A49" s="98" t="s">
        <v>92</v>
      </c>
      <c r="B49" s="115">
        <v>222</v>
      </c>
      <c r="C49" s="114">
        <v>0</v>
      </c>
      <c r="D49" s="114">
        <v>2</v>
      </c>
      <c r="E49" s="21">
        <v>224</v>
      </c>
      <c r="F49" s="44">
        <v>13491</v>
      </c>
      <c r="G49" s="44">
        <v>26047</v>
      </c>
      <c r="H49" s="44">
        <v>2725</v>
      </c>
      <c r="I49" s="44">
        <v>1233</v>
      </c>
      <c r="J49" s="44">
        <v>18371</v>
      </c>
      <c r="K49" s="44">
        <v>3934</v>
      </c>
      <c r="L49" s="44">
        <v>0</v>
      </c>
      <c r="M49" s="44">
        <v>0</v>
      </c>
      <c r="N49" s="44">
        <v>0</v>
      </c>
      <c r="O49" s="21">
        <v>0</v>
      </c>
    </row>
    <row r="50" spans="1:51" s="21" customFormat="1" ht="22.5" customHeight="1" thickBot="1">
      <c r="A50" s="87" t="s">
        <v>93</v>
      </c>
      <c r="B50" s="116">
        <v>0</v>
      </c>
      <c r="C50" s="117">
        <v>0</v>
      </c>
      <c r="D50" s="117">
        <v>20</v>
      </c>
      <c r="E50" s="25">
        <v>20</v>
      </c>
      <c r="F50" s="46">
        <v>17176</v>
      </c>
      <c r="G50" s="46">
        <v>53557</v>
      </c>
      <c r="H50" s="46">
        <v>145</v>
      </c>
      <c r="I50" s="46">
        <v>124</v>
      </c>
      <c r="J50" s="46">
        <v>1589</v>
      </c>
      <c r="K50" s="46">
        <v>527</v>
      </c>
      <c r="L50" s="46">
        <v>1508</v>
      </c>
      <c r="M50" s="46">
        <v>0</v>
      </c>
      <c r="N50" s="46">
        <v>0</v>
      </c>
      <c r="O50" s="25">
        <v>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s="21" customFormat="1" ht="22.5" customHeight="1" thickTop="1">
      <c r="A51" s="88" t="s">
        <v>199</v>
      </c>
      <c r="B51" s="48">
        <f aca="true" t="shared" si="0" ref="B51:K51">SUM(B9:B29)</f>
        <v>11230</v>
      </c>
      <c r="C51" s="27">
        <f t="shared" si="0"/>
        <v>483</v>
      </c>
      <c r="D51" s="27">
        <f t="shared" si="0"/>
        <v>1434</v>
      </c>
      <c r="E51" s="27">
        <f>SUM(E9:E29)</f>
        <v>13147</v>
      </c>
      <c r="F51" s="27">
        <f t="shared" si="0"/>
        <v>1512161</v>
      </c>
      <c r="G51" s="27">
        <f t="shared" si="0"/>
        <v>3581435</v>
      </c>
      <c r="H51" s="27">
        <f t="shared" si="0"/>
        <v>78853</v>
      </c>
      <c r="I51" s="27">
        <f t="shared" si="0"/>
        <v>55665</v>
      </c>
      <c r="J51" s="27">
        <f t="shared" si="0"/>
        <v>1725735</v>
      </c>
      <c r="K51" s="27">
        <f t="shared" si="0"/>
        <v>523965</v>
      </c>
      <c r="L51" s="27">
        <f>SUM(L9:L29)</f>
        <v>34811</v>
      </c>
      <c r="M51" s="27">
        <f>SUM(M9:M29)</f>
        <v>390</v>
      </c>
      <c r="N51" s="27">
        <f>SUM(N9:N29)</f>
        <v>54</v>
      </c>
      <c r="O51" s="27">
        <f>SUM(O9:O29)</f>
        <v>0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40" s="21" customFormat="1" ht="22.5" customHeight="1" thickBot="1">
      <c r="A52" s="87" t="s">
        <v>105</v>
      </c>
      <c r="B52" s="49">
        <f>SUM(B30:B50)</f>
        <v>1730</v>
      </c>
      <c r="C52" s="25">
        <f>SUM(C30:C50)</f>
        <v>494</v>
      </c>
      <c r="D52" s="25">
        <f>SUM(D30:D50)</f>
        <v>282</v>
      </c>
      <c r="E52" s="25">
        <f>SUM(E30:E50)</f>
        <v>2506</v>
      </c>
      <c r="F52" s="25">
        <f aca="true" t="shared" si="1" ref="F52:K52">SUM(F30:F50)</f>
        <v>317348</v>
      </c>
      <c r="G52" s="25">
        <f t="shared" si="1"/>
        <v>950946</v>
      </c>
      <c r="H52" s="25">
        <f t="shared" si="1"/>
        <v>21052</v>
      </c>
      <c r="I52" s="25">
        <f t="shared" si="1"/>
        <v>14173</v>
      </c>
      <c r="J52" s="25">
        <f t="shared" si="1"/>
        <v>311418</v>
      </c>
      <c r="K52" s="25">
        <f t="shared" si="1"/>
        <v>81152</v>
      </c>
      <c r="L52" s="25">
        <f>SUM(L30:L50)</f>
        <v>31277</v>
      </c>
      <c r="M52" s="25">
        <f>SUM(M30:M50)</f>
        <v>185</v>
      </c>
      <c r="N52" s="25">
        <f>SUM(N30:N50)</f>
        <v>176</v>
      </c>
      <c r="O52" s="25">
        <f>SUM(O30:O50)</f>
        <v>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8"/>
    </row>
    <row r="53" spans="1:40" s="21" customFormat="1" ht="22.5" customHeight="1" thickTop="1">
      <c r="A53" s="88" t="s">
        <v>200</v>
      </c>
      <c r="B53" s="48">
        <f aca="true" t="shared" si="2" ref="B53:O53">B51+B52</f>
        <v>12960</v>
      </c>
      <c r="C53" s="27">
        <f t="shared" si="2"/>
        <v>977</v>
      </c>
      <c r="D53" s="27">
        <f t="shared" si="2"/>
        <v>1716</v>
      </c>
      <c r="E53" s="27">
        <f>SUM(E51:E52)</f>
        <v>15653</v>
      </c>
      <c r="F53" s="27">
        <f t="shared" si="2"/>
        <v>1829509</v>
      </c>
      <c r="G53" s="27">
        <f t="shared" si="2"/>
        <v>4532381</v>
      </c>
      <c r="H53" s="27">
        <f t="shared" si="2"/>
        <v>99905</v>
      </c>
      <c r="I53" s="27">
        <f t="shared" si="2"/>
        <v>69838</v>
      </c>
      <c r="J53" s="27">
        <f t="shared" si="2"/>
        <v>2037153</v>
      </c>
      <c r="K53" s="27">
        <f t="shared" si="2"/>
        <v>605117</v>
      </c>
      <c r="L53" s="27">
        <f t="shared" si="2"/>
        <v>66088</v>
      </c>
      <c r="M53" s="27">
        <f t="shared" si="2"/>
        <v>575</v>
      </c>
      <c r="N53" s="27">
        <f t="shared" si="2"/>
        <v>230</v>
      </c>
      <c r="O53" s="27">
        <f t="shared" si="2"/>
        <v>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9"/>
    </row>
    <row r="55" s="112" customFormat="1" ht="13.5"/>
    <row r="56" s="112" customFormat="1" ht="13.5"/>
    <row r="57" s="112" customFormat="1" ht="13.5"/>
  </sheetData>
  <sheetProtection/>
  <mergeCells count="17">
    <mergeCell ref="C3:C4"/>
    <mergeCell ref="D3:D4"/>
    <mergeCell ref="E3:E4"/>
    <mergeCell ref="I4:I5"/>
    <mergeCell ref="K4:K5"/>
    <mergeCell ref="J4:J5"/>
    <mergeCell ref="H4:H5"/>
    <mergeCell ref="H2:K2"/>
    <mergeCell ref="B2:E2"/>
    <mergeCell ref="H3:I3"/>
    <mergeCell ref="J3:K3"/>
    <mergeCell ref="L2:O2"/>
    <mergeCell ref="A2:A6"/>
    <mergeCell ref="L3:O3"/>
    <mergeCell ref="L4:M4"/>
    <mergeCell ref="N4:O4"/>
    <mergeCell ref="B3:B4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0" r:id="rId1"/>
  <headerFooter alignWithMargins="0">
    <oddFooter>&amp;C&amp;P&amp;R&amp;A</oddFooter>
  </headerFooter>
  <colBreaks count="1" manualBreakCount="1">
    <brk id="7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5" zoomScaleNormal="81" zoomScaleSheetLayoutView="75" zoomScalePageLayoutView="0" workbookViewId="0" topLeftCell="A1">
      <pane xSplit="1" ySplit="8" topLeftCell="B4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1.00390625" style="64" bestFit="1" customWidth="1"/>
    <col min="2" max="8" width="14.25390625" style="10" customWidth="1"/>
    <col min="9" max="16" width="13.00390625" style="10" customWidth="1"/>
    <col min="17" max="16384" width="9.00390625" style="10" customWidth="1"/>
  </cols>
  <sheetData>
    <row r="1" ht="6.75" customHeight="1"/>
    <row r="2" spans="1:16" ht="23.25" customHeight="1">
      <c r="A2" s="151" t="s">
        <v>209</v>
      </c>
      <c r="B2" s="165" t="s">
        <v>48</v>
      </c>
      <c r="C2" s="165"/>
      <c r="D2" s="165"/>
      <c r="E2" s="165"/>
      <c r="F2" s="165"/>
      <c r="G2" s="165"/>
      <c r="H2" s="165"/>
      <c r="I2" s="179" t="s">
        <v>48</v>
      </c>
      <c r="J2" s="179"/>
      <c r="K2" s="179"/>
      <c r="L2" s="180"/>
      <c r="M2" s="164" t="s">
        <v>48</v>
      </c>
      <c r="N2" s="165"/>
      <c r="O2" s="165"/>
      <c r="P2" s="183"/>
    </row>
    <row r="3" spans="1:16" ht="23.25" customHeight="1">
      <c r="A3" s="152"/>
      <c r="B3" s="161" t="s">
        <v>38</v>
      </c>
      <c r="C3" s="184"/>
      <c r="D3" s="184"/>
      <c r="E3" s="184"/>
      <c r="F3" s="184"/>
      <c r="G3" s="184"/>
      <c r="H3" s="184"/>
      <c r="I3" s="181" t="s">
        <v>39</v>
      </c>
      <c r="J3" s="182"/>
      <c r="K3" s="160" t="s">
        <v>146</v>
      </c>
      <c r="L3" s="161"/>
      <c r="M3" s="181" t="s">
        <v>147</v>
      </c>
      <c r="N3" s="182"/>
      <c r="O3" s="160" t="s">
        <v>148</v>
      </c>
      <c r="P3" s="161"/>
    </row>
    <row r="4" spans="1:16" s="67" customFormat="1" ht="23.25" customHeight="1">
      <c r="A4" s="152"/>
      <c r="B4" s="65" t="s">
        <v>149</v>
      </c>
      <c r="C4" s="38" t="s">
        <v>150</v>
      </c>
      <c r="D4" s="38" t="s">
        <v>151</v>
      </c>
      <c r="E4" s="38" t="s">
        <v>152</v>
      </c>
      <c r="F4" s="38" t="s">
        <v>153</v>
      </c>
      <c r="G4" s="38" t="s">
        <v>154</v>
      </c>
      <c r="H4" s="38" t="s">
        <v>155</v>
      </c>
      <c r="I4" s="38" t="s">
        <v>150</v>
      </c>
      <c r="J4" s="38" t="s">
        <v>151</v>
      </c>
      <c r="K4" s="66" t="s">
        <v>149</v>
      </c>
      <c r="L4" s="38" t="s">
        <v>151</v>
      </c>
      <c r="M4" s="38" t="s">
        <v>149</v>
      </c>
      <c r="N4" s="38" t="s">
        <v>151</v>
      </c>
      <c r="O4" s="66" t="s">
        <v>149</v>
      </c>
      <c r="P4" s="38" t="s">
        <v>151</v>
      </c>
    </row>
    <row r="5" spans="1:16" s="67" customFormat="1" ht="23.25" customHeight="1">
      <c r="A5" s="152"/>
      <c r="B5" s="65"/>
      <c r="C5" s="38" t="s">
        <v>106</v>
      </c>
      <c r="D5" s="38" t="s">
        <v>106</v>
      </c>
      <c r="E5" s="38" t="s">
        <v>156</v>
      </c>
      <c r="F5" s="38" t="s">
        <v>156</v>
      </c>
      <c r="G5" s="38" t="s">
        <v>106</v>
      </c>
      <c r="H5" s="38" t="s">
        <v>106</v>
      </c>
      <c r="I5" s="38" t="s">
        <v>106</v>
      </c>
      <c r="J5" s="38" t="s">
        <v>106</v>
      </c>
      <c r="K5" s="66"/>
      <c r="L5" s="38" t="s">
        <v>106</v>
      </c>
      <c r="M5" s="38"/>
      <c r="N5" s="38" t="s">
        <v>106</v>
      </c>
      <c r="O5" s="66"/>
      <c r="P5" s="38" t="s">
        <v>106</v>
      </c>
    </row>
    <row r="6" spans="1:16" s="71" customFormat="1" ht="23.25" customHeight="1">
      <c r="A6" s="153"/>
      <c r="B6" s="68" t="s">
        <v>100</v>
      </c>
      <c r="C6" s="69" t="s">
        <v>109</v>
      </c>
      <c r="D6" s="69" t="s">
        <v>109</v>
      </c>
      <c r="E6" s="69" t="s">
        <v>117</v>
      </c>
      <c r="F6" s="69" t="s">
        <v>117</v>
      </c>
      <c r="G6" s="69" t="s">
        <v>109</v>
      </c>
      <c r="H6" s="69" t="s">
        <v>109</v>
      </c>
      <c r="I6" s="69" t="s">
        <v>109</v>
      </c>
      <c r="J6" s="69" t="s">
        <v>109</v>
      </c>
      <c r="K6" s="70" t="s">
        <v>100</v>
      </c>
      <c r="L6" s="69" t="s">
        <v>109</v>
      </c>
      <c r="M6" s="69" t="s">
        <v>100</v>
      </c>
      <c r="N6" s="69" t="s">
        <v>95</v>
      </c>
      <c r="O6" s="70" t="s">
        <v>100</v>
      </c>
      <c r="P6" s="69" t="s">
        <v>95</v>
      </c>
    </row>
    <row r="7" ht="23.25" customHeight="1" hidden="1">
      <c r="A7" s="72"/>
    </row>
    <row r="8" spans="1:16" s="74" customFormat="1" ht="23.25" customHeight="1" hidden="1">
      <c r="A8" s="73"/>
      <c r="B8" s="74" t="s">
        <v>285</v>
      </c>
      <c r="C8" s="74" t="s">
        <v>286</v>
      </c>
      <c r="D8" s="74" t="s">
        <v>287</v>
      </c>
      <c r="E8" s="74" t="s">
        <v>288</v>
      </c>
      <c r="F8" s="74" t="s">
        <v>289</v>
      </c>
      <c r="G8" s="74" t="s">
        <v>290</v>
      </c>
      <c r="H8" s="74" t="s">
        <v>291</v>
      </c>
      <c r="I8" s="74" t="s">
        <v>292</v>
      </c>
      <c r="J8" s="74" t="s">
        <v>293</v>
      </c>
      <c r="K8" s="74" t="s">
        <v>294</v>
      </c>
      <c r="L8" s="74" t="s">
        <v>295</v>
      </c>
      <c r="M8" s="74" t="s">
        <v>296</v>
      </c>
      <c r="N8" s="74" t="s">
        <v>297</v>
      </c>
      <c r="O8" s="74" t="s">
        <v>298</v>
      </c>
      <c r="P8" s="74" t="s">
        <v>299</v>
      </c>
    </row>
    <row r="9" spans="1:16" s="75" customFormat="1" ht="23.25" customHeight="1">
      <c r="A9" s="20" t="s">
        <v>52</v>
      </c>
      <c r="B9" s="108">
        <v>383260</v>
      </c>
      <c r="C9" s="44">
        <v>87599000</v>
      </c>
      <c r="D9" s="44">
        <v>79996100</v>
      </c>
      <c r="E9" s="44">
        <v>4</v>
      </c>
      <c r="F9" s="44">
        <v>4</v>
      </c>
      <c r="G9" s="44">
        <v>87599000</v>
      </c>
      <c r="H9" s="44">
        <v>79996100</v>
      </c>
      <c r="I9" s="44">
        <v>5220000</v>
      </c>
      <c r="J9" s="44">
        <v>5220000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</row>
    <row r="10" spans="1:16" s="75" customFormat="1" ht="23.25" customHeight="1">
      <c r="A10" s="20" t="s">
        <v>53</v>
      </c>
      <c r="B10" s="108">
        <v>143988</v>
      </c>
      <c r="C10" s="44">
        <v>41428000</v>
      </c>
      <c r="D10" s="44">
        <v>36283000</v>
      </c>
      <c r="E10" s="44">
        <v>4</v>
      </c>
      <c r="F10" s="44">
        <v>4</v>
      </c>
      <c r="G10" s="44">
        <v>41428000</v>
      </c>
      <c r="H10" s="44">
        <v>36283000</v>
      </c>
      <c r="I10" s="44">
        <v>2802000</v>
      </c>
      <c r="J10" s="44">
        <v>2802000</v>
      </c>
      <c r="K10" s="44">
        <v>1097</v>
      </c>
      <c r="L10" s="44">
        <v>634000</v>
      </c>
      <c r="M10" s="44">
        <v>0</v>
      </c>
      <c r="N10" s="44">
        <v>0</v>
      </c>
      <c r="O10" s="44">
        <v>42</v>
      </c>
      <c r="P10" s="44">
        <v>16000</v>
      </c>
    </row>
    <row r="11" spans="1:16" s="75" customFormat="1" ht="23.25" customHeight="1">
      <c r="A11" s="20" t="s">
        <v>54</v>
      </c>
      <c r="B11" s="108">
        <v>74355</v>
      </c>
      <c r="C11" s="44">
        <v>27743000</v>
      </c>
      <c r="D11" s="44">
        <v>22215300</v>
      </c>
      <c r="E11" s="44">
        <v>11</v>
      </c>
      <c r="F11" s="44">
        <v>11</v>
      </c>
      <c r="G11" s="44">
        <v>27743000</v>
      </c>
      <c r="H11" s="44">
        <v>22215300</v>
      </c>
      <c r="I11" s="44">
        <v>0</v>
      </c>
      <c r="J11" s="44">
        <v>0</v>
      </c>
      <c r="K11" s="44">
        <v>8868</v>
      </c>
      <c r="L11" s="44">
        <v>18051700</v>
      </c>
      <c r="M11" s="44">
        <v>157</v>
      </c>
      <c r="N11" s="44">
        <v>230000</v>
      </c>
      <c r="O11" s="44">
        <v>276</v>
      </c>
      <c r="P11" s="44">
        <v>175000</v>
      </c>
    </row>
    <row r="12" spans="1:16" s="75" customFormat="1" ht="23.25" customHeight="1">
      <c r="A12" s="20" t="s">
        <v>55</v>
      </c>
      <c r="B12" s="108">
        <v>105096</v>
      </c>
      <c r="C12" s="44">
        <v>33510000</v>
      </c>
      <c r="D12" s="110">
        <v>25314200</v>
      </c>
      <c r="E12" s="44">
        <v>3</v>
      </c>
      <c r="F12" s="44">
        <v>3</v>
      </c>
      <c r="G12" s="44">
        <v>33510000</v>
      </c>
      <c r="H12" s="44">
        <v>25314200</v>
      </c>
      <c r="I12" s="44">
        <v>0</v>
      </c>
      <c r="J12" s="44">
        <v>0</v>
      </c>
      <c r="K12" s="44">
        <v>141</v>
      </c>
      <c r="L12" s="44">
        <v>167000</v>
      </c>
      <c r="M12" s="44">
        <v>0</v>
      </c>
      <c r="N12" s="44">
        <v>0</v>
      </c>
      <c r="O12" s="44">
        <v>0</v>
      </c>
      <c r="P12" s="44">
        <v>0</v>
      </c>
    </row>
    <row r="13" spans="1:16" s="75" customFormat="1" ht="23.25" customHeight="1">
      <c r="A13" s="20" t="s">
        <v>56</v>
      </c>
      <c r="B13" s="108">
        <v>77545</v>
      </c>
      <c r="C13" s="44">
        <v>26610000</v>
      </c>
      <c r="D13" s="44">
        <v>24260000</v>
      </c>
      <c r="E13" s="44">
        <v>7</v>
      </c>
      <c r="F13" s="44">
        <v>7</v>
      </c>
      <c r="G13" s="44">
        <v>26610000</v>
      </c>
      <c r="H13" s="44">
        <v>24260000</v>
      </c>
      <c r="I13" s="44">
        <v>0</v>
      </c>
      <c r="J13" s="44">
        <v>0</v>
      </c>
      <c r="K13" s="44">
        <v>9058</v>
      </c>
      <c r="L13" s="44">
        <v>15550000</v>
      </c>
      <c r="M13" s="44">
        <v>0</v>
      </c>
      <c r="N13" s="44">
        <v>0</v>
      </c>
      <c r="O13" s="44">
        <v>0</v>
      </c>
      <c r="P13" s="44">
        <v>0</v>
      </c>
    </row>
    <row r="14" spans="1:16" s="75" customFormat="1" ht="23.25" customHeight="1">
      <c r="A14" s="20" t="s">
        <v>57</v>
      </c>
      <c r="B14" s="108">
        <v>45301</v>
      </c>
      <c r="C14" s="44">
        <v>20800000</v>
      </c>
      <c r="D14" s="44">
        <v>15258000</v>
      </c>
      <c r="E14" s="44">
        <v>9</v>
      </c>
      <c r="F14" s="44">
        <v>9</v>
      </c>
      <c r="G14" s="44">
        <v>20800000</v>
      </c>
      <c r="H14" s="44">
        <v>15258000</v>
      </c>
      <c r="I14" s="44">
        <v>680000</v>
      </c>
      <c r="J14" s="44">
        <v>680000</v>
      </c>
      <c r="K14" s="44">
        <v>7920</v>
      </c>
      <c r="L14" s="44">
        <v>19667000</v>
      </c>
      <c r="M14" s="44">
        <v>0</v>
      </c>
      <c r="N14" s="44">
        <v>0</v>
      </c>
      <c r="O14" s="44">
        <v>0</v>
      </c>
      <c r="P14" s="44">
        <v>0</v>
      </c>
    </row>
    <row r="15" spans="1:16" s="75" customFormat="1" ht="23.25" customHeight="1">
      <c r="A15" s="20" t="s">
        <v>58</v>
      </c>
      <c r="B15" s="108">
        <v>15267</v>
      </c>
      <c r="C15" s="44">
        <v>5935000</v>
      </c>
      <c r="D15" s="44">
        <v>5885000</v>
      </c>
      <c r="E15" s="44">
        <v>3</v>
      </c>
      <c r="F15" s="44">
        <v>3</v>
      </c>
      <c r="G15" s="44">
        <v>5935000</v>
      </c>
      <c r="H15" s="44">
        <v>5885000</v>
      </c>
      <c r="I15" s="44">
        <v>720000</v>
      </c>
      <c r="J15" s="44">
        <v>720000</v>
      </c>
      <c r="K15" s="44">
        <v>3404</v>
      </c>
      <c r="L15" s="44">
        <v>3177000</v>
      </c>
      <c r="M15" s="44">
        <v>0</v>
      </c>
      <c r="N15" s="44">
        <v>0</v>
      </c>
      <c r="O15" s="44">
        <v>0</v>
      </c>
      <c r="P15" s="44">
        <v>0</v>
      </c>
    </row>
    <row r="16" spans="1:16" s="75" customFormat="1" ht="23.25" customHeight="1">
      <c r="A16" s="20" t="s">
        <v>59</v>
      </c>
      <c r="B16" s="108">
        <v>26959</v>
      </c>
      <c r="C16" s="44">
        <v>11460000</v>
      </c>
      <c r="D16" s="44">
        <v>10777100</v>
      </c>
      <c r="E16" s="44">
        <v>1</v>
      </c>
      <c r="F16" s="44">
        <v>1</v>
      </c>
      <c r="G16" s="44">
        <v>11460000</v>
      </c>
      <c r="H16" s="44">
        <v>10777100</v>
      </c>
      <c r="I16" s="44">
        <v>0</v>
      </c>
      <c r="J16" s="44">
        <v>0</v>
      </c>
      <c r="K16" s="44">
        <v>1769</v>
      </c>
      <c r="L16" s="44">
        <v>2510000</v>
      </c>
      <c r="M16" s="44">
        <v>0</v>
      </c>
      <c r="N16" s="44">
        <v>0</v>
      </c>
      <c r="O16" s="44">
        <v>0</v>
      </c>
      <c r="P16" s="44">
        <v>0</v>
      </c>
    </row>
    <row r="17" spans="1:16" s="75" customFormat="1" ht="23.25" customHeight="1">
      <c r="A17" s="20" t="s">
        <v>60</v>
      </c>
      <c r="B17" s="108">
        <v>32220</v>
      </c>
      <c r="C17" s="44">
        <v>15020000</v>
      </c>
      <c r="D17" s="44">
        <v>9664400</v>
      </c>
      <c r="E17" s="44">
        <v>1</v>
      </c>
      <c r="F17" s="44">
        <v>1</v>
      </c>
      <c r="G17" s="44">
        <v>15020000</v>
      </c>
      <c r="H17" s="44">
        <v>9664400</v>
      </c>
      <c r="I17" s="44">
        <v>740000</v>
      </c>
      <c r="J17" s="44">
        <v>740000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</row>
    <row r="18" spans="1:16" s="75" customFormat="1" ht="23.25" customHeight="1">
      <c r="A18" s="20" t="s">
        <v>61</v>
      </c>
      <c r="B18" s="108">
        <v>29929</v>
      </c>
      <c r="C18" s="44">
        <v>12540000</v>
      </c>
      <c r="D18" s="44">
        <v>10964100</v>
      </c>
      <c r="E18" s="44">
        <v>6</v>
      </c>
      <c r="F18" s="44">
        <v>6</v>
      </c>
      <c r="G18" s="44">
        <v>12540000</v>
      </c>
      <c r="H18" s="44">
        <v>10964100</v>
      </c>
      <c r="I18" s="44">
        <v>0</v>
      </c>
      <c r="J18" s="44">
        <v>0</v>
      </c>
      <c r="K18" s="44">
        <v>2316</v>
      </c>
      <c r="L18" s="44">
        <v>6541000</v>
      </c>
      <c r="M18" s="44">
        <v>0</v>
      </c>
      <c r="N18" s="44">
        <v>0</v>
      </c>
      <c r="O18" s="44">
        <v>0</v>
      </c>
      <c r="P18" s="44">
        <v>0</v>
      </c>
    </row>
    <row r="19" spans="1:16" s="75" customFormat="1" ht="23.25" customHeight="1">
      <c r="A19" s="20" t="s">
        <v>62</v>
      </c>
      <c r="B19" s="108">
        <v>51647</v>
      </c>
      <c r="C19" s="44">
        <v>22844000</v>
      </c>
      <c r="D19" s="44">
        <v>18174000</v>
      </c>
      <c r="E19" s="44">
        <v>1</v>
      </c>
      <c r="F19" s="44">
        <v>1</v>
      </c>
      <c r="G19" s="44">
        <v>22844000</v>
      </c>
      <c r="H19" s="44">
        <v>18174000</v>
      </c>
      <c r="I19" s="44">
        <v>2790000</v>
      </c>
      <c r="J19" s="44">
        <v>818000</v>
      </c>
      <c r="K19" s="44">
        <v>2829</v>
      </c>
      <c r="L19" s="44">
        <v>3636000</v>
      </c>
      <c r="M19" s="44">
        <v>0</v>
      </c>
      <c r="N19" s="44">
        <v>0</v>
      </c>
      <c r="O19" s="44">
        <v>0</v>
      </c>
      <c r="P19" s="44">
        <v>0</v>
      </c>
    </row>
    <row r="20" spans="1:16" s="75" customFormat="1" ht="23.25" customHeight="1">
      <c r="A20" s="20" t="s">
        <v>63</v>
      </c>
      <c r="B20" s="108">
        <v>49307</v>
      </c>
      <c r="C20" s="44">
        <v>20107000</v>
      </c>
      <c r="D20" s="44">
        <v>18228000</v>
      </c>
      <c r="E20" s="44">
        <v>1</v>
      </c>
      <c r="F20" s="44">
        <v>1</v>
      </c>
      <c r="G20" s="44">
        <v>20107000</v>
      </c>
      <c r="H20" s="44">
        <v>18228000</v>
      </c>
      <c r="I20" s="44">
        <v>0</v>
      </c>
      <c r="J20" s="44">
        <v>0</v>
      </c>
      <c r="K20" s="44">
        <v>543</v>
      </c>
      <c r="L20" s="44">
        <v>673000</v>
      </c>
      <c r="M20" s="44">
        <v>0</v>
      </c>
      <c r="N20" s="44">
        <v>0</v>
      </c>
      <c r="O20" s="44">
        <v>0</v>
      </c>
      <c r="P20" s="44">
        <v>0</v>
      </c>
    </row>
    <row r="21" spans="1:16" s="75" customFormat="1" ht="23.25" customHeight="1">
      <c r="A21" s="20" t="s">
        <v>64</v>
      </c>
      <c r="B21" s="108">
        <v>119589</v>
      </c>
      <c r="C21" s="44">
        <v>29782000</v>
      </c>
      <c r="D21" s="44">
        <v>25375000</v>
      </c>
      <c r="E21" s="44">
        <v>0</v>
      </c>
      <c r="F21" s="44">
        <v>0</v>
      </c>
      <c r="G21" s="44">
        <v>29782000</v>
      </c>
      <c r="H21" s="44">
        <v>25375000</v>
      </c>
      <c r="I21" s="44">
        <v>5250000</v>
      </c>
      <c r="J21" s="44">
        <v>5250000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</row>
    <row r="22" spans="1:16" s="75" customFormat="1" ht="23.25" customHeight="1">
      <c r="A22" s="20" t="s">
        <v>65</v>
      </c>
      <c r="B22" s="108">
        <v>97121</v>
      </c>
      <c r="C22" s="44">
        <v>31629000</v>
      </c>
      <c r="D22" s="44">
        <v>27548000</v>
      </c>
      <c r="E22" s="44">
        <v>1</v>
      </c>
      <c r="F22" s="44">
        <v>1</v>
      </c>
      <c r="G22" s="44">
        <v>31629000</v>
      </c>
      <c r="H22" s="44">
        <v>27548000</v>
      </c>
      <c r="I22" s="44">
        <v>0</v>
      </c>
      <c r="J22" s="44">
        <v>0</v>
      </c>
      <c r="K22" s="44">
        <v>2422</v>
      </c>
      <c r="L22" s="44">
        <v>1728000</v>
      </c>
      <c r="M22" s="44">
        <v>0</v>
      </c>
      <c r="N22" s="44">
        <v>0</v>
      </c>
      <c r="O22" s="44">
        <v>0</v>
      </c>
      <c r="P22" s="44">
        <v>0</v>
      </c>
    </row>
    <row r="23" spans="1:16" s="75" customFormat="1" ht="23.25" customHeight="1">
      <c r="A23" s="20" t="s">
        <v>66</v>
      </c>
      <c r="B23" s="108">
        <v>13265</v>
      </c>
      <c r="C23" s="44">
        <v>3500000</v>
      </c>
      <c r="D23" s="44">
        <v>3330000</v>
      </c>
      <c r="E23" s="44">
        <v>1</v>
      </c>
      <c r="F23" s="44">
        <v>1</v>
      </c>
      <c r="G23" s="44">
        <v>3500000</v>
      </c>
      <c r="H23" s="44">
        <v>3330000</v>
      </c>
      <c r="I23" s="44">
        <v>0</v>
      </c>
      <c r="J23" s="44">
        <v>0</v>
      </c>
      <c r="K23" s="44">
        <v>7330</v>
      </c>
      <c r="L23" s="44">
        <v>9600000</v>
      </c>
      <c r="M23" s="44">
        <v>0</v>
      </c>
      <c r="N23" s="44">
        <v>0</v>
      </c>
      <c r="O23" s="44">
        <v>0</v>
      </c>
      <c r="P23" s="44">
        <v>0</v>
      </c>
    </row>
    <row r="24" spans="1:16" s="75" customFormat="1" ht="23.25" customHeight="1">
      <c r="A24" s="20" t="s">
        <v>67</v>
      </c>
      <c r="B24" s="108">
        <v>4098</v>
      </c>
      <c r="C24" s="44">
        <v>1347000</v>
      </c>
      <c r="D24" s="44">
        <v>1210400</v>
      </c>
      <c r="E24" s="44">
        <v>1</v>
      </c>
      <c r="F24" s="44">
        <v>1</v>
      </c>
      <c r="G24" s="44">
        <v>1347000</v>
      </c>
      <c r="H24" s="44">
        <v>1210400</v>
      </c>
      <c r="I24" s="44">
        <v>4580000</v>
      </c>
      <c r="J24" s="44">
        <v>4580000</v>
      </c>
      <c r="K24" s="44">
        <v>387</v>
      </c>
      <c r="L24" s="44">
        <v>95000</v>
      </c>
      <c r="M24" s="44">
        <v>0</v>
      </c>
      <c r="N24" s="44">
        <v>0</v>
      </c>
      <c r="O24" s="44">
        <v>0</v>
      </c>
      <c r="P24" s="44">
        <v>0</v>
      </c>
    </row>
    <row r="25" spans="1:16" s="75" customFormat="1" ht="23.25" customHeight="1">
      <c r="A25" s="20" t="s">
        <v>68</v>
      </c>
      <c r="B25" s="108">
        <v>19058</v>
      </c>
      <c r="C25" s="44">
        <v>6844000</v>
      </c>
      <c r="D25" s="44">
        <v>6634000</v>
      </c>
      <c r="E25" s="44">
        <v>4</v>
      </c>
      <c r="F25" s="44">
        <v>4</v>
      </c>
      <c r="G25" s="44">
        <v>6844000</v>
      </c>
      <c r="H25" s="44">
        <v>6634000</v>
      </c>
      <c r="I25" s="44">
        <v>0</v>
      </c>
      <c r="J25" s="44">
        <v>0</v>
      </c>
      <c r="K25" s="44">
        <v>3347</v>
      </c>
      <c r="L25" s="44">
        <v>7127000</v>
      </c>
      <c r="M25" s="44">
        <v>93</v>
      </c>
      <c r="N25" s="44">
        <v>280000</v>
      </c>
      <c r="O25" s="44">
        <v>23</v>
      </c>
      <c r="P25" s="44">
        <v>165000</v>
      </c>
    </row>
    <row r="26" spans="1:16" s="75" customFormat="1" ht="23.25" customHeight="1">
      <c r="A26" s="20" t="s">
        <v>69</v>
      </c>
      <c r="B26" s="108">
        <v>7269</v>
      </c>
      <c r="C26" s="44">
        <v>3020000</v>
      </c>
      <c r="D26" s="44">
        <v>3020000</v>
      </c>
      <c r="E26" s="44">
        <v>2</v>
      </c>
      <c r="F26" s="44">
        <v>2</v>
      </c>
      <c r="G26" s="44">
        <v>3020000</v>
      </c>
      <c r="H26" s="44">
        <v>3020000</v>
      </c>
      <c r="I26" s="44">
        <v>0</v>
      </c>
      <c r="J26" s="44">
        <v>0</v>
      </c>
      <c r="K26" s="44">
        <v>16244</v>
      </c>
      <c r="L26" s="44">
        <v>10366000</v>
      </c>
      <c r="M26" s="44">
        <v>0</v>
      </c>
      <c r="N26" s="44">
        <v>0</v>
      </c>
      <c r="O26" s="44">
        <v>0</v>
      </c>
      <c r="P26" s="44">
        <v>0</v>
      </c>
    </row>
    <row r="27" spans="1:16" s="75" customFormat="1" ht="23.25" customHeight="1">
      <c r="A27" s="20" t="s">
        <v>70</v>
      </c>
      <c r="B27" s="108">
        <v>24006</v>
      </c>
      <c r="C27" s="44">
        <v>8470000</v>
      </c>
      <c r="D27" s="44">
        <v>8470000</v>
      </c>
      <c r="E27" s="44">
        <v>8</v>
      </c>
      <c r="F27" s="44">
        <v>8</v>
      </c>
      <c r="G27" s="44">
        <v>8470000</v>
      </c>
      <c r="H27" s="44">
        <v>8470000</v>
      </c>
      <c r="I27" s="44">
        <v>460000</v>
      </c>
      <c r="J27" s="44">
        <v>460000</v>
      </c>
      <c r="K27" s="44">
        <v>11867</v>
      </c>
      <c r="L27" s="44">
        <v>21365000</v>
      </c>
      <c r="M27" s="44">
        <v>0</v>
      </c>
      <c r="N27" s="44">
        <v>0</v>
      </c>
      <c r="O27" s="44">
        <v>153</v>
      </c>
      <c r="P27" s="44">
        <v>100000</v>
      </c>
    </row>
    <row r="28" spans="1:16" s="75" customFormat="1" ht="23.25" customHeight="1">
      <c r="A28" s="20" t="s">
        <v>71</v>
      </c>
      <c r="B28" s="108">
        <v>21341</v>
      </c>
      <c r="C28" s="44">
        <v>9530000</v>
      </c>
      <c r="D28" s="44">
        <v>9530000</v>
      </c>
      <c r="E28" s="44">
        <v>8</v>
      </c>
      <c r="F28" s="44">
        <v>8</v>
      </c>
      <c r="G28" s="44">
        <v>9530000</v>
      </c>
      <c r="H28" s="44">
        <v>9530000</v>
      </c>
      <c r="I28" s="44">
        <v>0</v>
      </c>
      <c r="J28" s="44">
        <v>0</v>
      </c>
      <c r="K28" s="44">
        <v>6682</v>
      </c>
      <c r="L28" s="44">
        <v>5700000</v>
      </c>
      <c r="M28" s="44">
        <v>0</v>
      </c>
      <c r="N28" s="44">
        <v>0</v>
      </c>
      <c r="O28" s="44">
        <v>84</v>
      </c>
      <c r="P28" s="44">
        <v>50000</v>
      </c>
    </row>
    <row r="29" spans="1:16" s="75" customFormat="1" ht="23.25" customHeight="1">
      <c r="A29" s="20" t="s">
        <v>72</v>
      </c>
      <c r="B29" s="108">
        <v>26010</v>
      </c>
      <c r="C29" s="44">
        <v>14180000</v>
      </c>
      <c r="D29" s="44">
        <v>10725000</v>
      </c>
      <c r="E29" s="44">
        <v>5</v>
      </c>
      <c r="F29" s="44">
        <v>5</v>
      </c>
      <c r="G29" s="44">
        <v>14180000</v>
      </c>
      <c r="H29" s="44">
        <v>10725000</v>
      </c>
      <c r="I29" s="44">
        <v>0</v>
      </c>
      <c r="J29" s="44">
        <v>0</v>
      </c>
      <c r="K29" s="44">
        <v>3618</v>
      </c>
      <c r="L29" s="44">
        <v>5086000</v>
      </c>
      <c r="M29" s="44">
        <v>0</v>
      </c>
      <c r="N29" s="44">
        <v>0</v>
      </c>
      <c r="O29" s="44">
        <v>0</v>
      </c>
      <c r="P29" s="44">
        <v>0</v>
      </c>
    </row>
    <row r="30" spans="1:16" s="75" customFormat="1" ht="23.25" customHeight="1">
      <c r="A30" s="20" t="s">
        <v>73</v>
      </c>
      <c r="B30" s="108">
        <v>24201</v>
      </c>
      <c r="C30" s="44">
        <v>7590000</v>
      </c>
      <c r="D30" s="44">
        <v>6875000</v>
      </c>
      <c r="E30" s="44">
        <v>0</v>
      </c>
      <c r="F30" s="44">
        <v>0</v>
      </c>
      <c r="G30" s="44">
        <v>7590000</v>
      </c>
      <c r="H30" s="44">
        <v>6875000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</row>
    <row r="31" spans="1:16" s="75" customFormat="1" ht="23.25" customHeight="1">
      <c r="A31" s="20" t="s">
        <v>74</v>
      </c>
      <c r="B31" s="108">
        <v>19696</v>
      </c>
      <c r="C31" s="44">
        <v>6830000</v>
      </c>
      <c r="D31" s="44">
        <v>5082100</v>
      </c>
      <c r="E31" s="44">
        <v>0</v>
      </c>
      <c r="F31" s="44">
        <v>0</v>
      </c>
      <c r="G31" s="44">
        <v>6830000</v>
      </c>
      <c r="H31" s="44">
        <v>5082100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</row>
    <row r="32" spans="1:16" s="75" customFormat="1" ht="23.25" customHeight="1">
      <c r="A32" s="20" t="s">
        <v>75</v>
      </c>
      <c r="B32" s="108">
        <v>6840</v>
      </c>
      <c r="C32" s="44">
        <v>2340000</v>
      </c>
      <c r="D32" s="44">
        <v>2317700</v>
      </c>
      <c r="E32" s="44">
        <v>1</v>
      </c>
      <c r="F32" s="44">
        <v>1</v>
      </c>
      <c r="G32" s="44">
        <v>2340000</v>
      </c>
      <c r="H32" s="44">
        <v>2317700</v>
      </c>
      <c r="I32" s="44">
        <v>0</v>
      </c>
      <c r="J32" s="44">
        <v>0</v>
      </c>
      <c r="K32" s="44">
        <v>413</v>
      </c>
      <c r="L32" s="44">
        <v>709000</v>
      </c>
      <c r="M32" s="44">
        <v>0</v>
      </c>
      <c r="N32" s="44">
        <v>0</v>
      </c>
      <c r="O32" s="44">
        <v>0</v>
      </c>
      <c r="P32" s="44">
        <v>0</v>
      </c>
    </row>
    <row r="33" spans="1:16" s="75" customFormat="1" ht="23.25" customHeight="1">
      <c r="A33" s="20" t="s">
        <v>76</v>
      </c>
      <c r="B33" s="108">
        <v>16842</v>
      </c>
      <c r="C33" s="44">
        <v>9930000</v>
      </c>
      <c r="D33" s="44">
        <v>5770000</v>
      </c>
      <c r="E33" s="44">
        <v>1</v>
      </c>
      <c r="F33" s="44">
        <v>1</v>
      </c>
      <c r="G33" s="44">
        <v>9930000</v>
      </c>
      <c r="H33" s="44">
        <v>5770000</v>
      </c>
      <c r="I33" s="44">
        <v>3272000</v>
      </c>
      <c r="J33" s="44">
        <v>3272000</v>
      </c>
      <c r="K33" s="44">
        <v>489</v>
      </c>
      <c r="L33" s="44">
        <v>170000</v>
      </c>
      <c r="M33" s="44">
        <v>0</v>
      </c>
      <c r="N33" s="44">
        <v>0</v>
      </c>
      <c r="O33" s="44">
        <v>0</v>
      </c>
      <c r="P33" s="44">
        <v>0</v>
      </c>
    </row>
    <row r="34" spans="1:16" s="75" customFormat="1" ht="23.25" customHeight="1">
      <c r="A34" s="20" t="s">
        <v>77</v>
      </c>
      <c r="B34" s="108">
        <v>5752</v>
      </c>
      <c r="C34" s="44">
        <v>3180000</v>
      </c>
      <c r="D34" s="44">
        <v>3000000</v>
      </c>
      <c r="E34" s="44">
        <v>1</v>
      </c>
      <c r="F34" s="44">
        <v>1</v>
      </c>
      <c r="G34" s="44">
        <v>3180000</v>
      </c>
      <c r="H34" s="44">
        <v>3000000</v>
      </c>
      <c r="I34" s="44">
        <v>0</v>
      </c>
      <c r="J34" s="44">
        <v>0</v>
      </c>
      <c r="K34" s="44">
        <v>1148</v>
      </c>
      <c r="L34" s="44">
        <v>360000</v>
      </c>
      <c r="M34" s="44">
        <v>0</v>
      </c>
      <c r="N34" s="44">
        <v>0</v>
      </c>
      <c r="O34" s="44">
        <v>0</v>
      </c>
      <c r="P34" s="44">
        <v>0</v>
      </c>
    </row>
    <row r="35" spans="1:16" s="75" customFormat="1" ht="23.25" customHeight="1">
      <c r="A35" s="20" t="s">
        <v>78</v>
      </c>
      <c r="B35" s="108">
        <v>13601</v>
      </c>
      <c r="C35" s="44">
        <v>6070000</v>
      </c>
      <c r="D35" s="44">
        <v>4350000</v>
      </c>
      <c r="E35" s="44">
        <v>1</v>
      </c>
      <c r="F35" s="44">
        <v>1</v>
      </c>
      <c r="G35" s="44">
        <v>6070000</v>
      </c>
      <c r="H35" s="44">
        <v>4350000</v>
      </c>
      <c r="I35" s="44">
        <v>2315000</v>
      </c>
      <c r="J35" s="44">
        <v>2315000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s="75" customFormat="1" ht="23.25" customHeight="1">
      <c r="A36" s="20" t="s">
        <v>79</v>
      </c>
      <c r="B36" s="108">
        <v>7998</v>
      </c>
      <c r="C36" s="44">
        <v>3710000</v>
      </c>
      <c r="D36" s="44">
        <v>3440000</v>
      </c>
      <c r="E36" s="44">
        <v>1</v>
      </c>
      <c r="F36" s="44">
        <v>1</v>
      </c>
      <c r="G36" s="44">
        <v>3710000</v>
      </c>
      <c r="H36" s="44">
        <v>3440000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</row>
    <row r="37" spans="1:16" s="75" customFormat="1" ht="23.25" customHeight="1">
      <c r="A37" s="20" t="s">
        <v>80</v>
      </c>
      <c r="B37" s="108">
        <v>15016</v>
      </c>
      <c r="C37" s="44">
        <v>5430000</v>
      </c>
      <c r="D37" s="44">
        <v>4820000</v>
      </c>
      <c r="E37" s="44">
        <v>1</v>
      </c>
      <c r="F37" s="44">
        <v>1</v>
      </c>
      <c r="G37" s="44">
        <v>5430000</v>
      </c>
      <c r="H37" s="44">
        <v>4820000</v>
      </c>
      <c r="I37" s="44">
        <v>510000</v>
      </c>
      <c r="J37" s="44">
        <v>510000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16" s="75" customFormat="1" ht="23.25" customHeight="1">
      <c r="A38" s="20" t="s">
        <v>81</v>
      </c>
      <c r="B38" s="108">
        <v>3653</v>
      </c>
      <c r="C38" s="44">
        <v>1330000</v>
      </c>
      <c r="D38" s="44">
        <v>1330000</v>
      </c>
      <c r="E38" s="44">
        <v>2</v>
      </c>
      <c r="F38" s="44">
        <v>2</v>
      </c>
      <c r="G38" s="44">
        <v>1330000</v>
      </c>
      <c r="H38" s="44">
        <v>1330000</v>
      </c>
      <c r="I38" s="44">
        <v>0</v>
      </c>
      <c r="J38" s="44">
        <v>0</v>
      </c>
      <c r="K38" s="44">
        <v>12528</v>
      </c>
      <c r="L38" s="44">
        <v>12451000</v>
      </c>
      <c r="M38" s="44">
        <v>0</v>
      </c>
      <c r="N38" s="44">
        <v>0</v>
      </c>
      <c r="O38" s="44">
        <v>0</v>
      </c>
      <c r="P38" s="44">
        <v>0</v>
      </c>
    </row>
    <row r="39" spans="1:16" s="75" customFormat="1" ht="23.25" customHeight="1">
      <c r="A39" s="20" t="s">
        <v>82</v>
      </c>
      <c r="B39" s="108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s="75" customFormat="1" ht="23.25" customHeight="1">
      <c r="A40" s="20" t="s">
        <v>83</v>
      </c>
      <c r="B40" s="108">
        <v>14694</v>
      </c>
      <c r="C40" s="44">
        <v>6830000</v>
      </c>
      <c r="D40" s="44">
        <v>5070000</v>
      </c>
      <c r="E40" s="44">
        <v>1</v>
      </c>
      <c r="F40" s="44">
        <v>1</v>
      </c>
      <c r="G40" s="44">
        <v>6670000</v>
      </c>
      <c r="H40" s="44">
        <v>5070000</v>
      </c>
      <c r="I40" s="44">
        <v>0</v>
      </c>
      <c r="J40" s="44">
        <v>0</v>
      </c>
      <c r="K40" s="44">
        <v>4435</v>
      </c>
      <c r="L40" s="44">
        <v>4280000</v>
      </c>
      <c r="M40" s="44">
        <v>0</v>
      </c>
      <c r="N40" s="44">
        <v>0</v>
      </c>
      <c r="O40" s="44">
        <v>0</v>
      </c>
      <c r="P40" s="44">
        <v>0</v>
      </c>
    </row>
    <row r="41" spans="1:16" s="75" customFormat="1" ht="23.25" customHeight="1">
      <c r="A41" s="20" t="s">
        <v>84</v>
      </c>
      <c r="B41" s="108">
        <v>18368</v>
      </c>
      <c r="C41" s="44">
        <v>4068000</v>
      </c>
      <c r="D41" s="44">
        <v>3983000</v>
      </c>
      <c r="E41" s="44">
        <v>1</v>
      </c>
      <c r="F41" s="44">
        <v>1</v>
      </c>
      <c r="G41" s="44">
        <v>4068000</v>
      </c>
      <c r="H41" s="44">
        <v>3983000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</row>
    <row r="42" spans="1:16" s="75" customFormat="1" ht="23.25" customHeight="1">
      <c r="A42" s="20" t="s">
        <v>85</v>
      </c>
      <c r="B42" s="108">
        <v>5735</v>
      </c>
      <c r="C42" s="44">
        <v>4400000</v>
      </c>
      <c r="D42" s="44">
        <v>2580000</v>
      </c>
      <c r="E42" s="44">
        <v>0</v>
      </c>
      <c r="F42" s="44">
        <v>0</v>
      </c>
      <c r="G42" s="44">
        <v>4400000</v>
      </c>
      <c r="H42" s="44">
        <v>2580000</v>
      </c>
      <c r="I42" s="44">
        <v>0</v>
      </c>
      <c r="J42" s="44">
        <v>0</v>
      </c>
      <c r="K42" s="44">
        <v>2124</v>
      </c>
      <c r="L42" s="44">
        <v>1000000</v>
      </c>
      <c r="M42" s="44">
        <v>0</v>
      </c>
      <c r="N42" s="44">
        <v>0</v>
      </c>
      <c r="O42" s="44">
        <v>0</v>
      </c>
      <c r="P42" s="44">
        <v>0</v>
      </c>
    </row>
    <row r="43" spans="1:16" s="75" customFormat="1" ht="23.25" customHeight="1">
      <c r="A43" s="20" t="s">
        <v>86</v>
      </c>
      <c r="B43" s="108">
        <v>3524</v>
      </c>
      <c r="C43" s="44">
        <v>1749800</v>
      </c>
      <c r="D43" s="44">
        <v>1589900</v>
      </c>
      <c r="E43" s="44">
        <v>1</v>
      </c>
      <c r="F43" s="44">
        <v>1</v>
      </c>
      <c r="G43" s="44">
        <v>1749800</v>
      </c>
      <c r="H43" s="44">
        <v>1589900</v>
      </c>
      <c r="I43" s="44">
        <v>0</v>
      </c>
      <c r="J43" s="44">
        <v>0</v>
      </c>
      <c r="K43" s="44">
        <v>2128</v>
      </c>
      <c r="L43" s="44">
        <v>2210000</v>
      </c>
      <c r="M43" s="44">
        <v>0</v>
      </c>
      <c r="N43" s="44">
        <v>0</v>
      </c>
      <c r="O43" s="44">
        <v>0</v>
      </c>
      <c r="P43" s="44">
        <v>0</v>
      </c>
    </row>
    <row r="44" spans="1:16" s="75" customFormat="1" ht="23.25" customHeight="1">
      <c r="A44" s="20" t="s">
        <v>87</v>
      </c>
      <c r="B44" s="108">
        <v>9902</v>
      </c>
      <c r="C44" s="44">
        <v>6890000</v>
      </c>
      <c r="D44" s="44">
        <v>6080000</v>
      </c>
      <c r="E44" s="44">
        <v>0</v>
      </c>
      <c r="F44" s="44">
        <v>0</v>
      </c>
      <c r="G44" s="44">
        <v>6890000</v>
      </c>
      <c r="H44" s="44">
        <v>6080000</v>
      </c>
      <c r="I44" s="44">
        <v>0</v>
      </c>
      <c r="J44" s="44">
        <v>0</v>
      </c>
      <c r="K44" s="44">
        <v>264</v>
      </c>
      <c r="L44" s="44">
        <v>570000</v>
      </c>
      <c r="M44" s="44">
        <v>0</v>
      </c>
      <c r="N44" s="44">
        <v>0</v>
      </c>
      <c r="O44" s="44">
        <v>0</v>
      </c>
      <c r="P44" s="44">
        <v>0</v>
      </c>
    </row>
    <row r="45" spans="1:16" s="75" customFormat="1" ht="23.25" customHeight="1">
      <c r="A45" s="20" t="s">
        <v>88</v>
      </c>
      <c r="B45" s="108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1261</v>
      </c>
      <c r="L45" s="44">
        <v>2763000</v>
      </c>
      <c r="M45" s="44">
        <v>0</v>
      </c>
      <c r="N45" s="44">
        <v>0</v>
      </c>
      <c r="O45" s="44">
        <v>159</v>
      </c>
      <c r="P45" s="44">
        <v>20000</v>
      </c>
    </row>
    <row r="46" spans="1:16" s="75" customFormat="1" ht="23.25" customHeight="1">
      <c r="A46" s="20" t="s">
        <v>89</v>
      </c>
      <c r="B46" s="108">
        <v>8406</v>
      </c>
      <c r="C46" s="44">
        <v>4600000</v>
      </c>
      <c r="D46" s="44">
        <v>3880000</v>
      </c>
      <c r="E46" s="44">
        <v>0</v>
      </c>
      <c r="F46" s="44">
        <v>0</v>
      </c>
      <c r="G46" s="44">
        <v>4600000</v>
      </c>
      <c r="H46" s="44">
        <v>3880000</v>
      </c>
      <c r="I46" s="44">
        <v>0</v>
      </c>
      <c r="J46" s="44">
        <v>0</v>
      </c>
      <c r="K46" s="44">
        <v>907</v>
      </c>
      <c r="L46" s="44">
        <v>2120000</v>
      </c>
      <c r="M46" s="44">
        <v>0</v>
      </c>
      <c r="N46" s="44">
        <v>0</v>
      </c>
      <c r="O46" s="44">
        <v>0</v>
      </c>
      <c r="P46" s="44">
        <v>0</v>
      </c>
    </row>
    <row r="47" spans="1:16" s="75" customFormat="1" ht="23.25" customHeight="1">
      <c r="A47" s="20" t="s">
        <v>90</v>
      </c>
      <c r="B47" s="108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</row>
    <row r="48" spans="1:16" s="75" customFormat="1" ht="23.25" customHeight="1">
      <c r="A48" s="20" t="s">
        <v>91</v>
      </c>
      <c r="B48" s="108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223</v>
      </c>
      <c r="P48" s="44">
        <v>68600</v>
      </c>
    </row>
    <row r="49" spans="1:16" s="75" customFormat="1" ht="23.25" customHeight="1">
      <c r="A49" s="20" t="s">
        <v>92</v>
      </c>
      <c r="B49" s="108">
        <v>13806</v>
      </c>
      <c r="C49" s="44">
        <v>9350000</v>
      </c>
      <c r="D49" s="44">
        <v>5510000</v>
      </c>
      <c r="E49" s="44">
        <v>0</v>
      </c>
      <c r="F49" s="44">
        <v>0</v>
      </c>
      <c r="G49" s="44">
        <v>9350000</v>
      </c>
      <c r="H49" s="44">
        <v>5510000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</row>
    <row r="50" spans="1:51" s="75" customFormat="1" ht="23.25" customHeight="1" thickBot="1">
      <c r="A50" s="22" t="s">
        <v>93</v>
      </c>
      <c r="B50" s="109">
        <v>1410</v>
      </c>
      <c r="C50" s="46">
        <v>630000</v>
      </c>
      <c r="D50" s="46">
        <v>630000</v>
      </c>
      <c r="E50" s="46">
        <v>2</v>
      </c>
      <c r="F50" s="46">
        <v>2</v>
      </c>
      <c r="G50" s="46">
        <v>630000</v>
      </c>
      <c r="H50" s="46">
        <v>630000</v>
      </c>
      <c r="I50" s="46">
        <v>0</v>
      </c>
      <c r="J50" s="46">
        <v>0</v>
      </c>
      <c r="K50" s="46">
        <v>0</v>
      </c>
      <c r="L50" s="46">
        <v>0</v>
      </c>
      <c r="M50" s="46">
        <v>57</v>
      </c>
      <c r="N50" s="46">
        <v>10000</v>
      </c>
      <c r="O50" s="46">
        <v>91</v>
      </c>
      <c r="P50" s="46">
        <v>10000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</row>
    <row r="51" spans="1:51" s="75" customFormat="1" ht="23.25" customHeight="1" thickTop="1">
      <c r="A51" s="26" t="s">
        <v>199</v>
      </c>
      <c r="B51" s="77">
        <f aca="true" t="shared" si="0" ref="B51:P51">SUM(B9:B29)</f>
        <v>1366631</v>
      </c>
      <c r="C51" s="78">
        <f t="shared" si="0"/>
        <v>433898000</v>
      </c>
      <c r="D51" s="78">
        <f t="shared" si="0"/>
        <v>372861600</v>
      </c>
      <c r="E51" s="78">
        <f t="shared" si="0"/>
        <v>81</v>
      </c>
      <c r="F51" s="78">
        <f t="shared" si="0"/>
        <v>81</v>
      </c>
      <c r="G51" s="78">
        <f t="shared" si="0"/>
        <v>433898000</v>
      </c>
      <c r="H51" s="78">
        <f t="shared" si="0"/>
        <v>372861600</v>
      </c>
      <c r="I51" s="78">
        <f t="shared" si="0"/>
        <v>23242000</v>
      </c>
      <c r="J51" s="78">
        <f t="shared" si="0"/>
        <v>21270000</v>
      </c>
      <c r="K51" s="78">
        <f t="shared" si="0"/>
        <v>89842</v>
      </c>
      <c r="L51" s="78">
        <f t="shared" si="0"/>
        <v>131673700</v>
      </c>
      <c r="M51" s="78">
        <f t="shared" si="0"/>
        <v>250</v>
      </c>
      <c r="N51" s="78">
        <f t="shared" si="0"/>
        <v>510000</v>
      </c>
      <c r="O51" s="78">
        <f t="shared" si="0"/>
        <v>578</v>
      </c>
      <c r="P51" s="78">
        <f t="shared" si="0"/>
        <v>506000</v>
      </c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</row>
    <row r="52" spans="1:40" s="75" customFormat="1" ht="23.25" customHeight="1" thickBot="1">
      <c r="A52" s="22" t="s">
        <v>105</v>
      </c>
      <c r="B52" s="79">
        <f aca="true" t="shared" si="1" ref="B52:P52">SUM(B30:B50)</f>
        <v>189444</v>
      </c>
      <c r="C52" s="76">
        <f t="shared" si="1"/>
        <v>84927800</v>
      </c>
      <c r="D52" s="76">
        <f t="shared" si="1"/>
        <v>66307700</v>
      </c>
      <c r="E52" s="76">
        <f t="shared" si="1"/>
        <v>13</v>
      </c>
      <c r="F52" s="76">
        <f t="shared" si="1"/>
        <v>13</v>
      </c>
      <c r="G52" s="76">
        <f t="shared" si="1"/>
        <v>84767800</v>
      </c>
      <c r="H52" s="76">
        <f t="shared" si="1"/>
        <v>66307700</v>
      </c>
      <c r="I52" s="76">
        <f t="shared" si="1"/>
        <v>6097000</v>
      </c>
      <c r="J52" s="76">
        <f t="shared" si="1"/>
        <v>6097000</v>
      </c>
      <c r="K52" s="76">
        <f t="shared" si="1"/>
        <v>25697</v>
      </c>
      <c r="L52" s="76">
        <f t="shared" si="1"/>
        <v>26633000</v>
      </c>
      <c r="M52" s="76">
        <f t="shared" si="1"/>
        <v>57</v>
      </c>
      <c r="N52" s="76">
        <f t="shared" si="1"/>
        <v>10000</v>
      </c>
      <c r="O52" s="76">
        <f t="shared" si="1"/>
        <v>473</v>
      </c>
      <c r="P52" s="76">
        <f t="shared" si="1"/>
        <v>98600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80"/>
    </row>
    <row r="53" spans="1:40" s="75" customFormat="1" ht="23.25" customHeight="1" thickTop="1">
      <c r="A53" s="26" t="s">
        <v>200</v>
      </c>
      <c r="B53" s="77">
        <f aca="true" t="shared" si="2" ref="B53:P53">B51+B52</f>
        <v>1556075</v>
      </c>
      <c r="C53" s="78">
        <f t="shared" si="2"/>
        <v>518825800</v>
      </c>
      <c r="D53" s="78">
        <f t="shared" si="2"/>
        <v>439169300</v>
      </c>
      <c r="E53" s="78">
        <f t="shared" si="2"/>
        <v>94</v>
      </c>
      <c r="F53" s="78">
        <f t="shared" si="2"/>
        <v>94</v>
      </c>
      <c r="G53" s="78">
        <f t="shared" si="2"/>
        <v>518665800</v>
      </c>
      <c r="H53" s="78">
        <f t="shared" si="2"/>
        <v>439169300</v>
      </c>
      <c r="I53" s="78">
        <f t="shared" si="2"/>
        <v>29339000</v>
      </c>
      <c r="J53" s="78">
        <f t="shared" si="2"/>
        <v>27367000</v>
      </c>
      <c r="K53" s="78">
        <f t="shared" si="2"/>
        <v>115539</v>
      </c>
      <c r="L53" s="78">
        <f t="shared" si="2"/>
        <v>158306700</v>
      </c>
      <c r="M53" s="78">
        <f t="shared" si="2"/>
        <v>307</v>
      </c>
      <c r="N53" s="78">
        <f t="shared" si="2"/>
        <v>520000</v>
      </c>
      <c r="O53" s="78">
        <f t="shared" si="2"/>
        <v>1051</v>
      </c>
      <c r="P53" s="78">
        <f t="shared" si="2"/>
        <v>604600</v>
      </c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81"/>
    </row>
    <row r="55" s="97" customFormat="1" ht="13.5"/>
    <row r="56" s="97" customFormat="1" ht="13.5"/>
    <row r="57" s="97" customFormat="1" ht="13.5"/>
  </sheetData>
  <sheetProtection/>
  <mergeCells count="9">
    <mergeCell ref="I2:L2"/>
    <mergeCell ref="B2:H2"/>
    <mergeCell ref="M3:N3"/>
    <mergeCell ref="A2:A6"/>
    <mergeCell ref="O3:P3"/>
    <mergeCell ref="M2:P2"/>
    <mergeCell ref="B3:H3"/>
    <mergeCell ref="I3:J3"/>
    <mergeCell ref="K3:L3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1" r:id="rId1"/>
  <headerFooter alignWithMargins="0">
    <oddFooter>&amp;C&amp;P&amp;R&amp;A</oddFooter>
  </headerFooter>
  <colBreaks count="1" manualBreakCount="1">
    <brk id="8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A57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1.00390625" style="8" bestFit="1" customWidth="1"/>
    <col min="2" max="7" width="9.375" style="9" customWidth="1"/>
    <col min="8" max="9" width="9.375" style="31" customWidth="1"/>
    <col min="10" max="10" width="9.375" style="50" customWidth="1"/>
    <col min="11" max="11" width="9.375" style="31" customWidth="1"/>
    <col min="12" max="12" width="9.375" style="50" customWidth="1"/>
    <col min="13" max="13" width="9.375" style="31" customWidth="1"/>
    <col min="14" max="14" width="9.375" style="51" customWidth="1"/>
    <col min="15" max="16384" width="9.00390625" style="9" customWidth="1"/>
  </cols>
  <sheetData>
    <row r="1" ht="6.75" customHeight="1"/>
    <row r="2" spans="1:14" ht="22.5" customHeight="1">
      <c r="A2" s="151" t="s">
        <v>209</v>
      </c>
      <c r="B2" s="196" t="s">
        <v>41</v>
      </c>
      <c r="C2" s="196"/>
      <c r="D2" s="196"/>
      <c r="E2" s="197"/>
      <c r="F2" s="198" t="s">
        <v>303</v>
      </c>
      <c r="G2" s="199"/>
      <c r="H2" s="203" t="s">
        <v>42</v>
      </c>
      <c r="I2" s="203"/>
      <c r="J2" s="203"/>
      <c r="K2" s="203"/>
      <c r="L2" s="203"/>
      <c r="M2" s="203"/>
      <c r="N2" s="203"/>
    </row>
    <row r="3" spans="1:14" ht="22.5" customHeight="1">
      <c r="A3" s="189"/>
      <c r="B3" s="161" t="s">
        <v>157</v>
      </c>
      <c r="C3" s="200"/>
      <c r="D3" s="195" t="s">
        <v>182</v>
      </c>
      <c r="E3" s="195"/>
      <c r="F3" s="100" t="s">
        <v>301</v>
      </c>
      <c r="G3" s="101" t="s">
        <v>302</v>
      </c>
      <c r="H3" s="105" t="s">
        <v>163</v>
      </c>
      <c r="I3" s="161" t="s">
        <v>164</v>
      </c>
      <c r="J3" s="184"/>
      <c r="K3" s="195" t="s">
        <v>165</v>
      </c>
      <c r="L3" s="195"/>
      <c r="M3" s="161" t="s">
        <v>166</v>
      </c>
      <c r="N3" s="184"/>
    </row>
    <row r="4" spans="1:18" ht="27.75" customHeight="1">
      <c r="A4" s="189"/>
      <c r="B4" s="201" t="s">
        <v>207</v>
      </c>
      <c r="C4" s="185" t="s">
        <v>206</v>
      </c>
      <c r="D4" s="191" t="s">
        <v>207</v>
      </c>
      <c r="E4" s="185" t="s">
        <v>206</v>
      </c>
      <c r="F4" s="191" t="s">
        <v>207</v>
      </c>
      <c r="G4" s="191" t="s">
        <v>207</v>
      </c>
      <c r="H4" s="103" t="s">
        <v>167</v>
      </c>
      <c r="I4" s="191" t="s">
        <v>207</v>
      </c>
      <c r="J4" s="193" t="s">
        <v>206</v>
      </c>
      <c r="K4" s="191" t="s">
        <v>207</v>
      </c>
      <c r="L4" s="193" t="s">
        <v>206</v>
      </c>
      <c r="M4" s="191" t="s">
        <v>207</v>
      </c>
      <c r="N4" s="187" t="s">
        <v>206</v>
      </c>
      <c r="O4" s="52"/>
      <c r="P4" s="52"/>
      <c r="Q4" s="52"/>
      <c r="R4" s="52"/>
    </row>
    <row r="5" spans="1:14" ht="22.5" customHeight="1">
      <c r="A5" s="189"/>
      <c r="B5" s="202"/>
      <c r="C5" s="186"/>
      <c r="D5" s="192"/>
      <c r="E5" s="186"/>
      <c r="F5" s="192"/>
      <c r="G5" s="192"/>
      <c r="H5" s="105"/>
      <c r="I5" s="192"/>
      <c r="J5" s="194"/>
      <c r="K5" s="192"/>
      <c r="L5" s="194"/>
      <c r="M5" s="192"/>
      <c r="N5" s="188"/>
    </row>
    <row r="6" spans="1:14" s="17" customFormat="1" ht="22.5" customHeight="1">
      <c r="A6" s="190"/>
      <c r="B6" s="40" t="s">
        <v>117</v>
      </c>
      <c r="C6" s="41" t="s">
        <v>117</v>
      </c>
      <c r="D6" s="41" t="s">
        <v>117</v>
      </c>
      <c r="E6" s="41" t="s">
        <v>117</v>
      </c>
      <c r="F6" s="41" t="s">
        <v>117</v>
      </c>
      <c r="G6" s="41" t="s">
        <v>117</v>
      </c>
      <c r="H6" s="41" t="s">
        <v>100</v>
      </c>
      <c r="I6" s="41" t="s">
        <v>117</v>
      </c>
      <c r="J6" s="53" t="s">
        <v>117</v>
      </c>
      <c r="K6" s="41" t="s">
        <v>117</v>
      </c>
      <c r="L6" s="53" t="s">
        <v>117</v>
      </c>
      <c r="M6" s="41" t="s">
        <v>117</v>
      </c>
      <c r="N6" s="54" t="s">
        <v>117</v>
      </c>
    </row>
    <row r="7" ht="22.5" customHeight="1" hidden="1">
      <c r="A7" s="13"/>
    </row>
    <row r="8" spans="1:14" s="19" customFormat="1" ht="22.5" customHeight="1" hidden="1">
      <c r="A8" s="55"/>
      <c r="B8" s="19" t="s">
        <v>161</v>
      </c>
      <c r="C8" s="19" t="s">
        <v>162</v>
      </c>
      <c r="D8" s="19" t="s">
        <v>183</v>
      </c>
      <c r="E8" s="19" t="s">
        <v>184</v>
      </c>
      <c r="F8" s="19" t="s">
        <v>183</v>
      </c>
      <c r="G8" s="19" t="s">
        <v>184</v>
      </c>
      <c r="H8" s="43" t="s">
        <v>168</v>
      </c>
      <c r="I8" s="43" t="s">
        <v>169</v>
      </c>
      <c r="J8" s="56" t="s">
        <v>170</v>
      </c>
      <c r="K8" s="43" t="s">
        <v>171</v>
      </c>
      <c r="L8" s="56" t="s">
        <v>172</v>
      </c>
      <c r="M8" s="43" t="s">
        <v>173</v>
      </c>
      <c r="N8" s="57" t="s">
        <v>174</v>
      </c>
    </row>
    <row r="9" spans="1:14" s="21" customFormat="1" ht="22.5" customHeight="1">
      <c r="A9" s="20" t="s">
        <v>52</v>
      </c>
      <c r="B9" s="115">
        <v>20</v>
      </c>
      <c r="C9" s="114">
        <v>0</v>
      </c>
      <c r="D9" s="114">
        <v>0</v>
      </c>
      <c r="E9" s="21">
        <v>0</v>
      </c>
      <c r="F9" s="114">
        <v>2</v>
      </c>
      <c r="G9" s="21">
        <v>0</v>
      </c>
      <c r="H9" s="44">
        <v>115989</v>
      </c>
      <c r="I9" s="44">
        <v>0</v>
      </c>
      <c r="J9" s="118">
        <v>0</v>
      </c>
      <c r="K9" s="44">
        <v>0</v>
      </c>
      <c r="L9" s="118">
        <v>0</v>
      </c>
      <c r="M9" s="44">
        <v>0</v>
      </c>
      <c r="N9" s="119">
        <v>0</v>
      </c>
    </row>
    <row r="10" spans="1:14" s="21" customFormat="1" ht="22.5" customHeight="1">
      <c r="A10" s="20" t="s">
        <v>53</v>
      </c>
      <c r="B10" s="115">
        <v>16</v>
      </c>
      <c r="C10" s="114">
        <v>0</v>
      </c>
      <c r="D10" s="114">
        <v>0</v>
      </c>
      <c r="E10" s="21">
        <v>0</v>
      </c>
      <c r="F10" s="114">
        <v>15</v>
      </c>
      <c r="G10" s="21">
        <v>0</v>
      </c>
      <c r="H10" s="44">
        <v>43519</v>
      </c>
      <c r="I10" s="44">
        <v>1</v>
      </c>
      <c r="J10" s="120">
        <v>0.1</v>
      </c>
      <c r="K10" s="44">
        <v>0</v>
      </c>
      <c r="L10" s="120">
        <v>0.2</v>
      </c>
      <c r="M10" s="44">
        <v>1</v>
      </c>
      <c r="N10" s="119">
        <v>0</v>
      </c>
    </row>
    <row r="11" spans="1:14" s="21" customFormat="1" ht="22.5" customHeight="1">
      <c r="A11" s="20" t="s">
        <v>54</v>
      </c>
      <c r="B11" s="115">
        <v>9</v>
      </c>
      <c r="C11" s="114">
        <v>0</v>
      </c>
      <c r="D11" s="114">
        <v>0</v>
      </c>
      <c r="E11" s="21">
        <v>0</v>
      </c>
      <c r="F11" s="114">
        <v>0</v>
      </c>
      <c r="G11" s="21">
        <v>0</v>
      </c>
      <c r="H11" s="44">
        <v>28303</v>
      </c>
      <c r="I11" s="44">
        <v>0</v>
      </c>
      <c r="J11" s="118">
        <v>0</v>
      </c>
      <c r="K11" s="44">
        <v>0</v>
      </c>
      <c r="L11" s="118">
        <v>0</v>
      </c>
      <c r="M11" s="44">
        <v>0</v>
      </c>
      <c r="N11" s="119">
        <v>0</v>
      </c>
    </row>
    <row r="12" spans="1:14" s="21" customFormat="1" ht="22.5" customHeight="1">
      <c r="A12" s="20" t="s">
        <v>55</v>
      </c>
      <c r="B12" s="115">
        <v>9</v>
      </c>
      <c r="C12" s="114">
        <v>0</v>
      </c>
      <c r="D12" s="114">
        <v>0</v>
      </c>
      <c r="E12" s="21">
        <v>0</v>
      </c>
      <c r="F12" s="114">
        <v>5</v>
      </c>
      <c r="G12" s="21">
        <v>0</v>
      </c>
      <c r="H12" s="44">
        <v>32847</v>
      </c>
      <c r="I12" s="44">
        <v>0</v>
      </c>
      <c r="J12" s="118">
        <v>0</v>
      </c>
      <c r="K12" s="44">
        <v>0</v>
      </c>
      <c r="L12" s="118">
        <v>0</v>
      </c>
      <c r="M12" s="44">
        <v>0</v>
      </c>
      <c r="N12" s="119">
        <v>0</v>
      </c>
    </row>
    <row r="13" spans="1:14" s="21" customFormat="1" ht="22.5" customHeight="1">
      <c r="A13" s="20" t="s">
        <v>56</v>
      </c>
      <c r="B13" s="115">
        <v>10</v>
      </c>
      <c r="C13" s="114">
        <v>0</v>
      </c>
      <c r="D13" s="114">
        <v>0</v>
      </c>
      <c r="E13" s="21">
        <v>0</v>
      </c>
      <c r="F13" s="114">
        <v>0</v>
      </c>
      <c r="G13" s="21">
        <v>0</v>
      </c>
      <c r="H13" s="44">
        <v>25792</v>
      </c>
      <c r="I13" s="44">
        <v>0</v>
      </c>
      <c r="J13" s="118">
        <v>0</v>
      </c>
      <c r="K13" s="44">
        <v>0</v>
      </c>
      <c r="L13" s="118">
        <v>0</v>
      </c>
      <c r="M13" s="44">
        <v>0</v>
      </c>
      <c r="N13" s="119">
        <v>0</v>
      </c>
    </row>
    <row r="14" spans="1:14" s="21" customFormat="1" ht="22.5" customHeight="1">
      <c r="A14" s="20" t="s">
        <v>57</v>
      </c>
      <c r="B14" s="115">
        <v>15</v>
      </c>
      <c r="C14" s="114">
        <v>0</v>
      </c>
      <c r="D14" s="114">
        <v>0</v>
      </c>
      <c r="E14" s="21">
        <v>0</v>
      </c>
      <c r="F14" s="114">
        <v>6</v>
      </c>
      <c r="G14" s="21">
        <v>0</v>
      </c>
      <c r="H14" s="44">
        <v>25081</v>
      </c>
      <c r="I14" s="44">
        <v>1</v>
      </c>
      <c r="J14" s="118">
        <v>0</v>
      </c>
      <c r="K14" s="44">
        <v>0</v>
      </c>
      <c r="L14" s="118">
        <v>0</v>
      </c>
      <c r="M14" s="44">
        <v>0</v>
      </c>
      <c r="N14" s="119">
        <v>0</v>
      </c>
    </row>
    <row r="15" spans="1:14" s="21" customFormat="1" ht="22.5" customHeight="1">
      <c r="A15" s="20" t="s">
        <v>58</v>
      </c>
      <c r="B15" s="115">
        <v>0</v>
      </c>
      <c r="C15" s="114">
        <v>0</v>
      </c>
      <c r="D15" s="114">
        <v>0</v>
      </c>
      <c r="E15" s="21">
        <v>0</v>
      </c>
      <c r="F15" s="114">
        <v>0</v>
      </c>
      <c r="G15" s="21">
        <v>0</v>
      </c>
      <c r="H15" s="44">
        <v>7143</v>
      </c>
      <c r="I15" s="44">
        <v>0</v>
      </c>
      <c r="J15" s="118">
        <v>0</v>
      </c>
      <c r="K15" s="44">
        <v>0</v>
      </c>
      <c r="L15" s="118">
        <v>0</v>
      </c>
      <c r="M15" s="44">
        <v>0</v>
      </c>
      <c r="N15" s="119">
        <v>0</v>
      </c>
    </row>
    <row r="16" spans="1:14" s="21" customFormat="1" ht="22.5" customHeight="1">
      <c r="A16" s="20" t="s">
        <v>59</v>
      </c>
      <c r="B16" s="115">
        <v>8</v>
      </c>
      <c r="C16" s="114">
        <v>0</v>
      </c>
      <c r="D16" s="114">
        <v>0</v>
      </c>
      <c r="E16" s="21">
        <v>0</v>
      </c>
      <c r="F16" s="114">
        <v>8</v>
      </c>
      <c r="G16" s="21">
        <v>0</v>
      </c>
      <c r="H16" s="44">
        <v>11545</v>
      </c>
      <c r="I16" s="44">
        <v>0</v>
      </c>
      <c r="J16" s="118">
        <v>0</v>
      </c>
      <c r="K16" s="44">
        <v>0</v>
      </c>
      <c r="L16" s="118">
        <v>0</v>
      </c>
      <c r="M16" s="44">
        <v>0</v>
      </c>
      <c r="N16" s="119">
        <v>0</v>
      </c>
    </row>
    <row r="17" spans="1:14" s="21" customFormat="1" ht="22.5" customHeight="1">
      <c r="A17" s="20" t="s">
        <v>60</v>
      </c>
      <c r="B17" s="115">
        <v>0</v>
      </c>
      <c r="C17" s="114">
        <v>0</v>
      </c>
      <c r="D17" s="114">
        <v>0</v>
      </c>
      <c r="E17" s="21">
        <v>0</v>
      </c>
      <c r="F17" s="114">
        <v>1</v>
      </c>
      <c r="G17" s="21">
        <v>0</v>
      </c>
      <c r="H17" s="44">
        <v>18215</v>
      </c>
      <c r="I17" s="44">
        <v>0</v>
      </c>
      <c r="J17" s="118">
        <v>0</v>
      </c>
      <c r="K17" s="44">
        <v>0</v>
      </c>
      <c r="L17" s="118">
        <v>0</v>
      </c>
      <c r="M17" s="44">
        <v>0</v>
      </c>
      <c r="N17" s="119">
        <v>0</v>
      </c>
    </row>
    <row r="18" spans="1:14" s="21" customFormat="1" ht="22.5" customHeight="1">
      <c r="A18" s="20" t="s">
        <v>61</v>
      </c>
      <c r="B18" s="115">
        <v>0</v>
      </c>
      <c r="C18" s="114">
        <v>0</v>
      </c>
      <c r="D18" s="114">
        <v>0</v>
      </c>
      <c r="E18" s="21">
        <v>0</v>
      </c>
      <c r="F18" s="114">
        <v>0</v>
      </c>
      <c r="G18" s="21">
        <v>14</v>
      </c>
      <c r="H18" s="44">
        <v>17077</v>
      </c>
      <c r="I18" s="44">
        <v>1</v>
      </c>
      <c r="J18" s="118">
        <v>0</v>
      </c>
      <c r="K18" s="44">
        <v>2</v>
      </c>
      <c r="L18" s="118">
        <v>0</v>
      </c>
      <c r="M18" s="44">
        <v>1</v>
      </c>
      <c r="N18" s="119">
        <v>0</v>
      </c>
    </row>
    <row r="19" spans="1:14" s="21" customFormat="1" ht="22.5" customHeight="1">
      <c r="A19" s="20" t="s">
        <v>62</v>
      </c>
      <c r="B19" s="115">
        <v>8</v>
      </c>
      <c r="C19" s="114">
        <v>0</v>
      </c>
      <c r="D19" s="114">
        <v>0</v>
      </c>
      <c r="E19" s="21">
        <v>0</v>
      </c>
      <c r="F19" s="114">
        <v>0</v>
      </c>
      <c r="G19" s="21">
        <v>1</v>
      </c>
      <c r="H19" s="44">
        <v>12909</v>
      </c>
      <c r="I19" s="44">
        <v>0</v>
      </c>
      <c r="J19" s="118">
        <v>0</v>
      </c>
      <c r="K19" s="44">
        <v>0</v>
      </c>
      <c r="L19" s="118">
        <v>0</v>
      </c>
      <c r="M19" s="44">
        <v>0</v>
      </c>
      <c r="N19" s="119">
        <v>0</v>
      </c>
    </row>
    <row r="20" spans="1:14" s="21" customFormat="1" ht="22.5" customHeight="1">
      <c r="A20" s="20" t="s">
        <v>63</v>
      </c>
      <c r="B20" s="115">
        <v>9</v>
      </c>
      <c r="C20" s="114">
        <v>0</v>
      </c>
      <c r="D20" s="114">
        <v>0</v>
      </c>
      <c r="E20" s="21">
        <v>0</v>
      </c>
      <c r="F20" s="114">
        <v>6</v>
      </c>
      <c r="G20" s="21">
        <v>2</v>
      </c>
      <c r="H20" s="44">
        <v>18429</v>
      </c>
      <c r="I20" s="44">
        <v>1</v>
      </c>
      <c r="J20" s="118">
        <v>0</v>
      </c>
      <c r="K20" s="44">
        <v>0</v>
      </c>
      <c r="L20" s="118">
        <v>0</v>
      </c>
      <c r="M20" s="44">
        <v>0</v>
      </c>
      <c r="N20" s="119">
        <v>0</v>
      </c>
    </row>
    <row r="21" spans="1:14" s="21" customFormat="1" ht="22.5" customHeight="1">
      <c r="A21" s="20" t="s">
        <v>64</v>
      </c>
      <c r="B21" s="115">
        <v>5</v>
      </c>
      <c r="C21" s="114">
        <v>0</v>
      </c>
      <c r="D21" s="114">
        <v>0</v>
      </c>
      <c r="E21" s="21">
        <v>0</v>
      </c>
      <c r="F21" s="114">
        <v>0</v>
      </c>
      <c r="G21" s="21">
        <v>0</v>
      </c>
      <c r="H21" s="44">
        <v>40975</v>
      </c>
      <c r="I21" s="44">
        <v>1</v>
      </c>
      <c r="J21" s="118">
        <v>0</v>
      </c>
      <c r="K21" s="44">
        <v>0</v>
      </c>
      <c r="L21" s="118">
        <v>0</v>
      </c>
      <c r="M21" s="44">
        <v>0</v>
      </c>
      <c r="N21" s="119">
        <v>0</v>
      </c>
    </row>
    <row r="22" spans="1:14" s="21" customFormat="1" ht="22.5" customHeight="1">
      <c r="A22" s="20" t="s">
        <v>65</v>
      </c>
      <c r="B22" s="115">
        <v>4</v>
      </c>
      <c r="C22" s="114">
        <v>0</v>
      </c>
      <c r="D22" s="114">
        <v>0</v>
      </c>
      <c r="E22" s="21">
        <v>0</v>
      </c>
      <c r="F22" s="114">
        <v>1</v>
      </c>
      <c r="G22" s="21">
        <v>0</v>
      </c>
      <c r="H22" s="44">
        <v>27467</v>
      </c>
      <c r="I22" s="44">
        <v>0</v>
      </c>
      <c r="J22" s="118">
        <v>0</v>
      </c>
      <c r="K22" s="44">
        <v>0</v>
      </c>
      <c r="L22" s="118">
        <v>0</v>
      </c>
      <c r="M22" s="44">
        <v>0</v>
      </c>
      <c r="N22" s="119">
        <v>0</v>
      </c>
    </row>
    <row r="23" spans="1:14" s="21" customFormat="1" ht="22.5" customHeight="1">
      <c r="A23" s="20" t="s">
        <v>66</v>
      </c>
      <c r="B23" s="115">
        <v>7</v>
      </c>
      <c r="C23" s="114">
        <v>0</v>
      </c>
      <c r="D23" s="114">
        <v>0</v>
      </c>
      <c r="E23" s="21">
        <v>0</v>
      </c>
      <c r="F23" s="114">
        <v>0</v>
      </c>
      <c r="G23" s="21">
        <v>0</v>
      </c>
      <c r="H23" s="44">
        <v>9109</v>
      </c>
      <c r="I23" s="44">
        <v>0</v>
      </c>
      <c r="J23" s="118">
        <v>0</v>
      </c>
      <c r="K23" s="44">
        <v>0</v>
      </c>
      <c r="L23" s="118">
        <v>0</v>
      </c>
      <c r="M23" s="44">
        <v>0</v>
      </c>
      <c r="N23" s="119">
        <v>0</v>
      </c>
    </row>
    <row r="24" spans="1:14" s="21" customFormat="1" ht="22.5" customHeight="1">
      <c r="A24" s="20" t="s">
        <v>67</v>
      </c>
      <c r="B24" s="115">
        <v>8</v>
      </c>
      <c r="C24" s="114">
        <v>0</v>
      </c>
      <c r="D24" s="114">
        <v>0</v>
      </c>
      <c r="E24" s="21">
        <v>0</v>
      </c>
      <c r="F24" s="114">
        <v>1</v>
      </c>
      <c r="G24" s="21">
        <v>0</v>
      </c>
      <c r="H24" s="44">
        <v>11436</v>
      </c>
      <c r="I24" s="44">
        <v>0</v>
      </c>
      <c r="J24" s="120">
        <v>0.4</v>
      </c>
      <c r="K24" s="44">
        <v>0</v>
      </c>
      <c r="L24" s="120">
        <v>0.4</v>
      </c>
      <c r="M24" s="44">
        <v>0</v>
      </c>
      <c r="N24" s="119">
        <v>0</v>
      </c>
    </row>
    <row r="25" spans="1:14" s="21" customFormat="1" ht="22.5" customHeight="1">
      <c r="A25" s="20" t="s">
        <v>68</v>
      </c>
      <c r="B25" s="115">
        <v>8</v>
      </c>
      <c r="C25" s="114">
        <v>0</v>
      </c>
      <c r="D25" s="114">
        <v>0</v>
      </c>
      <c r="E25" s="21">
        <v>0</v>
      </c>
      <c r="F25" s="114">
        <v>0</v>
      </c>
      <c r="G25" s="21">
        <v>0</v>
      </c>
      <c r="H25" s="44">
        <v>9328</v>
      </c>
      <c r="I25" s="44">
        <v>1</v>
      </c>
      <c r="J25" s="118">
        <v>0</v>
      </c>
      <c r="K25" s="44">
        <v>0</v>
      </c>
      <c r="L25" s="118">
        <v>0</v>
      </c>
      <c r="M25" s="44">
        <v>0</v>
      </c>
      <c r="N25" s="119">
        <v>0</v>
      </c>
    </row>
    <row r="26" spans="1:14" s="21" customFormat="1" ht="22.5" customHeight="1">
      <c r="A26" s="20" t="s">
        <v>69</v>
      </c>
      <c r="B26" s="115">
        <v>8</v>
      </c>
      <c r="C26" s="114">
        <v>0</v>
      </c>
      <c r="D26" s="114">
        <v>0</v>
      </c>
      <c r="E26" s="21">
        <v>0</v>
      </c>
      <c r="F26" s="114">
        <v>8</v>
      </c>
      <c r="G26" s="21">
        <v>0</v>
      </c>
      <c r="H26" s="44">
        <v>10087</v>
      </c>
      <c r="I26" s="44">
        <v>0</v>
      </c>
      <c r="J26" s="120">
        <v>0.3</v>
      </c>
      <c r="K26" s="44">
        <v>0</v>
      </c>
      <c r="L26" s="120">
        <v>0.3</v>
      </c>
      <c r="M26" s="44">
        <v>0</v>
      </c>
      <c r="N26" s="119">
        <v>0</v>
      </c>
    </row>
    <row r="27" spans="1:14" s="21" customFormat="1" ht="22.5" customHeight="1">
      <c r="A27" s="20" t="s">
        <v>70</v>
      </c>
      <c r="B27" s="115">
        <v>10</v>
      </c>
      <c r="C27" s="114">
        <v>0</v>
      </c>
      <c r="D27" s="114">
        <v>0</v>
      </c>
      <c r="E27" s="21">
        <v>0</v>
      </c>
      <c r="F27" s="114">
        <v>3</v>
      </c>
      <c r="G27" s="21">
        <v>0</v>
      </c>
      <c r="H27" s="44">
        <v>14834</v>
      </c>
      <c r="I27" s="44">
        <v>1</v>
      </c>
      <c r="J27" s="118">
        <v>0</v>
      </c>
      <c r="K27" s="44">
        <v>1</v>
      </c>
      <c r="L27" s="118">
        <v>0</v>
      </c>
      <c r="M27" s="44">
        <v>0</v>
      </c>
      <c r="N27" s="119">
        <v>0</v>
      </c>
    </row>
    <row r="28" spans="1:14" s="21" customFormat="1" ht="22.5" customHeight="1">
      <c r="A28" s="20" t="s">
        <v>71</v>
      </c>
      <c r="B28" s="115">
        <v>4</v>
      </c>
      <c r="C28" s="114">
        <v>0</v>
      </c>
      <c r="D28" s="114">
        <v>0</v>
      </c>
      <c r="E28" s="21">
        <v>0</v>
      </c>
      <c r="F28" s="114">
        <v>0</v>
      </c>
      <c r="G28" s="21">
        <v>6</v>
      </c>
      <c r="H28" s="44">
        <v>12599</v>
      </c>
      <c r="I28" s="44">
        <v>1</v>
      </c>
      <c r="J28" s="118">
        <v>0</v>
      </c>
      <c r="K28" s="44">
        <v>2</v>
      </c>
      <c r="L28" s="118">
        <v>0</v>
      </c>
      <c r="M28" s="44">
        <v>0</v>
      </c>
      <c r="N28" s="119">
        <v>0</v>
      </c>
    </row>
    <row r="29" spans="1:14" s="21" customFormat="1" ht="22.5" customHeight="1">
      <c r="A29" s="20" t="s">
        <v>72</v>
      </c>
      <c r="B29" s="115">
        <v>0</v>
      </c>
      <c r="C29" s="114">
        <v>0</v>
      </c>
      <c r="D29" s="114">
        <v>0</v>
      </c>
      <c r="E29" s="21">
        <v>0</v>
      </c>
      <c r="F29" s="114">
        <v>0</v>
      </c>
      <c r="G29" s="21">
        <v>3</v>
      </c>
      <c r="H29" s="44">
        <v>11082</v>
      </c>
      <c r="I29" s="44">
        <v>0</v>
      </c>
      <c r="J29" s="120">
        <v>0.2</v>
      </c>
      <c r="K29" s="44">
        <v>1</v>
      </c>
      <c r="L29" s="118">
        <v>0</v>
      </c>
      <c r="M29" s="44">
        <v>0</v>
      </c>
      <c r="N29" s="119">
        <v>0</v>
      </c>
    </row>
    <row r="30" spans="1:14" s="21" customFormat="1" ht="22.5" customHeight="1">
      <c r="A30" s="20" t="s">
        <v>73</v>
      </c>
      <c r="B30" s="115">
        <v>0</v>
      </c>
      <c r="C30" s="114">
        <v>0</v>
      </c>
      <c r="D30" s="114">
        <v>0</v>
      </c>
      <c r="E30" s="21">
        <v>0</v>
      </c>
      <c r="F30" s="114">
        <v>0</v>
      </c>
      <c r="G30" s="21">
        <v>0</v>
      </c>
      <c r="H30" s="44">
        <v>5679</v>
      </c>
      <c r="I30" s="44">
        <v>0</v>
      </c>
      <c r="J30" s="118">
        <v>0</v>
      </c>
      <c r="K30" s="44">
        <v>0</v>
      </c>
      <c r="L30" s="118">
        <v>0</v>
      </c>
      <c r="M30" s="44">
        <v>0</v>
      </c>
      <c r="N30" s="119">
        <v>0</v>
      </c>
    </row>
    <row r="31" spans="1:14" s="21" customFormat="1" ht="22.5" customHeight="1">
      <c r="A31" s="20" t="s">
        <v>74</v>
      </c>
      <c r="B31" s="115">
        <v>0</v>
      </c>
      <c r="C31" s="114">
        <v>0</v>
      </c>
      <c r="D31" s="114">
        <v>0</v>
      </c>
      <c r="E31" s="21">
        <v>0</v>
      </c>
      <c r="F31" s="114">
        <v>0</v>
      </c>
      <c r="G31" s="21">
        <v>0</v>
      </c>
      <c r="H31" s="44">
        <v>6072</v>
      </c>
      <c r="I31" s="44">
        <v>0</v>
      </c>
      <c r="J31" s="118">
        <v>0</v>
      </c>
      <c r="K31" s="44">
        <v>0</v>
      </c>
      <c r="L31" s="118">
        <v>0</v>
      </c>
      <c r="M31" s="44">
        <v>0</v>
      </c>
      <c r="N31" s="119">
        <v>0</v>
      </c>
    </row>
    <row r="32" spans="1:14" s="21" customFormat="1" ht="22.5" customHeight="1">
      <c r="A32" s="20" t="s">
        <v>75</v>
      </c>
      <c r="B32" s="115">
        <v>0</v>
      </c>
      <c r="C32" s="114">
        <v>0</v>
      </c>
      <c r="D32" s="114">
        <v>0</v>
      </c>
      <c r="E32" s="21">
        <v>0</v>
      </c>
      <c r="F32" s="114">
        <v>0</v>
      </c>
      <c r="G32" s="21">
        <v>6</v>
      </c>
      <c r="H32" s="44">
        <v>9173</v>
      </c>
      <c r="I32" s="44">
        <v>0</v>
      </c>
      <c r="J32" s="120">
        <v>0.2</v>
      </c>
      <c r="K32" s="44">
        <v>0</v>
      </c>
      <c r="L32" s="118">
        <v>0</v>
      </c>
      <c r="M32" s="44">
        <v>0</v>
      </c>
      <c r="N32" s="119">
        <v>0</v>
      </c>
    </row>
    <row r="33" spans="1:14" s="21" customFormat="1" ht="22.5" customHeight="1">
      <c r="A33" s="20" t="s">
        <v>76</v>
      </c>
      <c r="B33" s="115">
        <v>6</v>
      </c>
      <c r="C33" s="114">
        <v>0</v>
      </c>
      <c r="D33" s="114">
        <v>0</v>
      </c>
      <c r="E33" s="21">
        <v>0</v>
      </c>
      <c r="F33" s="114">
        <v>7</v>
      </c>
      <c r="G33" s="21">
        <v>0</v>
      </c>
      <c r="H33" s="44">
        <v>8151</v>
      </c>
      <c r="I33" s="44">
        <v>0</v>
      </c>
      <c r="J33" s="120">
        <v>0.2</v>
      </c>
      <c r="K33" s="44">
        <v>0</v>
      </c>
      <c r="L33" s="118">
        <v>0</v>
      </c>
      <c r="M33" s="44">
        <v>0</v>
      </c>
      <c r="N33" s="119">
        <v>0</v>
      </c>
    </row>
    <row r="34" spans="1:14" s="21" customFormat="1" ht="22.5" customHeight="1">
      <c r="A34" s="20" t="s">
        <v>77</v>
      </c>
      <c r="B34" s="115">
        <v>0</v>
      </c>
      <c r="C34" s="114">
        <v>0</v>
      </c>
      <c r="D34" s="114">
        <v>0</v>
      </c>
      <c r="E34" s="21">
        <v>0</v>
      </c>
      <c r="F34" s="114">
        <v>0</v>
      </c>
      <c r="G34" s="21">
        <v>3</v>
      </c>
      <c r="H34" s="44">
        <v>2706</v>
      </c>
      <c r="I34" s="44">
        <v>0</v>
      </c>
      <c r="J34" s="118">
        <v>0</v>
      </c>
      <c r="K34" s="44">
        <v>0</v>
      </c>
      <c r="L34" s="118">
        <v>0</v>
      </c>
      <c r="M34" s="44">
        <v>0</v>
      </c>
      <c r="N34" s="119">
        <v>0</v>
      </c>
    </row>
    <row r="35" spans="1:14" s="21" customFormat="1" ht="22.5" customHeight="1">
      <c r="A35" s="20" t="s">
        <v>78</v>
      </c>
      <c r="B35" s="115">
        <v>4</v>
      </c>
      <c r="C35" s="114">
        <v>0</v>
      </c>
      <c r="D35" s="114">
        <v>0</v>
      </c>
      <c r="E35" s="21">
        <v>0</v>
      </c>
      <c r="F35" s="114">
        <v>4</v>
      </c>
      <c r="G35" s="21">
        <v>0</v>
      </c>
      <c r="H35" s="44">
        <v>6013</v>
      </c>
      <c r="I35" s="44">
        <v>0</v>
      </c>
      <c r="J35" s="120">
        <v>0.1</v>
      </c>
      <c r="K35" s="44">
        <v>0</v>
      </c>
      <c r="L35" s="118">
        <v>0</v>
      </c>
      <c r="M35" s="44">
        <v>0</v>
      </c>
      <c r="N35" s="119">
        <v>0</v>
      </c>
    </row>
    <row r="36" spans="1:14" s="21" customFormat="1" ht="22.5" customHeight="1">
      <c r="A36" s="20" t="s">
        <v>79</v>
      </c>
      <c r="B36" s="115">
        <v>0</v>
      </c>
      <c r="C36" s="114">
        <v>0</v>
      </c>
      <c r="D36" s="114">
        <v>0</v>
      </c>
      <c r="E36" s="21">
        <v>0</v>
      </c>
      <c r="F36" s="114">
        <v>0</v>
      </c>
      <c r="G36" s="21">
        <v>3</v>
      </c>
      <c r="H36" s="44">
        <v>2419</v>
      </c>
      <c r="I36" s="44">
        <v>0</v>
      </c>
      <c r="J36" s="120">
        <v>0.1</v>
      </c>
      <c r="K36" s="44">
        <v>0</v>
      </c>
      <c r="L36" s="120">
        <v>0.3</v>
      </c>
      <c r="M36" s="44">
        <v>0</v>
      </c>
      <c r="N36" s="119">
        <v>0</v>
      </c>
    </row>
    <row r="37" spans="1:14" s="21" customFormat="1" ht="22.5" customHeight="1">
      <c r="A37" s="20" t="s">
        <v>80</v>
      </c>
      <c r="B37" s="115">
        <v>6</v>
      </c>
      <c r="C37" s="114">
        <v>0</v>
      </c>
      <c r="D37" s="114">
        <v>0</v>
      </c>
      <c r="E37" s="21">
        <v>0</v>
      </c>
      <c r="F37" s="114">
        <v>0</v>
      </c>
      <c r="G37" s="21">
        <v>0</v>
      </c>
      <c r="H37" s="44">
        <v>4103</v>
      </c>
      <c r="I37" s="44">
        <v>0</v>
      </c>
      <c r="J37" s="120">
        <v>0.1</v>
      </c>
      <c r="K37" s="44">
        <v>0</v>
      </c>
      <c r="L37" s="120">
        <v>0.5</v>
      </c>
      <c r="M37" s="44">
        <v>0</v>
      </c>
      <c r="N37" s="119">
        <v>0</v>
      </c>
    </row>
    <row r="38" spans="1:14" s="21" customFormat="1" ht="22.5" customHeight="1">
      <c r="A38" s="20" t="s">
        <v>81</v>
      </c>
      <c r="B38" s="115">
        <v>9</v>
      </c>
      <c r="C38" s="114">
        <v>0.5</v>
      </c>
      <c r="D38" s="114">
        <v>0</v>
      </c>
      <c r="E38" s="21">
        <v>0</v>
      </c>
      <c r="F38" s="114">
        <v>0</v>
      </c>
      <c r="G38" s="21">
        <v>0</v>
      </c>
      <c r="H38" s="44">
        <v>7943</v>
      </c>
      <c r="I38" s="44">
        <v>1</v>
      </c>
      <c r="J38" s="118">
        <v>0</v>
      </c>
      <c r="K38" s="44">
        <v>0</v>
      </c>
      <c r="L38" s="120">
        <v>0.5</v>
      </c>
      <c r="M38" s="44">
        <v>0</v>
      </c>
      <c r="N38" s="119">
        <v>0</v>
      </c>
    </row>
    <row r="39" spans="1:14" s="21" customFormat="1" ht="22.5" customHeight="1">
      <c r="A39" s="20" t="s">
        <v>82</v>
      </c>
      <c r="B39" s="115">
        <v>0</v>
      </c>
      <c r="C39" s="114">
        <v>0</v>
      </c>
      <c r="D39" s="114">
        <v>0</v>
      </c>
      <c r="E39" s="21">
        <v>0</v>
      </c>
      <c r="F39" s="114">
        <v>0</v>
      </c>
      <c r="G39" s="21">
        <v>3</v>
      </c>
      <c r="H39" s="44">
        <v>6434</v>
      </c>
      <c r="I39" s="44">
        <v>0</v>
      </c>
      <c r="J39" s="118">
        <v>0</v>
      </c>
      <c r="K39" s="44">
        <v>0</v>
      </c>
      <c r="L39" s="120">
        <v>0.5</v>
      </c>
      <c r="M39" s="44">
        <v>0</v>
      </c>
      <c r="N39" s="119">
        <v>0</v>
      </c>
    </row>
    <row r="40" spans="1:14" s="21" customFormat="1" ht="22.5" customHeight="1">
      <c r="A40" s="20" t="s">
        <v>83</v>
      </c>
      <c r="B40" s="115">
        <v>4</v>
      </c>
      <c r="C40" s="114">
        <v>0.5</v>
      </c>
      <c r="D40" s="114">
        <v>0</v>
      </c>
      <c r="E40" s="21">
        <v>0</v>
      </c>
      <c r="F40" s="114">
        <v>0</v>
      </c>
      <c r="G40" s="21">
        <v>0</v>
      </c>
      <c r="H40" s="44">
        <v>6625</v>
      </c>
      <c r="I40" s="44">
        <v>0</v>
      </c>
      <c r="J40" s="118">
        <v>0</v>
      </c>
      <c r="K40" s="44">
        <v>0</v>
      </c>
      <c r="L40" s="118">
        <v>0</v>
      </c>
      <c r="M40" s="44">
        <v>0</v>
      </c>
      <c r="N40" s="119">
        <v>0</v>
      </c>
    </row>
    <row r="41" spans="1:14" s="21" customFormat="1" ht="22.5" customHeight="1">
      <c r="A41" s="20" t="s">
        <v>84</v>
      </c>
      <c r="B41" s="115">
        <v>4</v>
      </c>
      <c r="C41" s="114">
        <v>0</v>
      </c>
      <c r="D41" s="114">
        <v>0</v>
      </c>
      <c r="E41" s="21">
        <v>0</v>
      </c>
      <c r="F41" s="114">
        <v>1</v>
      </c>
      <c r="G41" s="21">
        <v>0</v>
      </c>
      <c r="H41" s="44">
        <v>4396</v>
      </c>
      <c r="I41" s="44">
        <v>0</v>
      </c>
      <c r="J41" s="120">
        <v>0.3</v>
      </c>
      <c r="K41" s="44">
        <v>0</v>
      </c>
      <c r="L41" s="120">
        <v>0.3</v>
      </c>
      <c r="M41" s="44">
        <v>0</v>
      </c>
      <c r="N41" s="119">
        <v>0</v>
      </c>
    </row>
    <row r="42" spans="1:14" s="21" customFormat="1" ht="22.5" customHeight="1">
      <c r="A42" s="20" t="s">
        <v>85</v>
      </c>
      <c r="B42" s="115">
        <v>0</v>
      </c>
      <c r="C42" s="114">
        <v>0</v>
      </c>
      <c r="D42" s="114">
        <v>0</v>
      </c>
      <c r="E42" s="21">
        <v>0</v>
      </c>
      <c r="F42" s="114">
        <v>1</v>
      </c>
      <c r="G42" s="21">
        <v>0</v>
      </c>
      <c r="H42" s="44">
        <v>2143</v>
      </c>
      <c r="I42" s="44">
        <v>0</v>
      </c>
      <c r="J42" s="118">
        <v>0</v>
      </c>
      <c r="K42" s="44">
        <v>0</v>
      </c>
      <c r="L42" s="118">
        <v>0</v>
      </c>
      <c r="M42" s="44">
        <v>0</v>
      </c>
      <c r="N42" s="119">
        <v>0</v>
      </c>
    </row>
    <row r="43" spans="1:14" s="21" customFormat="1" ht="22.5" customHeight="1">
      <c r="A43" s="20" t="s">
        <v>86</v>
      </c>
      <c r="B43" s="115">
        <v>0</v>
      </c>
      <c r="C43" s="114">
        <v>0</v>
      </c>
      <c r="D43" s="114">
        <v>0</v>
      </c>
      <c r="E43" s="21">
        <v>0</v>
      </c>
      <c r="F43" s="114">
        <v>0</v>
      </c>
      <c r="G43" s="21">
        <v>1</v>
      </c>
      <c r="H43" s="44">
        <v>1701</v>
      </c>
      <c r="I43" s="44">
        <v>0</v>
      </c>
      <c r="J43" s="118">
        <v>0</v>
      </c>
      <c r="K43" s="44">
        <v>0</v>
      </c>
      <c r="L43" s="118">
        <v>0</v>
      </c>
      <c r="M43" s="44">
        <v>0</v>
      </c>
      <c r="N43" s="119">
        <v>0</v>
      </c>
    </row>
    <row r="44" spans="1:14" s="21" customFormat="1" ht="22.5" customHeight="1">
      <c r="A44" s="20" t="s">
        <v>87</v>
      </c>
      <c r="B44" s="115">
        <v>1</v>
      </c>
      <c r="C44" s="114">
        <v>0</v>
      </c>
      <c r="D44" s="114">
        <v>0</v>
      </c>
      <c r="E44" s="21">
        <v>0</v>
      </c>
      <c r="F44" s="114">
        <v>0</v>
      </c>
      <c r="G44" s="21">
        <v>2</v>
      </c>
      <c r="H44" s="44">
        <v>3208</v>
      </c>
      <c r="I44" s="44">
        <v>0</v>
      </c>
      <c r="J44" s="118">
        <v>0</v>
      </c>
      <c r="K44" s="44">
        <v>0</v>
      </c>
      <c r="L44" s="118">
        <v>0</v>
      </c>
      <c r="M44" s="44">
        <v>0</v>
      </c>
      <c r="N44" s="119">
        <v>0</v>
      </c>
    </row>
    <row r="45" spans="1:14" s="21" customFormat="1" ht="22.5" customHeight="1">
      <c r="A45" s="20" t="s">
        <v>88</v>
      </c>
      <c r="B45" s="115">
        <v>2</v>
      </c>
      <c r="C45" s="114">
        <v>0</v>
      </c>
      <c r="D45" s="114">
        <v>0</v>
      </c>
      <c r="E45" s="21">
        <v>0</v>
      </c>
      <c r="F45" s="114">
        <v>0</v>
      </c>
      <c r="G45" s="21">
        <v>0</v>
      </c>
      <c r="H45" s="44">
        <v>1690</v>
      </c>
      <c r="I45" s="44">
        <v>0</v>
      </c>
      <c r="J45" s="118">
        <v>0</v>
      </c>
      <c r="K45" s="44">
        <v>0</v>
      </c>
      <c r="L45" s="118">
        <v>0</v>
      </c>
      <c r="M45" s="44">
        <v>0</v>
      </c>
      <c r="N45" s="119">
        <v>0</v>
      </c>
    </row>
    <row r="46" spans="1:14" s="21" customFormat="1" ht="22.5" customHeight="1">
      <c r="A46" s="20" t="s">
        <v>89</v>
      </c>
      <c r="B46" s="115">
        <v>4</v>
      </c>
      <c r="C46" s="114">
        <v>0</v>
      </c>
      <c r="D46" s="114">
        <v>0</v>
      </c>
      <c r="E46" s="21">
        <v>0</v>
      </c>
      <c r="F46" s="114">
        <v>0</v>
      </c>
      <c r="G46" s="21">
        <v>0</v>
      </c>
      <c r="H46" s="44">
        <v>4188</v>
      </c>
      <c r="I46" s="44">
        <v>1</v>
      </c>
      <c r="J46" s="118">
        <v>0</v>
      </c>
      <c r="K46" s="44">
        <v>0</v>
      </c>
      <c r="L46" s="118">
        <v>0</v>
      </c>
      <c r="M46" s="44">
        <v>0</v>
      </c>
      <c r="N46" s="119">
        <v>0</v>
      </c>
    </row>
    <row r="47" spans="1:14" s="21" customFormat="1" ht="22.5" customHeight="1">
      <c r="A47" s="20" t="s">
        <v>90</v>
      </c>
      <c r="B47" s="115">
        <v>5</v>
      </c>
      <c r="C47" s="114">
        <v>0</v>
      </c>
      <c r="D47" s="114">
        <v>0</v>
      </c>
      <c r="E47" s="21">
        <v>0</v>
      </c>
      <c r="F47" s="114">
        <v>0</v>
      </c>
      <c r="G47" s="21">
        <v>0</v>
      </c>
      <c r="H47" s="44">
        <v>3556</v>
      </c>
      <c r="I47" s="44">
        <v>0</v>
      </c>
      <c r="J47" s="118">
        <v>0</v>
      </c>
      <c r="K47" s="44">
        <v>0</v>
      </c>
      <c r="L47" s="118">
        <v>0</v>
      </c>
      <c r="M47" s="44">
        <v>0</v>
      </c>
      <c r="N47" s="119">
        <v>0</v>
      </c>
    </row>
    <row r="48" spans="1:14" s="21" customFormat="1" ht="22.5" customHeight="1">
      <c r="A48" s="20" t="s">
        <v>91</v>
      </c>
      <c r="B48" s="115">
        <v>1</v>
      </c>
      <c r="C48" s="114">
        <v>0</v>
      </c>
      <c r="D48" s="114">
        <v>0</v>
      </c>
      <c r="E48" s="21">
        <v>0</v>
      </c>
      <c r="F48" s="114">
        <v>0</v>
      </c>
      <c r="G48" s="21">
        <v>0</v>
      </c>
      <c r="H48" s="44">
        <v>957</v>
      </c>
      <c r="I48" s="44">
        <v>0</v>
      </c>
      <c r="J48" s="118">
        <v>0</v>
      </c>
      <c r="K48" s="44">
        <v>0</v>
      </c>
      <c r="L48" s="118">
        <v>0</v>
      </c>
      <c r="M48" s="44">
        <v>0</v>
      </c>
      <c r="N48" s="119">
        <v>0</v>
      </c>
    </row>
    <row r="49" spans="1:14" s="21" customFormat="1" ht="22.5" customHeight="1">
      <c r="A49" s="20" t="s">
        <v>92</v>
      </c>
      <c r="B49" s="115">
        <v>3</v>
      </c>
      <c r="C49" s="114">
        <v>0</v>
      </c>
      <c r="D49" s="114">
        <v>0</v>
      </c>
      <c r="E49" s="21">
        <v>0</v>
      </c>
      <c r="F49" s="114">
        <v>0</v>
      </c>
      <c r="G49" s="21">
        <v>0</v>
      </c>
      <c r="H49" s="44">
        <v>5580</v>
      </c>
      <c r="I49" s="44">
        <v>0</v>
      </c>
      <c r="J49" s="118">
        <v>0</v>
      </c>
      <c r="K49" s="44">
        <v>0</v>
      </c>
      <c r="L49" s="118">
        <v>0</v>
      </c>
      <c r="M49" s="44">
        <v>0</v>
      </c>
      <c r="N49" s="119">
        <v>0</v>
      </c>
    </row>
    <row r="50" spans="1:53" s="21" customFormat="1" ht="22.5" customHeight="1" thickBot="1">
      <c r="A50" s="22" t="s">
        <v>93</v>
      </c>
      <c r="B50" s="116">
        <v>2</v>
      </c>
      <c r="C50" s="117">
        <v>0</v>
      </c>
      <c r="D50" s="117">
        <v>0</v>
      </c>
      <c r="E50" s="25">
        <v>0</v>
      </c>
      <c r="F50" s="117">
        <v>0</v>
      </c>
      <c r="G50" s="25">
        <v>0</v>
      </c>
      <c r="H50" s="46">
        <v>515</v>
      </c>
      <c r="I50" s="46">
        <v>0</v>
      </c>
      <c r="J50" s="121">
        <v>0</v>
      </c>
      <c r="K50" s="46">
        <v>0</v>
      </c>
      <c r="L50" s="121">
        <v>0</v>
      </c>
      <c r="M50" s="46">
        <v>0</v>
      </c>
      <c r="N50" s="122"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s="21" customFormat="1" ht="22.5" customHeight="1" thickTop="1">
      <c r="A51" s="26" t="s">
        <v>199</v>
      </c>
      <c r="B51" s="48">
        <f aca="true" t="shared" si="0" ref="B51:G51">SUM(B9:B29)</f>
        <v>158</v>
      </c>
      <c r="C51" s="58">
        <f t="shared" si="0"/>
        <v>0</v>
      </c>
      <c r="D51" s="58">
        <f t="shared" si="0"/>
        <v>0</v>
      </c>
      <c r="E51" s="27">
        <f t="shared" si="0"/>
        <v>0</v>
      </c>
      <c r="F51" s="58">
        <f t="shared" si="0"/>
        <v>56</v>
      </c>
      <c r="G51" s="27">
        <f t="shared" si="0"/>
        <v>26</v>
      </c>
      <c r="H51" s="27">
        <f aca="true" t="shared" si="1" ref="H51:N51">SUM(H9:H29)</f>
        <v>503766</v>
      </c>
      <c r="I51" s="59">
        <f t="shared" si="1"/>
        <v>8</v>
      </c>
      <c r="J51" s="59">
        <f t="shared" si="1"/>
        <v>1</v>
      </c>
      <c r="K51" s="27">
        <f t="shared" si="1"/>
        <v>6</v>
      </c>
      <c r="L51" s="60">
        <f t="shared" si="1"/>
        <v>0.9000000000000001</v>
      </c>
      <c r="M51" s="27">
        <f t="shared" si="1"/>
        <v>2</v>
      </c>
      <c r="N51" s="59">
        <f t="shared" si="1"/>
        <v>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42" s="21" customFormat="1" ht="22.5" customHeight="1" thickBot="1">
      <c r="A52" s="22" t="s">
        <v>105</v>
      </c>
      <c r="B52" s="49">
        <f aca="true" t="shared" si="2" ref="B52:G52">SUM(B30:B50)</f>
        <v>51</v>
      </c>
      <c r="C52" s="61">
        <f t="shared" si="2"/>
        <v>1</v>
      </c>
      <c r="D52" s="61">
        <f t="shared" si="2"/>
        <v>0</v>
      </c>
      <c r="E52" s="25">
        <f t="shared" si="2"/>
        <v>0</v>
      </c>
      <c r="F52" s="61">
        <f t="shared" si="2"/>
        <v>13</v>
      </c>
      <c r="G52" s="25">
        <f t="shared" si="2"/>
        <v>18</v>
      </c>
      <c r="H52" s="25">
        <f aca="true" t="shared" si="3" ref="H52:N52">SUM(H30:H50)</f>
        <v>93252</v>
      </c>
      <c r="I52" s="25">
        <f t="shared" si="3"/>
        <v>2</v>
      </c>
      <c r="J52" s="62">
        <f t="shared" si="3"/>
        <v>1</v>
      </c>
      <c r="K52" s="25">
        <f t="shared" si="3"/>
        <v>0</v>
      </c>
      <c r="L52" s="63">
        <f t="shared" si="3"/>
        <v>2.1</v>
      </c>
      <c r="M52" s="25">
        <f t="shared" si="3"/>
        <v>0</v>
      </c>
      <c r="N52" s="62">
        <f t="shared" si="3"/>
        <v>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8"/>
    </row>
    <row r="53" spans="1:42" s="21" customFormat="1" ht="22.5" customHeight="1" thickTop="1">
      <c r="A53" s="26" t="s">
        <v>200</v>
      </c>
      <c r="B53" s="48">
        <f aca="true" t="shared" si="4" ref="B53:G53">B51+B52</f>
        <v>209</v>
      </c>
      <c r="C53" s="58">
        <f t="shared" si="4"/>
        <v>1</v>
      </c>
      <c r="D53" s="58">
        <f t="shared" si="4"/>
        <v>0</v>
      </c>
      <c r="E53" s="27">
        <f t="shared" si="4"/>
        <v>0</v>
      </c>
      <c r="F53" s="58">
        <f t="shared" si="4"/>
        <v>69</v>
      </c>
      <c r="G53" s="27">
        <f t="shared" si="4"/>
        <v>44</v>
      </c>
      <c r="H53" s="27">
        <f aca="true" t="shared" si="5" ref="H53:N53">H51+H52</f>
        <v>597018</v>
      </c>
      <c r="I53" s="27">
        <f t="shared" si="5"/>
        <v>10</v>
      </c>
      <c r="J53" s="59">
        <f t="shared" si="5"/>
        <v>2</v>
      </c>
      <c r="K53" s="27">
        <f t="shared" si="5"/>
        <v>6</v>
      </c>
      <c r="L53" s="59">
        <f t="shared" si="5"/>
        <v>3</v>
      </c>
      <c r="M53" s="27">
        <f t="shared" si="5"/>
        <v>2</v>
      </c>
      <c r="N53" s="59">
        <f t="shared" si="5"/>
        <v>0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9"/>
    </row>
    <row r="55" spans="8:14" s="112" customFormat="1" ht="13.5">
      <c r="H55" s="123"/>
      <c r="I55" s="123"/>
      <c r="J55" s="123"/>
      <c r="K55" s="123"/>
      <c r="L55" s="123"/>
      <c r="M55" s="123"/>
      <c r="N55" s="123"/>
    </row>
    <row r="56" spans="8:14" s="112" customFormat="1" ht="13.5">
      <c r="H56" s="123"/>
      <c r="I56" s="123"/>
      <c r="J56" s="123"/>
      <c r="K56" s="123"/>
      <c r="L56" s="123"/>
      <c r="M56" s="123"/>
      <c r="N56" s="123"/>
    </row>
    <row r="57" spans="8:14" s="112" customFormat="1" ht="13.5">
      <c r="H57" s="123"/>
      <c r="I57" s="123"/>
      <c r="J57" s="123"/>
      <c r="K57" s="123"/>
      <c r="L57" s="123"/>
      <c r="M57" s="123"/>
      <c r="N57" s="123"/>
    </row>
  </sheetData>
  <sheetProtection/>
  <mergeCells count="21">
    <mergeCell ref="F4:F5"/>
    <mergeCell ref="B3:C3"/>
    <mergeCell ref="B4:B5"/>
    <mergeCell ref="L4:L5"/>
    <mergeCell ref="D4:D5"/>
    <mergeCell ref="M4:M5"/>
    <mergeCell ref="H2:N2"/>
    <mergeCell ref="K4:K5"/>
    <mergeCell ref="D3:E3"/>
    <mergeCell ref="M3:N3"/>
    <mergeCell ref="I3:J3"/>
    <mergeCell ref="C4:C5"/>
    <mergeCell ref="N4:N5"/>
    <mergeCell ref="A2:A6"/>
    <mergeCell ref="I4:I5"/>
    <mergeCell ref="J4:J5"/>
    <mergeCell ref="K3:L3"/>
    <mergeCell ref="E4:E5"/>
    <mergeCell ref="B2:E2"/>
    <mergeCell ref="F2:G2"/>
    <mergeCell ref="G4:G5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67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Y53"/>
  <sheetViews>
    <sheetView view="pageBreakPreview" zoomScale="70" zoomScaleSheetLayoutView="70" zoomScalePageLayoutView="0" workbookViewId="0" topLeftCell="A1">
      <pane xSplit="1" ySplit="8" topLeftCell="R3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1.00390625" style="30" bestFit="1" customWidth="1"/>
    <col min="2" max="9" width="12.625" style="31" customWidth="1"/>
    <col min="10" max="18" width="12.375" style="31" customWidth="1"/>
    <col min="19" max="28" width="9.875" style="31" customWidth="1"/>
    <col min="29" max="40" width="9.00390625" style="31" customWidth="1"/>
    <col min="41" max="16384" width="9.00390625" style="31" customWidth="1"/>
  </cols>
  <sheetData>
    <row r="1" ht="6.75" customHeight="1"/>
    <row r="2" spans="1:40" ht="22.5" customHeight="1">
      <c r="A2" s="211" t="s">
        <v>210</v>
      </c>
      <c r="B2" s="180" t="s">
        <v>49</v>
      </c>
      <c r="C2" s="217"/>
      <c r="D2" s="217"/>
      <c r="E2" s="217"/>
      <c r="F2" s="217"/>
      <c r="G2" s="217"/>
      <c r="H2" s="217"/>
      <c r="I2" s="217"/>
      <c r="J2" s="164" t="s">
        <v>49</v>
      </c>
      <c r="K2" s="165"/>
      <c r="L2" s="165"/>
      <c r="M2" s="165"/>
      <c r="N2" s="165"/>
      <c r="O2" s="165"/>
      <c r="P2" s="165"/>
      <c r="Q2" s="165"/>
      <c r="R2" s="183"/>
      <c r="S2" s="164" t="s">
        <v>49</v>
      </c>
      <c r="T2" s="165"/>
      <c r="U2" s="165"/>
      <c r="V2" s="165"/>
      <c r="W2" s="165"/>
      <c r="X2" s="165"/>
      <c r="Y2" s="165"/>
      <c r="Z2" s="165"/>
      <c r="AA2" s="165"/>
      <c r="AB2" s="165"/>
      <c r="AC2" s="164" t="s">
        <v>49</v>
      </c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83"/>
    </row>
    <row r="3" spans="1:40" ht="22.5" customHeight="1">
      <c r="A3" s="212"/>
      <c r="B3" s="206" t="s">
        <v>158</v>
      </c>
      <c r="C3" s="218"/>
      <c r="D3" s="218"/>
      <c r="E3" s="218"/>
      <c r="F3" s="218"/>
      <c r="G3" s="218"/>
      <c r="H3" s="218"/>
      <c r="I3" s="218"/>
      <c r="J3" s="204" t="s">
        <v>158</v>
      </c>
      <c r="K3" s="205"/>
      <c r="L3" s="205"/>
      <c r="M3" s="205"/>
      <c r="N3" s="205"/>
      <c r="O3" s="205"/>
      <c r="P3" s="205"/>
      <c r="Q3" s="205"/>
      <c r="R3" s="206"/>
      <c r="S3" s="204" t="s">
        <v>158</v>
      </c>
      <c r="T3" s="205"/>
      <c r="U3" s="205"/>
      <c r="V3" s="205"/>
      <c r="W3" s="205"/>
      <c r="X3" s="205"/>
      <c r="Y3" s="205"/>
      <c r="Z3" s="205"/>
      <c r="AA3" s="205"/>
      <c r="AB3" s="205"/>
      <c r="AC3" s="204" t="s">
        <v>158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</row>
    <row r="4" spans="1:40" ht="22.5" customHeight="1">
      <c r="A4" s="212"/>
      <c r="B4" s="32" t="s">
        <v>185</v>
      </c>
      <c r="C4" s="209" t="s">
        <v>178</v>
      </c>
      <c r="D4" s="210"/>
      <c r="E4" s="160" t="s">
        <v>2</v>
      </c>
      <c r="F4" s="161"/>
      <c r="G4" s="225" t="s">
        <v>3</v>
      </c>
      <c r="H4" s="179"/>
      <c r="I4" s="180"/>
      <c r="J4" s="160" t="s">
        <v>4</v>
      </c>
      <c r="K4" s="161"/>
      <c r="L4" s="214" t="s">
        <v>5</v>
      </c>
      <c r="M4" s="215"/>
      <c r="N4" s="216"/>
      <c r="O4" s="221" t="s">
        <v>6</v>
      </c>
      <c r="P4" s="222"/>
      <c r="Q4" s="223" t="s">
        <v>7</v>
      </c>
      <c r="R4" s="224"/>
      <c r="S4" s="221" t="s">
        <v>8</v>
      </c>
      <c r="T4" s="227"/>
      <c r="U4" s="228"/>
      <c r="V4" s="228"/>
      <c r="W4" s="228"/>
      <c r="X4" s="228"/>
      <c r="Y4" s="228"/>
      <c r="Z4" s="228"/>
      <c r="AA4" s="228"/>
      <c r="AB4" s="229"/>
      <c r="AC4" s="214" t="s">
        <v>9</v>
      </c>
      <c r="AD4" s="215"/>
      <c r="AE4" s="215"/>
      <c r="AF4" s="215"/>
      <c r="AG4" s="215"/>
      <c r="AH4" s="215"/>
      <c r="AI4" s="215"/>
      <c r="AJ4" s="216"/>
      <c r="AK4" s="207" t="s">
        <v>10</v>
      </c>
      <c r="AL4" s="208"/>
      <c r="AM4" s="209" t="s">
        <v>11</v>
      </c>
      <c r="AN4" s="210"/>
    </row>
    <row r="5" spans="1:40" s="36" customFormat="1" ht="22.5" customHeight="1">
      <c r="A5" s="212"/>
      <c r="B5" s="33"/>
      <c r="C5" s="34"/>
      <c r="D5" s="34"/>
      <c r="E5" s="34"/>
      <c r="F5" s="34"/>
      <c r="G5" s="34"/>
      <c r="H5" s="34"/>
      <c r="I5" s="35"/>
      <c r="J5" s="34"/>
      <c r="K5" s="34"/>
      <c r="L5" s="34"/>
      <c r="M5" s="34"/>
      <c r="N5" s="35"/>
      <c r="O5" s="34"/>
      <c r="P5" s="35"/>
      <c r="Q5" s="34"/>
      <c r="R5" s="35"/>
      <c r="S5" s="230" t="s">
        <v>15</v>
      </c>
      <c r="T5" s="220"/>
      <c r="U5" s="219" t="s">
        <v>16</v>
      </c>
      <c r="V5" s="220"/>
      <c r="W5" s="219" t="s">
        <v>17</v>
      </c>
      <c r="X5" s="220"/>
      <c r="Y5" s="219" t="s">
        <v>18</v>
      </c>
      <c r="Z5" s="220"/>
      <c r="AA5" s="219" t="s">
        <v>132</v>
      </c>
      <c r="AB5" s="220"/>
      <c r="AC5" s="220" t="s">
        <v>19</v>
      </c>
      <c r="AD5" s="226"/>
      <c r="AE5" s="226" t="s">
        <v>20</v>
      </c>
      <c r="AF5" s="226"/>
      <c r="AG5" s="226" t="s">
        <v>21</v>
      </c>
      <c r="AH5" s="226"/>
      <c r="AI5" s="226" t="s">
        <v>22</v>
      </c>
      <c r="AJ5" s="226"/>
      <c r="AK5" s="34"/>
      <c r="AL5" s="35"/>
      <c r="AM5" s="34"/>
      <c r="AN5" s="35"/>
    </row>
    <row r="6" spans="1:40" s="39" customFormat="1" ht="22.5" customHeight="1">
      <c r="A6" s="212"/>
      <c r="B6" s="37" t="s">
        <v>12</v>
      </c>
      <c r="C6" s="14" t="s">
        <v>116</v>
      </c>
      <c r="D6" s="14" t="s">
        <v>12</v>
      </c>
      <c r="E6" s="14" t="s">
        <v>13</v>
      </c>
      <c r="F6" s="14" t="s">
        <v>12</v>
      </c>
      <c r="G6" s="14" t="s">
        <v>159</v>
      </c>
      <c r="H6" s="14" t="s">
        <v>12</v>
      </c>
      <c r="I6" s="14" t="s">
        <v>160</v>
      </c>
      <c r="J6" s="14" t="s">
        <v>159</v>
      </c>
      <c r="K6" s="14" t="s">
        <v>12</v>
      </c>
      <c r="L6" s="14" t="s">
        <v>159</v>
      </c>
      <c r="M6" s="14" t="s">
        <v>12</v>
      </c>
      <c r="N6" s="14" t="s">
        <v>14</v>
      </c>
      <c r="O6" s="14" t="s">
        <v>159</v>
      </c>
      <c r="P6" s="14" t="s">
        <v>14</v>
      </c>
      <c r="Q6" s="14" t="s">
        <v>159</v>
      </c>
      <c r="R6" s="14" t="s">
        <v>14</v>
      </c>
      <c r="S6" s="33" t="s">
        <v>159</v>
      </c>
      <c r="T6" s="35" t="s">
        <v>14</v>
      </c>
      <c r="U6" s="34" t="s">
        <v>159</v>
      </c>
      <c r="V6" s="35" t="s">
        <v>14</v>
      </c>
      <c r="W6" s="34" t="s">
        <v>159</v>
      </c>
      <c r="X6" s="35" t="s">
        <v>14</v>
      </c>
      <c r="Y6" s="34" t="s">
        <v>159</v>
      </c>
      <c r="Z6" s="35" t="s">
        <v>14</v>
      </c>
      <c r="AA6" s="34" t="s">
        <v>159</v>
      </c>
      <c r="AB6" s="35" t="s">
        <v>14</v>
      </c>
      <c r="AC6" s="34" t="s">
        <v>159</v>
      </c>
      <c r="AD6" s="35" t="s">
        <v>14</v>
      </c>
      <c r="AE6" s="34" t="s">
        <v>159</v>
      </c>
      <c r="AF6" s="35" t="s">
        <v>14</v>
      </c>
      <c r="AG6" s="34" t="s">
        <v>159</v>
      </c>
      <c r="AH6" s="35" t="s">
        <v>14</v>
      </c>
      <c r="AI6" s="34" t="s">
        <v>159</v>
      </c>
      <c r="AJ6" s="35" t="s">
        <v>14</v>
      </c>
      <c r="AK6" s="14" t="s">
        <v>159</v>
      </c>
      <c r="AL6" s="38" t="s">
        <v>14</v>
      </c>
      <c r="AM6" s="14" t="s">
        <v>159</v>
      </c>
      <c r="AN6" s="38" t="s">
        <v>12</v>
      </c>
    </row>
    <row r="7" spans="1:40" s="9" customFormat="1" ht="22.5" customHeight="1">
      <c r="A7" s="213"/>
      <c r="B7" s="40" t="s">
        <v>96</v>
      </c>
      <c r="C7" s="41" t="s">
        <v>117</v>
      </c>
      <c r="D7" s="41" t="s">
        <v>96</v>
      </c>
      <c r="E7" s="41" t="s">
        <v>23</v>
      </c>
      <c r="F7" s="41" t="s">
        <v>95</v>
      </c>
      <c r="G7" s="41" t="s">
        <v>117</v>
      </c>
      <c r="H7" s="41" t="s">
        <v>95</v>
      </c>
      <c r="I7" s="41" t="s">
        <v>100</v>
      </c>
      <c r="J7" s="41" t="s">
        <v>117</v>
      </c>
      <c r="K7" s="41" t="s">
        <v>95</v>
      </c>
      <c r="L7" s="41" t="s">
        <v>117</v>
      </c>
      <c r="M7" s="41" t="s">
        <v>95</v>
      </c>
      <c r="N7" s="41" t="s">
        <v>100</v>
      </c>
      <c r="O7" s="41" t="s">
        <v>117</v>
      </c>
      <c r="P7" s="41" t="s">
        <v>100</v>
      </c>
      <c r="Q7" s="41" t="s">
        <v>117</v>
      </c>
      <c r="R7" s="41" t="s">
        <v>100</v>
      </c>
      <c r="S7" s="41" t="s">
        <v>117</v>
      </c>
      <c r="T7" s="41" t="s">
        <v>100</v>
      </c>
      <c r="U7" s="41" t="s">
        <v>117</v>
      </c>
      <c r="V7" s="41" t="s">
        <v>100</v>
      </c>
      <c r="W7" s="41" t="s">
        <v>117</v>
      </c>
      <c r="X7" s="41" t="s">
        <v>100</v>
      </c>
      <c r="Y7" s="41" t="s">
        <v>117</v>
      </c>
      <c r="Z7" s="41" t="s">
        <v>100</v>
      </c>
      <c r="AA7" s="41" t="s">
        <v>117</v>
      </c>
      <c r="AB7" s="41" t="s">
        <v>100</v>
      </c>
      <c r="AC7" s="41" t="s">
        <v>117</v>
      </c>
      <c r="AD7" s="41" t="s">
        <v>100</v>
      </c>
      <c r="AE7" s="41" t="s">
        <v>117</v>
      </c>
      <c r="AF7" s="41" t="s">
        <v>100</v>
      </c>
      <c r="AG7" s="41" t="s">
        <v>117</v>
      </c>
      <c r="AH7" s="41" t="s">
        <v>100</v>
      </c>
      <c r="AI7" s="41" t="s">
        <v>117</v>
      </c>
      <c r="AJ7" s="41" t="s">
        <v>100</v>
      </c>
      <c r="AK7" s="41" t="s">
        <v>117</v>
      </c>
      <c r="AL7" s="41" t="s">
        <v>100</v>
      </c>
      <c r="AM7" s="41" t="s">
        <v>117</v>
      </c>
      <c r="AN7" s="41" t="s">
        <v>245</v>
      </c>
    </row>
    <row r="8" spans="1:40" s="43" customFormat="1" ht="23.25" customHeight="1" hidden="1">
      <c r="A8" s="42"/>
      <c r="B8" s="43" t="s">
        <v>246</v>
      </c>
      <c r="C8" s="43" t="s">
        <v>247</v>
      </c>
      <c r="D8" s="43" t="s">
        <v>248</v>
      </c>
      <c r="E8" s="43" t="s">
        <v>249</v>
      </c>
      <c r="F8" s="43" t="s">
        <v>250</v>
      </c>
      <c r="G8" s="43" t="s">
        <v>251</v>
      </c>
      <c r="H8" s="43" t="s">
        <v>252</v>
      </c>
      <c r="I8" s="43" t="s">
        <v>253</v>
      </c>
      <c r="J8" s="43" t="s">
        <v>254</v>
      </c>
      <c r="K8" s="43" t="s">
        <v>255</v>
      </c>
      <c r="L8" s="43" t="s">
        <v>256</v>
      </c>
      <c r="M8" s="43" t="s">
        <v>257</v>
      </c>
      <c r="N8" s="43" t="s">
        <v>258</v>
      </c>
      <c r="O8" s="43" t="s">
        <v>259</v>
      </c>
      <c r="P8" s="43" t="s">
        <v>260</v>
      </c>
      <c r="Q8" s="43" t="s">
        <v>261</v>
      </c>
      <c r="R8" s="43" t="s">
        <v>262</v>
      </c>
      <c r="S8" s="43" t="s">
        <v>263</v>
      </c>
      <c r="T8" s="43" t="s">
        <v>264</v>
      </c>
      <c r="U8" s="43" t="s">
        <v>265</v>
      </c>
      <c r="V8" s="43" t="s">
        <v>266</v>
      </c>
      <c r="W8" s="43" t="s">
        <v>267</v>
      </c>
      <c r="X8" s="43" t="s">
        <v>268</v>
      </c>
      <c r="Y8" s="43" t="s">
        <v>269</v>
      </c>
      <c r="Z8" s="43" t="s">
        <v>270</v>
      </c>
      <c r="AA8" s="43" t="s">
        <v>271</v>
      </c>
      <c r="AB8" s="43" t="s">
        <v>272</v>
      </c>
      <c r="AC8" s="43" t="s">
        <v>273</v>
      </c>
      <c r="AD8" s="43" t="s">
        <v>274</v>
      </c>
      <c r="AE8" s="43" t="s">
        <v>275</v>
      </c>
      <c r="AF8" s="43" t="s">
        <v>276</v>
      </c>
      <c r="AG8" s="43" t="s">
        <v>277</v>
      </c>
      <c r="AH8" s="43" t="s">
        <v>278</v>
      </c>
      <c r="AI8" s="43" t="s">
        <v>279</v>
      </c>
      <c r="AJ8" s="43" t="s">
        <v>280</v>
      </c>
      <c r="AK8" s="43" t="s">
        <v>281</v>
      </c>
      <c r="AL8" s="43" t="s">
        <v>282</v>
      </c>
      <c r="AM8" s="43" t="s">
        <v>283</v>
      </c>
      <c r="AN8" s="43" t="s">
        <v>284</v>
      </c>
    </row>
    <row r="9" spans="1:40" s="45" customFormat="1" ht="22.5" customHeight="1">
      <c r="A9" s="20" t="s">
        <v>52</v>
      </c>
      <c r="B9" s="126">
        <v>22426</v>
      </c>
      <c r="C9" s="127">
        <v>7</v>
      </c>
      <c r="D9" s="127">
        <v>4505</v>
      </c>
      <c r="E9" s="127">
        <v>0</v>
      </c>
      <c r="F9" s="127">
        <v>0</v>
      </c>
      <c r="G9" s="127">
        <v>13</v>
      </c>
      <c r="H9" s="127">
        <v>6626</v>
      </c>
      <c r="I9" s="127">
        <v>56</v>
      </c>
      <c r="J9" s="127">
        <v>1</v>
      </c>
      <c r="K9" s="127">
        <v>331</v>
      </c>
      <c r="L9" s="127">
        <v>4</v>
      </c>
      <c r="M9" s="127">
        <v>48059</v>
      </c>
      <c r="N9" s="127">
        <v>68</v>
      </c>
      <c r="O9" s="127">
        <v>51</v>
      </c>
      <c r="P9" s="127">
        <v>0</v>
      </c>
      <c r="Q9" s="127">
        <v>2</v>
      </c>
      <c r="R9" s="127">
        <v>16</v>
      </c>
      <c r="S9" s="128">
        <v>0</v>
      </c>
      <c r="T9" s="128">
        <v>0</v>
      </c>
      <c r="U9" s="128">
        <v>1</v>
      </c>
      <c r="V9" s="128">
        <v>8</v>
      </c>
      <c r="W9" s="128">
        <v>1</v>
      </c>
      <c r="X9" s="128">
        <v>12</v>
      </c>
      <c r="Y9" s="128">
        <v>0</v>
      </c>
      <c r="Z9" s="128">
        <v>0</v>
      </c>
      <c r="AA9" s="128">
        <v>0</v>
      </c>
      <c r="AB9" s="128">
        <v>0</v>
      </c>
      <c r="AC9" s="127">
        <v>10</v>
      </c>
      <c r="AD9" s="127">
        <v>24</v>
      </c>
      <c r="AE9" s="127">
        <v>0</v>
      </c>
      <c r="AF9" s="127">
        <v>0</v>
      </c>
      <c r="AG9" s="127">
        <v>12</v>
      </c>
      <c r="AH9" s="127">
        <v>10</v>
      </c>
      <c r="AI9" s="127">
        <v>3</v>
      </c>
      <c r="AJ9" s="127">
        <v>0</v>
      </c>
      <c r="AK9" s="127">
        <v>0</v>
      </c>
      <c r="AL9" s="127">
        <v>0</v>
      </c>
      <c r="AM9" s="127">
        <v>336</v>
      </c>
      <c r="AN9" s="127">
        <v>29887</v>
      </c>
    </row>
    <row r="10" spans="1:40" s="45" customFormat="1" ht="22.5" customHeight="1">
      <c r="A10" s="20" t="s">
        <v>53</v>
      </c>
      <c r="B10" s="126">
        <v>14937</v>
      </c>
      <c r="C10" s="127">
        <v>11</v>
      </c>
      <c r="D10" s="127">
        <v>6284</v>
      </c>
      <c r="E10" s="127">
        <v>1</v>
      </c>
      <c r="F10" s="127">
        <v>41</v>
      </c>
      <c r="G10" s="127">
        <v>1</v>
      </c>
      <c r="H10" s="127">
        <v>253</v>
      </c>
      <c r="I10" s="127">
        <v>0</v>
      </c>
      <c r="J10" s="127">
        <v>0</v>
      </c>
      <c r="K10" s="127">
        <v>0</v>
      </c>
      <c r="L10" s="127">
        <v>1</v>
      </c>
      <c r="M10" s="127">
        <v>8287</v>
      </c>
      <c r="N10" s="127">
        <v>4</v>
      </c>
      <c r="O10" s="127">
        <v>4</v>
      </c>
      <c r="P10" s="127">
        <v>0</v>
      </c>
      <c r="Q10" s="127">
        <v>3</v>
      </c>
      <c r="R10" s="127">
        <v>13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7">
        <v>3</v>
      </c>
      <c r="AD10" s="127">
        <v>24</v>
      </c>
      <c r="AE10" s="127">
        <v>2</v>
      </c>
      <c r="AF10" s="127">
        <v>8</v>
      </c>
      <c r="AG10" s="127">
        <v>10</v>
      </c>
      <c r="AH10" s="127">
        <v>3</v>
      </c>
      <c r="AI10" s="127">
        <v>7</v>
      </c>
      <c r="AJ10" s="127">
        <v>0</v>
      </c>
      <c r="AK10" s="127">
        <v>1</v>
      </c>
      <c r="AL10" s="127">
        <v>5</v>
      </c>
      <c r="AM10" s="127">
        <v>226</v>
      </c>
      <c r="AN10" s="127">
        <v>16187</v>
      </c>
    </row>
    <row r="11" spans="1:40" s="45" customFormat="1" ht="22.5" customHeight="1">
      <c r="A11" s="20" t="s">
        <v>54</v>
      </c>
      <c r="B11" s="126">
        <v>12434</v>
      </c>
      <c r="C11" s="127">
        <v>9</v>
      </c>
      <c r="D11" s="127">
        <v>25383</v>
      </c>
      <c r="E11" s="127">
        <v>23</v>
      </c>
      <c r="F11" s="127">
        <v>1299</v>
      </c>
      <c r="G11" s="127">
        <v>5</v>
      </c>
      <c r="H11" s="127">
        <v>1854</v>
      </c>
      <c r="I11" s="127">
        <v>14</v>
      </c>
      <c r="J11" s="127">
        <v>0</v>
      </c>
      <c r="K11" s="127">
        <v>0</v>
      </c>
      <c r="L11" s="127">
        <v>3</v>
      </c>
      <c r="M11" s="127">
        <v>11572</v>
      </c>
      <c r="N11" s="127">
        <v>19</v>
      </c>
      <c r="O11" s="127">
        <v>15</v>
      </c>
      <c r="P11" s="127">
        <v>11</v>
      </c>
      <c r="Q11" s="127">
        <v>10</v>
      </c>
      <c r="R11" s="127">
        <v>50</v>
      </c>
      <c r="S11" s="128">
        <v>0</v>
      </c>
      <c r="T11" s="128">
        <v>0</v>
      </c>
      <c r="U11" s="128">
        <v>0</v>
      </c>
      <c r="V11" s="128">
        <v>0</v>
      </c>
      <c r="W11" s="128">
        <v>2</v>
      </c>
      <c r="X11" s="128">
        <v>14</v>
      </c>
      <c r="Y11" s="128">
        <v>0</v>
      </c>
      <c r="Z11" s="128">
        <v>0</v>
      </c>
      <c r="AA11" s="128">
        <v>0</v>
      </c>
      <c r="AB11" s="128">
        <v>0</v>
      </c>
      <c r="AC11" s="127">
        <v>12</v>
      </c>
      <c r="AD11" s="127">
        <v>7</v>
      </c>
      <c r="AE11" s="127">
        <v>2</v>
      </c>
      <c r="AF11" s="127">
        <v>0</v>
      </c>
      <c r="AG11" s="127">
        <v>1</v>
      </c>
      <c r="AH11" s="127">
        <v>0</v>
      </c>
      <c r="AI11" s="127">
        <v>5</v>
      </c>
      <c r="AJ11" s="127">
        <v>4</v>
      </c>
      <c r="AK11" s="127">
        <v>0</v>
      </c>
      <c r="AL11" s="127">
        <v>0</v>
      </c>
      <c r="AM11" s="127">
        <v>169</v>
      </c>
      <c r="AN11" s="127">
        <v>8702</v>
      </c>
    </row>
    <row r="12" spans="1:40" s="45" customFormat="1" ht="22.5" customHeight="1">
      <c r="A12" s="20" t="s">
        <v>55</v>
      </c>
      <c r="B12" s="126">
        <v>21030</v>
      </c>
      <c r="C12" s="127">
        <v>0</v>
      </c>
      <c r="D12" s="127">
        <v>0</v>
      </c>
      <c r="E12" s="127">
        <v>0</v>
      </c>
      <c r="F12" s="127">
        <v>0</v>
      </c>
      <c r="G12" s="127">
        <v>13</v>
      </c>
      <c r="H12" s="127">
        <v>5169</v>
      </c>
      <c r="I12" s="127">
        <v>40</v>
      </c>
      <c r="J12" s="127">
        <v>0</v>
      </c>
      <c r="K12" s="127">
        <v>0</v>
      </c>
      <c r="L12" s="127">
        <v>1</v>
      </c>
      <c r="M12" s="127">
        <v>7552</v>
      </c>
      <c r="N12" s="127">
        <v>5</v>
      </c>
      <c r="O12" s="127">
        <v>8</v>
      </c>
      <c r="P12" s="127">
        <v>19</v>
      </c>
      <c r="Q12" s="127">
        <v>3</v>
      </c>
      <c r="R12" s="127">
        <v>17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7">
        <v>2</v>
      </c>
      <c r="AD12" s="127">
        <v>6</v>
      </c>
      <c r="AE12" s="129">
        <v>1</v>
      </c>
      <c r="AF12" s="127">
        <v>3</v>
      </c>
      <c r="AG12" s="127">
        <v>9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196</v>
      </c>
      <c r="AN12" s="127">
        <v>17842</v>
      </c>
    </row>
    <row r="13" spans="1:40" s="45" customFormat="1" ht="22.5" customHeight="1">
      <c r="A13" s="20" t="s">
        <v>56</v>
      </c>
      <c r="B13" s="126">
        <v>16010</v>
      </c>
      <c r="C13" s="127">
        <v>6</v>
      </c>
      <c r="D13" s="127">
        <v>8892</v>
      </c>
      <c r="E13" s="127">
        <v>63</v>
      </c>
      <c r="F13" s="127">
        <v>3262</v>
      </c>
      <c r="G13" s="127">
        <v>2</v>
      </c>
      <c r="H13" s="127">
        <v>698</v>
      </c>
      <c r="I13" s="127">
        <v>5</v>
      </c>
      <c r="J13" s="127">
        <v>0</v>
      </c>
      <c r="K13" s="127">
        <v>0</v>
      </c>
      <c r="L13" s="127">
        <v>1</v>
      </c>
      <c r="M13" s="127">
        <v>8103</v>
      </c>
      <c r="N13" s="127">
        <v>1</v>
      </c>
      <c r="O13" s="127">
        <v>1</v>
      </c>
      <c r="P13" s="127">
        <v>0</v>
      </c>
      <c r="Q13" s="127">
        <v>3</v>
      </c>
      <c r="R13" s="127">
        <v>13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7">
        <v>12</v>
      </c>
      <c r="AD13" s="127">
        <v>0</v>
      </c>
      <c r="AE13" s="127">
        <v>2</v>
      </c>
      <c r="AF13" s="127">
        <v>0</v>
      </c>
      <c r="AG13" s="127">
        <v>1</v>
      </c>
      <c r="AH13" s="127">
        <v>0</v>
      </c>
      <c r="AI13" s="127">
        <v>4</v>
      </c>
      <c r="AJ13" s="127">
        <v>0</v>
      </c>
      <c r="AK13" s="127">
        <v>1</v>
      </c>
      <c r="AL13" s="127">
        <v>4</v>
      </c>
      <c r="AM13" s="127">
        <v>398</v>
      </c>
      <c r="AN13" s="127">
        <v>16081</v>
      </c>
    </row>
    <row r="14" spans="1:40" s="45" customFormat="1" ht="22.5" customHeight="1">
      <c r="A14" s="20" t="s">
        <v>57</v>
      </c>
      <c r="B14" s="126">
        <v>7078</v>
      </c>
      <c r="C14" s="127">
        <v>14</v>
      </c>
      <c r="D14" s="127">
        <v>14106</v>
      </c>
      <c r="E14" s="127">
        <v>0</v>
      </c>
      <c r="F14" s="127">
        <v>0</v>
      </c>
      <c r="G14" s="127">
        <v>4</v>
      </c>
      <c r="H14" s="127">
        <v>1390</v>
      </c>
      <c r="I14" s="127">
        <v>9</v>
      </c>
      <c r="J14" s="127">
        <v>0</v>
      </c>
      <c r="K14" s="127">
        <v>0</v>
      </c>
      <c r="L14" s="127">
        <v>4</v>
      </c>
      <c r="M14" s="127">
        <v>13457</v>
      </c>
      <c r="N14" s="127">
        <v>9</v>
      </c>
      <c r="O14" s="127">
        <v>13</v>
      </c>
      <c r="P14" s="127">
        <v>15</v>
      </c>
      <c r="Q14" s="127">
        <v>2</v>
      </c>
      <c r="R14" s="127">
        <v>16</v>
      </c>
      <c r="S14" s="128">
        <v>0</v>
      </c>
      <c r="T14" s="128">
        <v>0</v>
      </c>
      <c r="U14" s="128">
        <v>1</v>
      </c>
      <c r="V14" s="128">
        <v>5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7">
        <v>5</v>
      </c>
      <c r="AD14" s="127">
        <v>11</v>
      </c>
      <c r="AE14" s="127">
        <v>1</v>
      </c>
      <c r="AF14" s="127">
        <v>0</v>
      </c>
      <c r="AG14" s="127">
        <v>5</v>
      </c>
      <c r="AH14" s="127">
        <v>0</v>
      </c>
      <c r="AI14" s="127">
        <v>5</v>
      </c>
      <c r="AJ14" s="127">
        <v>0</v>
      </c>
      <c r="AK14" s="127">
        <v>0</v>
      </c>
      <c r="AL14" s="127">
        <v>0</v>
      </c>
      <c r="AM14" s="127">
        <v>109</v>
      </c>
      <c r="AN14" s="127">
        <v>11501</v>
      </c>
    </row>
    <row r="15" spans="1:40" s="45" customFormat="1" ht="22.5" customHeight="1">
      <c r="A15" s="20" t="s">
        <v>58</v>
      </c>
      <c r="B15" s="126">
        <v>4005</v>
      </c>
      <c r="C15" s="127">
        <v>1</v>
      </c>
      <c r="D15" s="127">
        <v>278</v>
      </c>
      <c r="E15" s="127">
        <v>0</v>
      </c>
      <c r="F15" s="127">
        <v>0</v>
      </c>
      <c r="G15" s="127">
        <v>1</v>
      </c>
      <c r="H15" s="127">
        <v>323</v>
      </c>
      <c r="I15" s="127">
        <v>1</v>
      </c>
      <c r="J15" s="127">
        <v>1</v>
      </c>
      <c r="K15" s="127">
        <v>298</v>
      </c>
      <c r="L15" s="127">
        <v>1</v>
      </c>
      <c r="M15" s="127">
        <v>2745</v>
      </c>
      <c r="N15" s="127">
        <v>4</v>
      </c>
      <c r="O15" s="127">
        <v>8</v>
      </c>
      <c r="P15" s="127">
        <v>1</v>
      </c>
      <c r="Q15" s="127">
        <v>1</v>
      </c>
      <c r="R15" s="127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7">
        <v>3</v>
      </c>
      <c r="AD15" s="127">
        <v>0</v>
      </c>
      <c r="AE15" s="127">
        <v>1</v>
      </c>
      <c r="AF15" s="127">
        <v>0</v>
      </c>
      <c r="AG15" s="127">
        <v>6</v>
      </c>
      <c r="AH15" s="127">
        <v>0</v>
      </c>
      <c r="AI15" s="127">
        <v>2</v>
      </c>
      <c r="AJ15" s="127">
        <v>0</v>
      </c>
      <c r="AK15" s="127">
        <v>0</v>
      </c>
      <c r="AL15" s="127">
        <v>0</v>
      </c>
      <c r="AM15" s="127">
        <v>127</v>
      </c>
      <c r="AN15" s="127">
        <v>7093</v>
      </c>
    </row>
    <row r="16" spans="1:40" s="45" customFormat="1" ht="22.5" customHeight="1">
      <c r="A16" s="20" t="s">
        <v>59</v>
      </c>
      <c r="B16" s="126">
        <v>7276</v>
      </c>
      <c r="C16" s="127">
        <v>6</v>
      </c>
      <c r="D16" s="127">
        <v>600</v>
      </c>
      <c r="E16" s="127">
        <v>0</v>
      </c>
      <c r="F16" s="127">
        <v>0</v>
      </c>
      <c r="G16" s="127">
        <v>4</v>
      </c>
      <c r="H16" s="127">
        <v>1320</v>
      </c>
      <c r="I16" s="127">
        <v>9</v>
      </c>
      <c r="J16" s="127">
        <v>0</v>
      </c>
      <c r="K16" s="127">
        <v>0</v>
      </c>
      <c r="L16" s="127">
        <v>1</v>
      </c>
      <c r="M16" s="127">
        <v>1176</v>
      </c>
      <c r="N16" s="127">
        <v>1</v>
      </c>
      <c r="O16" s="127">
        <v>6</v>
      </c>
      <c r="P16" s="127">
        <v>8</v>
      </c>
      <c r="Q16" s="127">
        <v>1</v>
      </c>
      <c r="R16" s="127">
        <v>7</v>
      </c>
      <c r="S16" s="128">
        <v>0</v>
      </c>
      <c r="T16" s="128">
        <v>0</v>
      </c>
      <c r="U16" s="128">
        <v>1</v>
      </c>
      <c r="V16" s="128">
        <v>5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7">
        <v>2</v>
      </c>
      <c r="AD16" s="127">
        <v>2</v>
      </c>
      <c r="AE16" s="127">
        <v>1</v>
      </c>
      <c r="AF16" s="127">
        <v>0</v>
      </c>
      <c r="AG16" s="127">
        <v>2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77</v>
      </c>
      <c r="AN16" s="127">
        <v>7368</v>
      </c>
    </row>
    <row r="17" spans="1:40" s="45" customFormat="1" ht="22.5" customHeight="1">
      <c r="A17" s="20" t="s">
        <v>60</v>
      </c>
      <c r="B17" s="126">
        <v>9360</v>
      </c>
      <c r="C17" s="127">
        <v>0</v>
      </c>
      <c r="D17" s="127">
        <v>0</v>
      </c>
      <c r="E17" s="127">
        <v>0</v>
      </c>
      <c r="F17" s="127">
        <v>0</v>
      </c>
      <c r="G17" s="127">
        <v>1</v>
      </c>
      <c r="H17" s="127">
        <v>527</v>
      </c>
      <c r="I17" s="127">
        <v>2</v>
      </c>
      <c r="J17" s="127">
        <v>0</v>
      </c>
      <c r="K17" s="127">
        <v>0</v>
      </c>
      <c r="L17" s="127">
        <v>2</v>
      </c>
      <c r="M17" s="127">
        <v>15696</v>
      </c>
      <c r="N17" s="127">
        <v>9</v>
      </c>
      <c r="O17" s="127">
        <v>1</v>
      </c>
      <c r="P17" s="127">
        <v>0</v>
      </c>
      <c r="Q17" s="127">
        <v>1</v>
      </c>
      <c r="R17" s="127">
        <v>7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7">
        <v>1</v>
      </c>
      <c r="AD17" s="127">
        <v>0</v>
      </c>
      <c r="AE17" s="127">
        <v>1</v>
      </c>
      <c r="AF17" s="127">
        <v>4</v>
      </c>
      <c r="AG17" s="127">
        <v>1</v>
      </c>
      <c r="AH17" s="127">
        <v>3</v>
      </c>
      <c r="AI17" s="127">
        <v>0</v>
      </c>
      <c r="AJ17" s="127">
        <v>0</v>
      </c>
      <c r="AK17" s="127">
        <v>0</v>
      </c>
      <c r="AL17" s="127">
        <v>0</v>
      </c>
      <c r="AM17" s="127">
        <v>75</v>
      </c>
      <c r="AN17" s="127">
        <v>5187</v>
      </c>
    </row>
    <row r="18" spans="1:40" s="45" customFormat="1" ht="22.5" customHeight="1">
      <c r="A18" s="20" t="s">
        <v>61</v>
      </c>
      <c r="B18" s="126">
        <v>7452</v>
      </c>
      <c r="C18" s="127">
        <v>13</v>
      </c>
      <c r="D18" s="127">
        <v>7474</v>
      </c>
      <c r="E18" s="127">
        <v>0</v>
      </c>
      <c r="F18" s="127">
        <v>0</v>
      </c>
      <c r="G18" s="127">
        <v>2</v>
      </c>
      <c r="H18" s="127">
        <v>642</v>
      </c>
      <c r="I18" s="127">
        <v>4</v>
      </c>
      <c r="J18" s="127">
        <v>0</v>
      </c>
      <c r="K18" s="127">
        <v>0</v>
      </c>
      <c r="L18" s="127">
        <v>14</v>
      </c>
      <c r="M18" s="127">
        <v>20923</v>
      </c>
      <c r="N18" s="127">
        <v>41</v>
      </c>
      <c r="O18" s="127">
        <v>1</v>
      </c>
      <c r="P18" s="127">
        <v>2</v>
      </c>
      <c r="Q18" s="127">
        <v>1</v>
      </c>
      <c r="R18" s="127">
        <v>20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7">
        <v>6</v>
      </c>
      <c r="AD18" s="127">
        <v>5</v>
      </c>
      <c r="AE18" s="127">
        <v>0</v>
      </c>
      <c r="AF18" s="127">
        <v>0</v>
      </c>
      <c r="AG18" s="127">
        <v>1</v>
      </c>
      <c r="AH18" s="127">
        <v>0</v>
      </c>
      <c r="AI18" s="127">
        <v>3</v>
      </c>
      <c r="AJ18" s="127">
        <v>0</v>
      </c>
      <c r="AK18" s="127">
        <v>0</v>
      </c>
      <c r="AL18" s="127">
        <v>0</v>
      </c>
      <c r="AM18" s="127">
        <v>179</v>
      </c>
      <c r="AN18" s="127">
        <v>11262</v>
      </c>
    </row>
    <row r="19" spans="1:40" s="45" customFormat="1" ht="22.5" customHeight="1">
      <c r="A19" s="20" t="s">
        <v>62</v>
      </c>
      <c r="B19" s="126">
        <v>7031</v>
      </c>
      <c r="C19" s="127">
        <v>8</v>
      </c>
      <c r="D19" s="127">
        <v>308</v>
      </c>
      <c r="E19" s="127">
        <v>0</v>
      </c>
      <c r="F19" s="127">
        <v>0</v>
      </c>
      <c r="G19" s="127">
        <v>1</v>
      </c>
      <c r="H19" s="127">
        <v>270</v>
      </c>
      <c r="I19" s="127">
        <v>1</v>
      </c>
      <c r="J19" s="127">
        <v>0</v>
      </c>
      <c r="K19" s="127">
        <v>0</v>
      </c>
      <c r="L19" s="127">
        <v>2</v>
      </c>
      <c r="M19" s="127">
        <v>4696</v>
      </c>
      <c r="N19" s="127">
        <v>2</v>
      </c>
      <c r="O19" s="127">
        <v>0</v>
      </c>
      <c r="P19" s="127">
        <v>0</v>
      </c>
      <c r="Q19" s="127">
        <v>2</v>
      </c>
      <c r="R19" s="127">
        <v>6</v>
      </c>
      <c r="S19" s="128">
        <v>1</v>
      </c>
      <c r="T19" s="128">
        <v>3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7">
        <v>2</v>
      </c>
      <c r="AD19" s="127">
        <v>0</v>
      </c>
      <c r="AE19" s="127">
        <v>0</v>
      </c>
      <c r="AF19" s="127">
        <v>0</v>
      </c>
      <c r="AG19" s="127">
        <v>6</v>
      </c>
      <c r="AH19" s="127">
        <v>0</v>
      </c>
      <c r="AI19" s="127">
        <v>4</v>
      </c>
      <c r="AJ19" s="127">
        <v>0</v>
      </c>
      <c r="AK19" s="127">
        <v>0</v>
      </c>
      <c r="AL19" s="127">
        <v>0</v>
      </c>
      <c r="AM19" s="127">
        <v>24</v>
      </c>
      <c r="AN19" s="127">
        <v>2814</v>
      </c>
    </row>
    <row r="20" spans="1:40" s="45" customFormat="1" ht="22.5" customHeight="1">
      <c r="A20" s="20" t="s">
        <v>63</v>
      </c>
      <c r="B20" s="126">
        <v>8638</v>
      </c>
      <c r="C20" s="127">
        <v>5</v>
      </c>
      <c r="D20" s="127">
        <v>958</v>
      </c>
      <c r="E20" s="127">
        <v>3</v>
      </c>
      <c r="F20" s="127">
        <v>110</v>
      </c>
      <c r="G20" s="127">
        <v>6</v>
      </c>
      <c r="H20" s="127">
        <v>1705</v>
      </c>
      <c r="I20" s="127">
        <v>14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11</v>
      </c>
      <c r="P20" s="127">
        <v>28</v>
      </c>
      <c r="Q20" s="127">
        <v>1</v>
      </c>
      <c r="R20" s="127">
        <v>8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7">
        <v>4</v>
      </c>
      <c r="AD20" s="127">
        <v>1</v>
      </c>
      <c r="AE20" s="127">
        <v>1</v>
      </c>
      <c r="AF20" s="127">
        <v>1</v>
      </c>
      <c r="AG20" s="127">
        <v>7</v>
      </c>
      <c r="AH20" s="127">
        <v>1</v>
      </c>
      <c r="AI20" s="127">
        <v>0</v>
      </c>
      <c r="AJ20" s="127">
        <v>0</v>
      </c>
      <c r="AK20" s="127">
        <v>0</v>
      </c>
      <c r="AL20" s="127">
        <v>0</v>
      </c>
      <c r="AM20" s="127">
        <v>88</v>
      </c>
      <c r="AN20" s="127">
        <v>10199</v>
      </c>
    </row>
    <row r="21" spans="1:40" s="45" customFormat="1" ht="22.5" customHeight="1">
      <c r="A21" s="20" t="s">
        <v>64</v>
      </c>
      <c r="B21" s="126">
        <v>16256</v>
      </c>
      <c r="C21" s="127">
        <v>6</v>
      </c>
      <c r="D21" s="127">
        <v>1309</v>
      </c>
      <c r="E21" s="127">
        <v>0</v>
      </c>
      <c r="F21" s="127">
        <v>0</v>
      </c>
      <c r="G21" s="127">
        <v>5</v>
      </c>
      <c r="H21" s="127">
        <v>2603</v>
      </c>
      <c r="I21" s="127">
        <v>26</v>
      </c>
      <c r="J21" s="127">
        <v>0</v>
      </c>
      <c r="K21" s="127">
        <v>0</v>
      </c>
      <c r="L21" s="127">
        <v>1</v>
      </c>
      <c r="M21" s="127">
        <v>4652</v>
      </c>
      <c r="N21" s="127">
        <v>3</v>
      </c>
      <c r="O21" s="127">
        <v>4</v>
      </c>
      <c r="P21" s="127">
        <v>8</v>
      </c>
      <c r="Q21" s="127">
        <v>2</v>
      </c>
      <c r="R21" s="127">
        <v>10</v>
      </c>
      <c r="S21" s="128">
        <v>0</v>
      </c>
      <c r="T21" s="128">
        <v>0</v>
      </c>
      <c r="U21" s="128">
        <v>0</v>
      </c>
      <c r="V21" s="128">
        <v>3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7">
        <v>6</v>
      </c>
      <c r="AD21" s="127">
        <v>4</v>
      </c>
      <c r="AE21" s="127">
        <v>1</v>
      </c>
      <c r="AF21" s="127">
        <v>3</v>
      </c>
      <c r="AG21" s="127">
        <v>2</v>
      </c>
      <c r="AH21" s="127">
        <v>1</v>
      </c>
      <c r="AI21" s="127">
        <v>5</v>
      </c>
      <c r="AJ21" s="127">
        <v>2</v>
      </c>
      <c r="AK21" s="127">
        <v>1</v>
      </c>
      <c r="AL21" s="127">
        <v>10</v>
      </c>
      <c r="AM21" s="127">
        <v>287</v>
      </c>
      <c r="AN21" s="127">
        <v>16328</v>
      </c>
    </row>
    <row r="22" spans="1:40" s="45" customFormat="1" ht="22.5" customHeight="1">
      <c r="A22" s="20" t="s">
        <v>65</v>
      </c>
      <c r="B22" s="126">
        <v>12181</v>
      </c>
      <c r="C22" s="127">
        <v>2</v>
      </c>
      <c r="D22" s="127">
        <v>1309</v>
      </c>
      <c r="E22" s="127">
        <v>0</v>
      </c>
      <c r="F22" s="127">
        <v>0</v>
      </c>
      <c r="G22" s="127">
        <v>4</v>
      </c>
      <c r="H22" s="127">
        <v>1638</v>
      </c>
      <c r="I22" s="127">
        <v>11</v>
      </c>
      <c r="J22" s="127">
        <v>0</v>
      </c>
      <c r="K22" s="127">
        <v>0</v>
      </c>
      <c r="L22" s="127">
        <v>5</v>
      </c>
      <c r="M22" s="127">
        <v>34125</v>
      </c>
      <c r="N22" s="127">
        <v>27</v>
      </c>
      <c r="O22" s="127">
        <v>15</v>
      </c>
      <c r="P22" s="127">
        <v>30</v>
      </c>
      <c r="Q22" s="127">
        <v>3</v>
      </c>
      <c r="R22" s="127">
        <v>29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1</v>
      </c>
      <c r="Z22" s="128">
        <v>0</v>
      </c>
      <c r="AA22" s="128">
        <v>0</v>
      </c>
      <c r="AB22" s="128">
        <v>0</v>
      </c>
      <c r="AC22" s="127">
        <v>1</v>
      </c>
      <c r="AD22" s="127">
        <v>10</v>
      </c>
      <c r="AE22" s="127">
        <v>0</v>
      </c>
      <c r="AF22" s="127">
        <v>0</v>
      </c>
      <c r="AG22" s="127">
        <v>4</v>
      </c>
      <c r="AH22" s="127">
        <v>0</v>
      </c>
      <c r="AI22" s="127">
        <v>1</v>
      </c>
      <c r="AJ22" s="127">
        <v>0</v>
      </c>
      <c r="AK22" s="127">
        <v>0</v>
      </c>
      <c r="AL22" s="127">
        <v>0</v>
      </c>
      <c r="AM22" s="127">
        <v>11</v>
      </c>
      <c r="AN22" s="127">
        <v>1537</v>
      </c>
    </row>
    <row r="23" spans="1:40" s="45" customFormat="1" ht="22.5" customHeight="1">
      <c r="A23" s="20" t="s">
        <v>66</v>
      </c>
      <c r="B23" s="126">
        <v>10243</v>
      </c>
      <c r="C23" s="127">
        <v>3</v>
      </c>
      <c r="D23" s="127">
        <v>4673</v>
      </c>
      <c r="E23" s="127">
        <v>0</v>
      </c>
      <c r="F23" s="127">
        <v>0</v>
      </c>
      <c r="G23" s="127">
        <v>2</v>
      </c>
      <c r="H23" s="127">
        <v>1693</v>
      </c>
      <c r="I23" s="127">
        <v>8</v>
      </c>
      <c r="J23" s="127">
        <v>1</v>
      </c>
      <c r="K23" s="127">
        <v>202</v>
      </c>
      <c r="L23" s="127">
        <v>2</v>
      </c>
      <c r="M23" s="127">
        <v>4266</v>
      </c>
      <c r="N23" s="127">
        <v>4</v>
      </c>
      <c r="O23" s="127">
        <v>13</v>
      </c>
      <c r="P23" s="127">
        <v>4</v>
      </c>
      <c r="Q23" s="127">
        <v>3</v>
      </c>
      <c r="R23" s="127">
        <v>8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7">
        <v>6</v>
      </c>
      <c r="AD23" s="127">
        <v>2</v>
      </c>
      <c r="AE23" s="127">
        <v>0</v>
      </c>
      <c r="AF23" s="127">
        <v>0</v>
      </c>
      <c r="AG23" s="127">
        <v>9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49</v>
      </c>
      <c r="AN23" s="127">
        <v>6254</v>
      </c>
    </row>
    <row r="24" spans="1:40" s="45" customFormat="1" ht="22.5" customHeight="1">
      <c r="A24" s="20" t="s">
        <v>67</v>
      </c>
      <c r="B24" s="126">
        <v>9927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4</v>
      </c>
      <c r="M24" s="127">
        <v>12147</v>
      </c>
      <c r="N24" s="127">
        <v>11</v>
      </c>
      <c r="O24" s="127">
        <v>2</v>
      </c>
      <c r="P24" s="127">
        <v>0</v>
      </c>
      <c r="Q24" s="127">
        <v>2</v>
      </c>
      <c r="R24" s="127">
        <v>15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7">
        <v>1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62</v>
      </c>
      <c r="AN24" s="127">
        <v>6953</v>
      </c>
    </row>
    <row r="25" spans="1:40" s="45" customFormat="1" ht="22.5" customHeight="1">
      <c r="A25" s="20" t="s">
        <v>68</v>
      </c>
      <c r="B25" s="126">
        <v>7092</v>
      </c>
      <c r="C25" s="127">
        <v>3</v>
      </c>
      <c r="D25" s="127">
        <v>6748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6</v>
      </c>
      <c r="P25" s="127">
        <v>13</v>
      </c>
      <c r="Q25" s="127">
        <v>2</v>
      </c>
      <c r="R25" s="127">
        <v>16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7">
        <v>9</v>
      </c>
      <c r="AD25" s="127">
        <v>1</v>
      </c>
      <c r="AE25" s="127">
        <v>1</v>
      </c>
      <c r="AF25" s="127">
        <v>0</v>
      </c>
      <c r="AG25" s="127">
        <v>2</v>
      </c>
      <c r="AH25" s="127">
        <v>0</v>
      </c>
      <c r="AI25" s="127">
        <v>3</v>
      </c>
      <c r="AJ25" s="127">
        <v>0</v>
      </c>
      <c r="AK25" s="127">
        <v>0</v>
      </c>
      <c r="AL25" s="127">
        <v>0</v>
      </c>
      <c r="AM25" s="127">
        <v>129</v>
      </c>
      <c r="AN25" s="127">
        <v>9138</v>
      </c>
    </row>
    <row r="26" spans="1:40" s="45" customFormat="1" ht="22.5" customHeight="1">
      <c r="A26" s="20" t="s">
        <v>69</v>
      </c>
      <c r="B26" s="126">
        <v>4120</v>
      </c>
      <c r="C26" s="127">
        <v>3</v>
      </c>
      <c r="D26" s="127">
        <v>8461</v>
      </c>
      <c r="E26" s="127">
        <v>0</v>
      </c>
      <c r="F26" s="127">
        <v>0</v>
      </c>
      <c r="G26" s="127">
        <v>1</v>
      </c>
      <c r="H26" s="127">
        <v>236</v>
      </c>
      <c r="I26" s="127">
        <v>1</v>
      </c>
      <c r="J26" s="127">
        <v>1</v>
      </c>
      <c r="K26" s="127">
        <v>229</v>
      </c>
      <c r="L26" s="127">
        <v>0</v>
      </c>
      <c r="M26" s="127">
        <v>0</v>
      </c>
      <c r="N26" s="127">
        <v>0</v>
      </c>
      <c r="O26" s="127">
        <v>3</v>
      </c>
      <c r="P26" s="127">
        <v>0</v>
      </c>
      <c r="Q26" s="127">
        <v>1</v>
      </c>
      <c r="R26" s="127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7">
        <v>3</v>
      </c>
      <c r="AD26" s="127">
        <v>0</v>
      </c>
      <c r="AE26" s="127">
        <v>0</v>
      </c>
      <c r="AF26" s="127">
        <v>0</v>
      </c>
      <c r="AG26" s="127">
        <v>2</v>
      </c>
      <c r="AH26" s="127">
        <v>0</v>
      </c>
      <c r="AI26" s="127">
        <v>4</v>
      </c>
      <c r="AJ26" s="127">
        <v>0</v>
      </c>
      <c r="AK26" s="127">
        <v>1</v>
      </c>
      <c r="AL26" s="127">
        <v>0</v>
      </c>
      <c r="AM26" s="127">
        <v>32</v>
      </c>
      <c r="AN26" s="127">
        <v>8236</v>
      </c>
    </row>
    <row r="27" spans="1:40" s="45" customFormat="1" ht="22.5" customHeight="1">
      <c r="A27" s="20" t="s">
        <v>70</v>
      </c>
      <c r="B27" s="126">
        <v>5638</v>
      </c>
      <c r="C27" s="127">
        <v>6</v>
      </c>
      <c r="D27" s="127">
        <v>13626</v>
      </c>
      <c r="E27" s="127">
        <v>0</v>
      </c>
      <c r="F27" s="127">
        <v>0</v>
      </c>
      <c r="G27" s="127">
        <v>4</v>
      </c>
      <c r="H27" s="127">
        <v>971</v>
      </c>
      <c r="I27" s="127">
        <v>0</v>
      </c>
      <c r="J27" s="127">
        <v>0</v>
      </c>
      <c r="K27" s="127">
        <v>0</v>
      </c>
      <c r="L27" s="127">
        <v>3</v>
      </c>
      <c r="M27" s="127">
        <v>11153</v>
      </c>
      <c r="N27" s="127">
        <v>0</v>
      </c>
      <c r="O27" s="127">
        <v>27</v>
      </c>
      <c r="P27" s="127">
        <v>0</v>
      </c>
      <c r="Q27" s="127">
        <v>2</v>
      </c>
      <c r="R27" s="127">
        <v>2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7">
        <v>23</v>
      </c>
      <c r="AD27" s="127">
        <v>0</v>
      </c>
      <c r="AE27" s="127">
        <v>1</v>
      </c>
      <c r="AF27" s="127">
        <v>0</v>
      </c>
      <c r="AG27" s="127">
        <v>6</v>
      </c>
      <c r="AH27" s="127">
        <v>0</v>
      </c>
      <c r="AI27" s="127">
        <v>1</v>
      </c>
      <c r="AJ27" s="127">
        <v>0</v>
      </c>
      <c r="AK27" s="127">
        <v>0</v>
      </c>
      <c r="AL27" s="127">
        <v>0</v>
      </c>
      <c r="AM27" s="127">
        <v>56</v>
      </c>
      <c r="AN27" s="127">
        <v>10441</v>
      </c>
    </row>
    <row r="28" spans="1:40" s="45" customFormat="1" ht="22.5" customHeight="1">
      <c r="A28" s="20" t="s">
        <v>71</v>
      </c>
      <c r="B28" s="126">
        <v>4256</v>
      </c>
      <c r="C28" s="127">
        <v>4</v>
      </c>
      <c r="D28" s="127">
        <v>6153</v>
      </c>
      <c r="E28" s="127">
        <v>0</v>
      </c>
      <c r="F28" s="127">
        <v>0</v>
      </c>
      <c r="G28" s="127">
        <v>3</v>
      </c>
      <c r="H28" s="127">
        <v>551</v>
      </c>
      <c r="I28" s="127">
        <v>6</v>
      </c>
      <c r="J28" s="127">
        <v>0</v>
      </c>
      <c r="K28" s="127">
        <v>0</v>
      </c>
      <c r="L28" s="127">
        <v>3</v>
      </c>
      <c r="M28" s="127">
        <v>13361</v>
      </c>
      <c r="N28" s="127">
        <v>13</v>
      </c>
      <c r="O28" s="127">
        <v>13</v>
      </c>
      <c r="P28" s="127">
        <v>0</v>
      </c>
      <c r="Q28" s="127">
        <v>3</v>
      </c>
      <c r="R28" s="127">
        <v>7</v>
      </c>
      <c r="S28" s="128">
        <v>0</v>
      </c>
      <c r="T28" s="128">
        <v>0</v>
      </c>
      <c r="U28" s="128">
        <v>0</v>
      </c>
      <c r="V28" s="128">
        <v>0</v>
      </c>
      <c r="W28" s="128">
        <v>1</v>
      </c>
      <c r="X28" s="128">
        <v>2</v>
      </c>
      <c r="Y28" s="128">
        <v>0</v>
      </c>
      <c r="Z28" s="128">
        <v>0</v>
      </c>
      <c r="AA28" s="128">
        <v>0</v>
      </c>
      <c r="AB28" s="128">
        <v>0</v>
      </c>
      <c r="AC28" s="127">
        <v>7</v>
      </c>
      <c r="AD28" s="127">
        <v>7</v>
      </c>
      <c r="AE28" s="127">
        <v>1</v>
      </c>
      <c r="AF28" s="127">
        <v>0</v>
      </c>
      <c r="AG28" s="127">
        <v>7</v>
      </c>
      <c r="AH28" s="127">
        <v>0</v>
      </c>
      <c r="AI28" s="127">
        <v>2</v>
      </c>
      <c r="AJ28" s="127">
        <v>6</v>
      </c>
      <c r="AK28" s="127">
        <v>1</v>
      </c>
      <c r="AL28" s="127">
        <v>1</v>
      </c>
      <c r="AM28" s="127">
        <v>97</v>
      </c>
      <c r="AN28" s="127">
        <v>12778</v>
      </c>
    </row>
    <row r="29" spans="1:40" s="45" customFormat="1" ht="22.5" customHeight="1">
      <c r="A29" s="20" t="s">
        <v>72</v>
      </c>
      <c r="B29" s="126">
        <v>9942</v>
      </c>
      <c r="C29" s="127">
        <v>4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4</v>
      </c>
      <c r="M29" s="127">
        <v>6841</v>
      </c>
      <c r="N29" s="127">
        <v>0</v>
      </c>
      <c r="O29" s="127">
        <v>4</v>
      </c>
      <c r="P29" s="127">
        <v>0</v>
      </c>
      <c r="Q29" s="127">
        <v>3</v>
      </c>
      <c r="R29" s="127">
        <v>1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7">
        <v>5</v>
      </c>
      <c r="AD29" s="127">
        <v>0</v>
      </c>
      <c r="AE29" s="127">
        <v>0</v>
      </c>
      <c r="AF29" s="127">
        <v>0</v>
      </c>
      <c r="AG29" s="127">
        <v>4</v>
      </c>
      <c r="AH29" s="127">
        <v>0</v>
      </c>
      <c r="AI29" s="127">
        <v>1</v>
      </c>
      <c r="AJ29" s="127">
        <v>5</v>
      </c>
      <c r="AK29" s="127">
        <v>0</v>
      </c>
      <c r="AL29" s="127">
        <v>0</v>
      </c>
      <c r="AM29" s="127">
        <v>60</v>
      </c>
      <c r="AN29" s="127">
        <v>11116</v>
      </c>
    </row>
    <row r="30" spans="1:40" s="45" customFormat="1" ht="22.5" customHeight="1">
      <c r="A30" s="20" t="s">
        <v>73</v>
      </c>
      <c r="B30" s="126">
        <v>4730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1</v>
      </c>
      <c r="P30" s="127">
        <v>5</v>
      </c>
      <c r="Q30" s="127">
        <v>1</v>
      </c>
      <c r="R30" s="127">
        <v>7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7">
        <v>1</v>
      </c>
      <c r="AD30" s="127">
        <v>5</v>
      </c>
      <c r="AE30" s="127">
        <v>0</v>
      </c>
      <c r="AF30" s="127">
        <v>0</v>
      </c>
      <c r="AG30" s="127">
        <v>3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51</v>
      </c>
      <c r="AN30" s="127">
        <v>3542</v>
      </c>
    </row>
    <row r="31" spans="1:40" s="45" customFormat="1" ht="22.5" customHeight="1">
      <c r="A31" s="20" t="s">
        <v>74</v>
      </c>
      <c r="B31" s="126">
        <v>3385</v>
      </c>
      <c r="C31" s="127">
        <v>2</v>
      </c>
      <c r="D31" s="127">
        <v>108</v>
      </c>
      <c r="E31" s="127">
        <v>0</v>
      </c>
      <c r="F31" s="127">
        <v>0</v>
      </c>
      <c r="G31" s="127">
        <v>1</v>
      </c>
      <c r="H31" s="127">
        <v>349</v>
      </c>
      <c r="I31" s="127">
        <v>0</v>
      </c>
      <c r="J31" s="127">
        <v>0</v>
      </c>
      <c r="K31" s="127">
        <v>0</v>
      </c>
      <c r="L31" s="127">
        <v>1</v>
      </c>
      <c r="M31" s="127">
        <v>199</v>
      </c>
      <c r="N31" s="127">
        <v>0</v>
      </c>
      <c r="O31" s="127">
        <v>2</v>
      </c>
      <c r="P31" s="127">
        <v>6</v>
      </c>
      <c r="Q31" s="127">
        <v>0</v>
      </c>
      <c r="R31" s="127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7">
        <v>3</v>
      </c>
      <c r="AD31" s="127">
        <v>1</v>
      </c>
      <c r="AE31" s="127">
        <v>0</v>
      </c>
      <c r="AF31" s="127">
        <v>0</v>
      </c>
      <c r="AG31" s="127">
        <v>5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54</v>
      </c>
      <c r="AN31" s="127">
        <v>4682</v>
      </c>
    </row>
    <row r="32" spans="1:40" s="45" customFormat="1" ht="22.5" customHeight="1">
      <c r="A32" s="20" t="s">
        <v>75</v>
      </c>
      <c r="B32" s="126">
        <v>4286</v>
      </c>
      <c r="C32" s="127">
        <v>0</v>
      </c>
      <c r="D32" s="127">
        <v>0</v>
      </c>
      <c r="E32" s="127">
        <v>0</v>
      </c>
      <c r="F32" s="127">
        <v>0</v>
      </c>
      <c r="G32" s="127">
        <v>1</v>
      </c>
      <c r="H32" s="127">
        <v>185</v>
      </c>
      <c r="I32" s="127">
        <v>2</v>
      </c>
      <c r="J32" s="127">
        <v>1</v>
      </c>
      <c r="K32" s="127">
        <v>799</v>
      </c>
      <c r="L32" s="127">
        <v>1</v>
      </c>
      <c r="M32" s="127">
        <v>2925</v>
      </c>
      <c r="N32" s="127">
        <v>1</v>
      </c>
      <c r="O32" s="127">
        <v>10</v>
      </c>
      <c r="P32" s="127">
        <v>4</v>
      </c>
      <c r="Q32" s="127">
        <v>1</v>
      </c>
      <c r="R32" s="127">
        <v>3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7">
        <v>2</v>
      </c>
      <c r="AD32" s="127">
        <v>5</v>
      </c>
      <c r="AE32" s="127">
        <v>0</v>
      </c>
      <c r="AF32" s="127">
        <v>0</v>
      </c>
      <c r="AG32" s="127">
        <v>1</v>
      </c>
      <c r="AH32" s="127">
        <v>0</v>
      </c>
      <c r="AI32" s="127">
        <v>2</v>
      </c>
      <c r="AJ32" s="127">
        <v>3</v>
      </c>
      <c r="AK32" s="127">
        <v>0</v>
      </c>
      <c r="AL32" s="127">
        <v>0</v>
      </c>
      <c r="AM32" s="127">
        <v>139</v>
      </c>
      <c r="AN32" s="127">
        <v>5996</v>
      </c>
    </row>
    <row r="33" spans="1:40" s="45" customFormat="1" ht="22.5" customHeight="1">
      <c r="A33" s="20" t="s">
        <v>76</v>
      </c>
      <c r="B33" s="126">
        <v>1995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1</v>
      </c>
      <c r="M33" s="127">
        <v>3720</v>
      </c>
      <c r="N33" s="127">
        <v>4</v>
      </c>
      <c r="O33" s="127">
        <v>1</v>
      </c>
      <c r="P33" s="127">
        <v>0</v>
      </c>
      <c r="Q33" s="127">
        <v>1</v>
      </c>
      <c r="R33" s="127">
        <v>9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7">
        <v>4</v>
      </c>
      <c r="AD33" s="127">
        <v>4</v>
      </c>
      <c r="AE33" s="127">
        <v>0</v>
      </c>
      <c r="AF33" s="127">
        <v>0</v>
      </c>
      <c r="AG33" s="127">
        <v>1</v>
      </c>
      <c r="AH33" s="127">
        <v>0</v>
      </c>
      <c r="AI33" s="127">
        <v>1</v>
      </c>
      <c r="AJ33" s="127">
        <v>0</v>
      </c>
      <c r="AK33" s="127">
        <v>0</v>
      </c>
      <c r="AL33" s="127">
        <v>0</v>
      </c>
      <c r="AM33" s="127">
        <v>13</v>
      </c>
      <c r="AN33" s="127">
        <v>1131</v>
      </c>
    </row>
    <row r="34" spans="1:40" s="45" customFormat="1" ht="22.5" customHeight="1">
      <c r="A34" s="20" t="s">
        <v>77</v>
      </c>
      <c r="B34" s="126">
        <v>3881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1</v>
      </c>
      <c r="M34" s="127">
        <v>3815</v>
      </c>
      <c r="N34" s="127">
        <v>2</v>
      </c>
      <c r="O34" s="127">
        <v>1</v>
      </c>
      <c r="P34" s="127">
        <v>0</v>
      </c>
      <c r="Q34" s="127">
        <v>1</v>
      </c>
      <c r="R34" s="127">
        <v>2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7">
        <v>1</v>
      </c>
      <c r="AD34" s="127">
        <v>0</v>
      </c>
      <c r="AE34" s="127">
        <v>0</v>
      </c>
      <c r="AF34" s="127">
        <v>0</v>
      </c>
      <c r="AG34" s="127">
        <v>1</v>
      </c>
      <c r="AH34" s="127">
        <v>0</v>
      </c>
      <c r="AI34" s="127">
        <v>1</v>
      </c>
      <c r="AJ34" s="127">
        <v>0</v>
      </c>
      <c r="AK34" s="127">
        <v>0</v>
      </c>
      <c r="AL34" s="127">
        <v>0</v>
      </c>
      <c r="AM34" s="127">
        <v>10</v>
      </c>
      <c r="AN34" s="127">
        <v>897</v>
      </c>
    </row>
    <row r="35" spans="1:40" s="45" customFormat="1" ht="22.5" customHeight="1">
      <c r="A35" s="20" t="s">
        <v>78</v>
      </c>
      <c r="B35" s="126">
        <v>3310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5</v>
      </c>
      <c r="P35" s="127">
        <v>5</v>
      </c>
      <c r="Q35" s="127">
        <v>1</v>
      </c>
      <c r="R35" s="127">
        <v>3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7">
        <v>1</v>
      </c>
      <c r="AD35" s="127">
        <v>0</v>
      </c>
      <c r="AE35" s="127">
        <v>0</v>
      </c>
      <c r="AF35" s="127">
        <v>0</v>
      </c>
      <c r="AG35" s="127">
        <v>2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34</v>
      </c>
      <c r="AN35" s="127">
        <v>3243</v>
      </c>
    </row>
    <row r="36" spans="1:40" s="45" customFormat="1" ht="22.5" customHeight="1">
      <c r="A36" s="20" t="s">
        <v>79</v>
      </c>
      <c r="B36" s="126">
        <v>3437</v>
      </c>
      <c r="C36" s="127">
        <v>0</v>
      </c>
      <c r="D36" s="127">
        <v>0</v>
      </c>
      <c r="E36" s="127">
        <v>0</v>
      </c>
      <c r="F36" s="127">
        <v>0</v>
      </c>
      <c r="G36" s="127">
        <v>1</v>
      </c>
      <c r="H36" s="127">
        <v>300</v>
      </c>
      <c r="I36" s="127">
        <v>0</v>
      </c>
      <c r="J36" s="127">
        <v>0</v>
      </c>
      <c r="K36" s="127">
        <v>0</v>
      </c>
      <c r="L36" s="127">
        <v>2</v>
      </c>
      <c r="M36" s="127">
        <v>4240</v>
      </c>
      <c r="N36" s="127">
        <v>0</v>
      </c>
      <c r="O36" s="127">
        <v>0</v>
      </c>
      <c r="P36" s="127">
        <v>0</v>
      </c>
      <c r="Q36" s="127">
        <v>1</v>
      </c>
      <c r="R36" s="127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7">
        <v>1</v>
      </c>
      <c r="AD36" s="127">
        <v>0</v>
      </c>
      <c r="AE36" s="127">
        <v>0</v>
      </c>
      <c r="AF36" s="127">
        <v>0</v>
      </c>
      <c r="AG36" s="127">
        <v>1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37</v>
      </c>
      <c r="AN36" s="127">
        <v>1712</v>
      </c>
    </row>
    <row r="37" spans="1:40" s="45" customFormat="1" ht="22.5" customHeight="1">
      <c r="A37" s="20" t="s">
        <v>80</v>
      </c>
      <c r="B37" s="126">
        <v>3507</v>
      </c>
      <c r="C37" s="127">
        <v>1</v>
      </c>
      <c r="D37" s="127">
        <v>430</v>
      </c>
      <c r="E37" s="127">
        <v>0</v>
      </c>
      <c r="F37" s="127">
        <v>0</v>
      </c>
      <c r="G37" s="127">
        <v>1</v>
      </c>
      <c r="H37" s="127">
        <v>457</v>
      </c>
      <c r="I37" s="127">
        <v>3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1</v>
      </c>
      <c r="P37" s="127">
        <v>6</v>
      </c>
      <c r="Q37" s="127">
        <v>1</v>
      </c>
      <c r="R37" s="127">
        <v>9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7">
        <v>1</v>
      </c>
      <c r="AD37" s="127">
        <v>3</v>
      </c>
      <c r="AE37" s="127">
        <v>0</v>
      </c>
      <c r="AF37" s="127">
        <v>0</v>
      </c>
      <c r="AG37" s="127">
        <v>1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28</v>
      </c>
      <c r="AN37" s="127">
        <v>3164</v>
      </c>
    </row>
    <row r="38" spans="1:40" s="45" customFormat="1" ht="22.5" customHeight="1">
      <c r="A38" s="20" t="s">
        <v>81</v>
      </c>
      <c r="B38" s="126">
        <v>6273</v>
      </c>
      <c r="C38" s="127">
        <v>5</v>
      </c>
      <c r="D38" s="127">
        <v>10667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2</v>
      </c>
      <c r="M38" s="127">
        <v>7564</v>
      </c>
      <c r="N38" s="127">
        <v>3</v>
      </c>
      <c r="O38" s="127">
        <v>14</v>
      </c>
      <c r="P38" s="127">
        <v>1</v>
      </c>
      <c r="Q38" s="127">
        <v>3</v>
      </c>
      <c r="R38" s="127">
        <v>5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7">
        <v>6</v>
      </c>
      <c r="AD38" s="127">
        <v>0</v>
      </c>
      <c r="AE38" s="127">
        <v>0</v>
      </c>
      <c r="AF38" s="127">
        <v>0</v>
      </c>
      <c r="AG38" s="127">
        <v>7</v>
      </c>
      <c r="AH38" s="127">
        <v>0</v>
      </c>
      <c r="AI38" s="127">
        <v>1</v>
      </c>
      <c r="AJ38" s="127">
        <v>0</v>
      </c>
      <c r="AK38" s="127">
        <v>0</v>
      </c>
      <c r="AL38" s="127">
        <v>0</v>
      </c>
      <c r="AM38" s="127">
        <v>151</v>
      </c>
      <c r="AN38" s="127">
        <v>11899</v>
      </c>
    </row>
    <row r="39" spans="1:40" s="45" customFormat="1" ht="22.5" customHeight="1">
      <c r="A39" s="20" t="s">
        <v>82</v>
      </c>
      <c r="B39" s="126">
        <v>4561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1</v>
      </c>
      <c r="M39" s="127">
        <v>7262</v>
      </c>
      <c r="N39" s="127">
        <v>3</v>
      </c>
      <c r="O39" s="127">
        <v>2</v>
      </c>
      <c r="P39" s="127">
        <v>1</v>
      </c>
      <c r="Q39" s="127">
        <v>1</v>
      </c>
      <c r="R39" s="127">
        <v>4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7">
        <v>2</v>
      </c>
      <c r="AD39" s="127">
        <v>0</v>
      </c>
      <c r="AE39" s="127">
        <v>0</v>
      </c>
      <c r="AF39" s="127">
        <v>0</v>
      </c>
      <c r="AG39" s="127">
        <v>2</v>
      </c>
      <c r="AH39" s="127">
        <v>0</v>
      </c>
      <c r="AI39" s="127">
        <v>1</v>
      </c>
      <c r="AJ39" s="127">
        <v>2</v>
      </c>
      <c r="AK39" s="127">
        <v>1</v>
      </c>
      <c r="AL39" s="127">
        <v>0</v>
      </c>
      <c r="AM39" s="127">
        <v>10</v>
      </c>
      <c r="AN39" s="127">
        <v>3481</v>
      </c>
    </row>
    <row r="40" spans="1:40" s="45" customFormat="1" ht="22.5" customHeight="1">
      <c r="A40" s="20" t="s">
        <v>83</v>
      </c>
      <c r="B40" s="126">
        <v>4757</v>
      </c>
      <c r="C40" s="127">
        <v>0</v>
      </c>
      <c r="D40" s="127">
        <v>0</v>
      </c>
      <c r="E40" s="127">
        <v>0</v>
      </c>
      <c r="F40" s="127">
        <v>0</v>
      </c>
      <c r="G40" s="127">
        <v>4</v>
      </c>
      <c r="H40" s="127">
        <v>2562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7</v>
      </c>
      <c r="P40" s="127">
        <v>6</v>
      </c>
      <c r="Q40" s="127">
        <v>1</v>
      </c>
      <c r="R40" s="127">
        <v>5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7">
        <v>1</v>
      </c>
      <c r="AD40" s="127">
        <v>6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7</v>
      </c>
      <c r="AN40" s="127">
        <v>1729</v>
      </c>
    </row>
    <row r="41" spans="1:40" s="45" customFormat="1" ht="22.5" customHeight="1">
      <c r="A41" s="20" t="s">
        <v>84</v>
      </c>
      <c r="B41" s="126">
        <v>5221</v>
      </c>
      <c r="C41" s="127">
        <v>0</v>
      </c>
      <c r="D41" s="127">
        <v>0</v>
      </c>
      <c r="E41" s="127">
        <v>0</v>
      </c>
      <c r="F41" s="127">
        <v>0</v>
      </c>
      <c r="G41" s="127">
        <v>2</v>
      </c>
      <c r="H41" s="127">
        <v>1333</v>
      </c>
      <c r="I41" s="127">
        <v>9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2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7">
        <v>1</v>
      </c>
      <c r="AD41" s="127">
        <v>2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35</v>
      </c>
      <c r="AN41" s="127">
        <v>6788</v>
      </c>
    </row>
    <row r="42" spans="1:40" s="45" customFormat="1" ht="22.5" customHeight="1">
      <c r="A42" s="20" t="s">
        <v>85</v>
      </c>
      <c r="B42" s="126">
        <v>2312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1</v>
      </c>
      <c r="P42" s="127">
        <v>1</v>
      </c>
      <c r="Q42" s="127">
        <v>0</v>
      </c>
      <c r="R42" s="127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1</v>
      </c>
      <c r="AH42" s="127">
        <v>0</v>
      </c>
      <c r="AI42" s="127">
        <v>1</v>
      </c>
      <c r="AJ42" s="127">
        <v>0</v>
      </c>
      <c r="AK42" s="127">
        <v>0</v>
      </c>
      <c r="AL42" s="127">
        <v>0</v>
      </c>
      <c r="AM42" s="127">
        <v>19</v>
      </c>
      <c r="AN42" s="127">
        <v>2033</v>
      </c>
    </row>
    <row r="43" spans="1:40" s="45" customFormat="1" ht="22.5" customHeight="1">
      <c r="A43" s="20" t="s">
        <v>86</v>
      </c>
      <c r="B43" s="126">
        <v>2964</v>
      </c>
      <c r="C43" s="127">
        <v>0</v>
      </c>
      <c r="D43" s="127">
        <v>0</v>
      </c>
      <c r="E43" s="127">
        <v>0</v>
      </c>
      <c r="F43" s="127">
        <v>0</v>
      </c>
      <c r="G43" s="127">
        <v>1</v>
      </c>
      <c r="H43" s="127">
        <v>1245</v>
      </c>
      <c r="I43" s="127">
        <v>0</v>
      </c>
      <c r="J43" s="127">
        <v>0</v>
      </c>
      <c r="K43" s="127">
        <v>0</v>
      </c>
      <c r="L43" s="127">
        <v>1</v>
      </c>
      <c r="M43" s="127">
        <v>3478</v>
      </c>
      <c r="N43" s="127">
        <v>1</v>
      </c>
      <c r="O43" s="127">
        <v>3</v>
      </c>
      <c r="P43" s="127">
        <v>0</v>
      </c>
      <c r="Q43" s="127">
        <v>0</v>
      </c>
      <c r="R43" s="127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7">
        <v>1</v>
      </c>
      <c r="AD43" s="127">
        <v>2</v>
      </c>
      <c r="AE43" s="127">
        <v>0</v>
      </c>
      <c r="AF43" s="127">
        <v>0</v>
      </c>
      <c r="AG43" s="127">
        <v>0</v>
      </c>
      <c r="AH43" s="127">
        <v>0</v>
      </c>
      <c r="AI43" s="127">
        <v>1</v>
      </c>
      <c r="AJ43" s="127">
        <v>0</v>
      </c>
      <c r="AK43" s="127">
        <v>0</v>
      </c>
      <c r="AL43" s="127">
        <v>0</v>
      </c>
      <c r="AM43" s="127">
        <v>12</v>
      </c>
      <c r="AN43" s="127">
        <v>1705</v>
      </c>
    </row>
    <row r="44" spans="1:40" s="45" customFormat="1" ht="22.5" customHeight="1">
      <c r="A44" s="20" t="s">
        <v>87</v>
      </c>
      <c r="B44" s="126">
        <v>2255</v>
      </c>
      <c r="C44" s="127">
        <v>0</v>
      </c>
      <c r="D44" s="127">
        <v>0</v>
      </c>
      <c r="E44" s="127">
        <v>0</v>
      </c>
      <c r="F44" s="127">
        <v>0</v>
      </c>
      <c r="G44" s="127">
        <v>1</v>
      </c>
      <c r="H44" s="127">
        <v>363</v>
      </c>
      <c r="I44" s="127">
        <v>2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2</v>
      </c>
      <c r="P44" s="127">
        <v>2</v>
      </c>
      <c r="Q44" s="127">
        <v>0</v>
      </c>
      <c r="R44" s="127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7">
        <v>1</v>
      </c>
      <c r="AD44" s="127">
        <v>1</v>
      </c>
      <c r="AE44" s="127">
        <v>0</v>
      </c>
      <c r="AF44" s="127">
        <v>0</v>
      </c>
      <c r="AG44" s="127">
        <v>0</v>
      </c>
      <c r="AH44" s="127">
        <v>0</v>
      </c>
      <c r="AI44" s="127">
        <v>1</v>
      </c>
      <c r="AJ44" s="127">
        <v>1</v>
      </c>
      <c r="AK44" s="127">
        <v>0</v>
      </c>
      <c r="AL44" s="127">
        <v>0</v>
      </c>
      <c r="AM44" s="127">
        <v>21</v>
      </c>
      <c r="AN44" s="127">
        <v>1650</v>
      </c>
    </row>
    <row r="45" spans="1:40" s="45" customFormat="1" ht="22.5" customHeight="1">
      <c r="A45" s="20" t="s">
        <v>88</v>
      </c>
      <c r="B45" s="126">
        <v>1701</v>
      </c>
      <c r="C45" s="127">
        <v>1</v>
      </c>
      <c r="D45" s="127">
        <v>282</v>
      </c>
      <c r="E45" s="127">
        <v>8</v>
      </c>
      <c r="F45" s="127">
        <v>520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1</v>
      </c>
      <c r="M45" s="127">
        <v>1509</v>
      </c>
      <c r="N45" s="127">
        <v>0</v>
      </c>
      <c r="O45" s="127">
        <v>1</v>
      </c>
      <c r="P45" s="127">
        <v>0</v>
      </c>
      <c r="Q45" s="127">
        <v>0</v>
      </c>
      <c r="R45" s="127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27">
        <v>1</v>
      </c>
      <c r="AD45" s="127">
        <v>0</v>
      </c>
      <c r="AE45" s="127">
        <v>0</v>
      </c>
      <c r="AF45" s="127">
        <v>0</v>
      </c>
      <c r="AG45" s="127">
        <v>1</v>
      </c>
      <c r="AH45" s="127">
        <v>0</v>
      </c>
      <c r="AI45" s="127">
        <v>0</v>
      </c>
      <c r="AJ45" s="127">
        <v>0</v>
      </c>
      <c r="AK45" s="127">
        <v>0</v>
      </c>
      <c r="AL45" s="127">
        <v>0</v>
      </c>
      <c r="AM45" s="127">
        <v>30</v>
      </c>
      <c r="AN45" s="127">
        <v>2072</v>
      </c>
    </row>
    <row r="46" spans="1:40" s="45" customFormat="1" ht="22.5" customHeight="1">
      <c r="A46" s="20" t="s">
        <v>89</v>
      </c>
      <c r="B46" s="126">
        <v>2359</v>
      </c>
      <c r="C46" s="127">
        <v>5</v>
      </c>
      <c r="D46" s="127">
        <v>238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4</v>
      </c>
      <c r="P46" s="127">
        <v>0</v>
      </c>
      <c r="Q46" s="127">
        <v>0</v>
      </c>
      <c r="R46" s="127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7">
        <v>4</v>
      </c>
      <c r="AD46" s="127">
        <v>0</v>
      </c>
      <c r="AE46" s="127">
        <v>1</v>
      </c>
      <c r="AF46" s="127">
        <v>0</v>
      </c>
      <c r="AG46" s="127">
        <v>4</v>
      </c>
      <c r="AH46" s="127">
        <v>0</v>
      </c>
      <c r="AI46" s="127">
        <v>1</v>
      </c>
      <c r="AJ46" s="127">
        <v>0</v>
      </c>
      <c r="AK46" s="127">
        <v>0</v>
      </c>
      <c r="AL46" s="127">
        <v>0</v>
      </c>
      <c r="AM46" s="127">
        <v>26</v>
      </c>
      <c r="AN46" s="127">
        <v>3280</v>
      </c>
    </row>
    <row r="47" spans="1:40" s="45" customFormat="1" ht="22.5" customHeight="1">
      <c r="A47" s="20" t="s">
        <v>90</v>
      </c>
      <c r="B47" s="126">
        <v>2707</v>
      </c>
      <c r="C47" s="127">
        <v>4</v>
      </c>
      <c r="D47" s="127">
        <v>148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5</v>
      </c>
      <c r="P47" s="127">
        <v>0</v>
      </c>
      <c r="Q47" s="127">
        <v>1</v>
      </c>
      <c r="R47" s="127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27">
        <v>1</v>
      </c>
      <c r="AD47" s="127">
        <v>0</v>
      </c>
      <c r="AE47" s="127">
        <v>0</v>
      </c>
      <c r="AF47" s="127">
        <v>0</v>
      </c>
      <c r="AG47" s="127">
        <v>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27">
        <v>54</v>
      </c>
      <c r="AN47" s="127">
        <v>4648</v>
      </c>
    </row>
    <row r="48" spans="1:40" s="45" customFormat="1" ht="22.5" customHeight="1">
      <c r="A48" s="20" t="s">
        <v>91</v>
      </c>
      <c r="B48" s="126">
        <v>1708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1</v>
      </c>
      <c r="M48" s="127">
        <v>1635</v>
      </c>
      <c r="N48" s="127">
        <v>0</v>
      </c>
      <c r="O48" s="127">
        <v>1</v>
      </c>
      <c r="P48" s="127">
        <v>0</v>
      </c>
      <c r="Q48" s="127">
        <v>0</v>
      </c>
      <c r="R48" s="127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7">
        <v>0</v>
      </c>
      <c r="AD48" s="127">
        <v>0</v>
      </c>
      <c r="AE48" s="127">
        <v>1</v>
      </c>
      <c r="AF48" s="127">
        <v>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42</v>
      </c>
      <c r="AN48" s="127">
        <v>2190</v>
      </c>
    </row>
    <row r="49" spans="1:40" s="45" customFormat="1" ht="22.5" customHeight="1">
      <c r="A49" s="20" t="s">
        <v>92</v>
      </c>
      <c r="B49" s="126">
        <v>6136</v>
      </c>
      <c r="C49" s="127">
        <v>3</v>
      </c>
      <c r="D49" s="127">
        <v>153</v>
      </c>
      <c r="E49" s="127">
        <v>0</v>
      </c>
      <c r="F49" s="127">
        <v>0</v>
      </c>
      <c r="G49" s="127">
        <v>2</v>
      </c>
      <c r="H49" s="127">
        <v>595</v>
      </c>
      <c r="I49" s="127">
        <v>0</v>
      </c>
      <c r="J49" s="127">
        <v>1</v>
      </c>
      <c r="K49" s="127">
        <v>214</v>
      </c>
      <c r="L49" s="127">
        <v>0</v>
      </c>
      <c r="M49" s="127">
        <v>0</v>
      </c>
      <c r="N49" s="127">
        <v>0</v>
      </c>
      <c r="O49" s="127">
        <v>4</v>
      </c>
      <c r="P49" s="127">
        <v>0</v>
      </c>
      <c r="Q49" s="127">
        <v>1</v>
      </c>
      <c r="R49" s="127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7">
        <v>1</v>
      </c>
      <c r="AD49" s="127">
        <v>1</v>
      </c>
      <c r="AE49" s="127">
        <v>0</v>
      </c>
      <c r="AF49" s="127">
        <v>0</v>
      </c>
      <c r="AG49" s="127">
        <v>3</v>
      </c>
      <c r="AH49" s="127">
        <v>0</v>
      </c>
      <c r="AI49" s="127">
        <v>1</v>
      </c>
      <c r="AJ49" s="127">
        <v>0</v>
      </c>
      <c r="AK49" s="127">
        <v>0</v>
      </c>
      <c r="AL49" s="127">
        <v>0</v>
      </c>
      <c r="AM49" s="127">
        <v>31</v>
      </c>
      <c r="AN49" s="127">
        <v>2218</v>
      </c>
    </row>
    <row r="50" spans="1:51" s="45" customFormat="1" ht="22.5" customHeight="1" thickBot="1">
      <c r="A50" s="22" t="s">
        <v>93</v>
      </c>
      <c r="B50" s="130">
        <v>1561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1</v>
      </c>
      <c r="AJ50" s="131">
        <v>0</v>
      </c>
      <c r="AK50" s="131">
        <v>0</v>
      </c>
      <c r="AL50" s="131">
        <v>0</v>
      </c>
      <c r="AM50" s="131">
        <v>10</v>
      </c>
      <c r="AN50" s="131">
        <v>3839</v>
      </c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1:51" s="21" customFormat="1" ht="22.5" customHeight="1" thickTop="1">
      <c r="A51" s="26" t="s">
        <v>199</v>
      </c>
      <c r="B51" s="48">
        <f>SUM(B9:B29)</f>
        <v>217332</v>
      </c>
      <c r="C51" s="27">
        <f aca="true" t="shared" si="0" ref="C51:AB51">SUM(C9:C29)</f>
        <v>111</v>
      </c>
      <c r="D51" s="27">
        <f t="shared" si="0"/>
        <v>111067</v>
      </c>
      <c r="E51" s="27">
        <f t="shared" si="0"/>
        <v>90</v>
      </c>
      <c r="F51" s="27">
        <f t="shared" si="0"/>
        <v>4712</v>
      </c>
      <c r="G51" s="27">
        <f t="shared" si="0"/>
        <v>72</v>
      </c>
      <c r="H51" s="27">
        <f t="shared" si="0"/>
        <v>28469</v>
      </c>
      <c r="I51" s="27">
        <f>SUM(I9:I29)</f>
        <v>207</v>
      </c>
      <c r="J51" s="27">
        <f t="shared" si="0"/>
        <v>4</v>
      </c>
      <c r="K51" s="27">
        <f t="shared" si="0"/>
        <v>1060</v>
      </c>
      <c r="L51" s="27">
        <f t="shared" si="0"/>
        <v>56</v>
      </c>
      <c r="M51" s="27">
        <f t="shared" si="0"/>
        <v>228811</v>
      </c>
      <c r="N51" s="27">
        <f t="shared" si="0"/>
        <v>221</v>
      </c>
      <c r="O51" s="27">
        <f>SUM(O9:O29)</f>
        <v>206</v>
      </c>
      <c r="P51" s="27">
        <f t="shared" si="0"/>
        <v>139</v>
      </c>
      <c r="Q51" s="27">
        <f t="shared" si="0"/>
        <v>51</v>
      </c>
      <c r="R51" s="27">
        <f t="shared" si="0"/>
        <v>261</v>
      </c>
      <c r="S51" s="27">
        <f t="shared" si="0"/>
        <v>1</v>
      </c>
      <c r="T51" s="27">
        <f t="shared" si="0"/>
        <v>3</v>
      </c>
      <c r="U51" s="27">
        <f t="shared" si="0"/>
        <v>3</v>
      </c>
      <c r="V51" s="27">
        <f t="shared" si="0"/>
        <v>21</v>
      </c>
      <c r="W51" s="27">
        <f t="shared" si="0"/>
        <v>4</v>
      </c>
      <c r="X51" s="27">
        <f t="shared" si="0"/>
        <v>28</v>
      </c>
      <c r="Y51" s="27">
        <f t="shared" si="0"/>
        <v>1</v>
      </c>
      <c r="Z51" s="27">
        <f t="shared" si="0"/>
        <v>0</v>
      </c>
      <c r="AA51" s="27">
        <f t="shared" si="0"/>
        <v>0</v>
      </c>
      <c r="AB51" s="27">
        <f t="shared" si="0"/>
        <v>0</v>
      </c>
      <c r="AC51" s="27">
        <f aca="true" t="shared" si="1" ref="AC51:AN51">SUM(AC9:AC29)</f>
        <v>123</v>
      </c>
      <c r="AD51" s="27">
        <f t="shared" si="1"/>
        <v>104</v>
      </c>
      <c r="AE51" s="27">
        <f t="shared" si="1"/>
        <v>16</v>
      </c>
      <c r="AF51" s="27">
        <f t="shared" si="1"/>
        <v>19</v>
      </c>
      <c r="AG51" s="27">
        <f t="shared" si="1"/>
        <v>97</v>
      </c>
      <c r="AH51" s="27">
        <f t="shared" si="1"/>
        <v>18</v>
      </c>
      <c r="AI51" s="27">
        <f t="shared" si="1"/>
        <v>50</v>
      </c>
      <c r="AJ51" s="27">
        <f t="shared" si="1"/>
        <v>17</v>
      </c>
      <c r="AK51" s="27">
        <f t="shared" si="1"/>
        <v>5</v>
      </c>
      <c r="AL51" s="27">
        <f t="shared" si="1"/>
        <v>20</v>
      </c>
      <c r="AM51" s="27">
        <f t="shared" si="1"/>
        <v>2787</v>
      </c>
      <c r="AN51" s="27">
        <f t="shared" si="1"/>
        <v>226904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40" s="21" customFormat="1" ht="22.5" customHeight="1" thickBot="1">
      <c r="A52" s="22" t="s">
        <v>105</v>
      </c>
      <c r="B52" s="49">
        <f>SUM(B30:B50)</f>
        <v>73046</v>
      </c>
      <c r="C52" s="25">
        <f aca="true" t="shared" si="2" ref="C52:AB52">SUM(C30:C50)</f>
        <v>21</v>
      </c>
      <c r="D52" s="25">
        <f t="shared" si="2"/>
        <v>12026</v>
      </c>
      <c r="E52" s="25">
        <f t="shared" si="2"/>
        <v>8</v>
      </c>
      <c r="F52" s="25">
        <f t="shared" si="2"/>
        <v>520</v>
      </c>
      <c r="G52" s="25">
        <f t="shared" si="2"/>
        <v>14</v>
      </c>
      <c r="H52" s="25">
        <f t="shared" si="2"/>
        <v>7389</v>
      </c>
      <c r="I52" s="25">
        <f t="shared" si="2"/>
        <v>16</v>
      </c>
      <c r="J52" s="25">
        <f t="shared" si="2"/>
        <v>2</v>
      </c>
      <c r="K52" s="25">
        <f t="shared" si="2"/>
        <v>1013</v>
      </c>
      <c r="L52" s="25">
        <f t="shared" si="2"/>
        <v>12</v>
      </c>
      <c r="M52" s="25">
        <f t="shared" si="2"/>
        <v>36347</v>
      </c>
      <c r="N52" s="25">
        <f t="shared" si="2"/>
        <v>14</v>
      </c>
      <c r="O52" s="25">
        <f>SUM(O30:O50)</f>
        <v>65</v>
      </c>
      <c r="P52" s="25">
        <f t="shared" si="2"/>
        <v>37</v>
      </c>
      <c r="Q52" s="25">
        <f t="shared" si="2"/>
        <v>15</v>
      </c>
      <c r="R52" s="25">
        <f t="shared" si="2"/>
        <v>49</v>
      </c>
      <c r="S52" s="25">
        <f t="shared" si="2"/>
        <v>0</v>
      </c>
      <c r="T52" s="25">
        <f t="shared" si="2"/>
        <v>0</v>
      </c>
      <c r="U52" s="25">
        <f t="shared" si="2"/>
        <v>0</v>
      </c>
      <c r="V52" s="25">
        <f t="shared" si="2"/>
        <v>0</v>
      </c>
      <c r="W52" s="25">
        <f t="shared" si="2"/>
        <v>0</v>
      </c>
      <c r="X52" s="25">
        <f t="shared" si="2"/>
        <v>0</v>
      </c>
      <c r="Y52" s="25">
        <f t="shared" si="2"/>
        <v>0</v>
      </c>
      <c r="Z52" s="25">
        <f t="shared" si="2"/>
        <v>0</v>
      </c>
      <c r="AA52" s="25">
        <f t="shared" si="2"/>
        <v>0</v>
      </c>
      <c r="AB52" s="25">
        <f t="shared" si="2"/>
        <v>0</v>
      </c>
      <c r="AC52" s="25">
        <f aca="true" t="shared" si="3" ref="AC52:AN52">SUM(AC30:AC50)</f>
        <v>33</v>
      </c>
      <c r="AD52" s="25">
        <f t="shared" si="3"/>
        <v>30</v>
      </c>
      <c r="AE52" s="25">
        <f t="shared" si="3"/>
        <v>2</v>
      </c>
      <c r="AF52" s="25">
        <f t="shared" si="3"/>
        <v>0</v>
      </c>
      <c r="AG52" s="25">
        <f t="shared" si="3"/>
        <v>33</v>
      </c>
      <c r="AH52" s="25">
        <f t="shared" si="3"/>
        <v>0</v>
      </c>
      <c r="AI52" s="25">
        <f t="shared" si="3"/>
        <v>12</v>
      </c>
      <c r="AJ52" s="25">
        <f t="shared" si="3"/>
        <v>6</v>
      </c>
      <c r="AK52" s="25">
        <f t="shared" si="3"/>
        <v>1</v>
      </c>
      <c r="AL52" s="25">
        <f t="shared" si="3"/>
        <v>0</v>
      </c>
      <c r="AM52" s="25">
        <f t="shared" si="3"/>
        <v>814</v>
      </c>
      <c r="AN52" s="28">
        <f t="shared" si="3"/>
        <v>71899</v>
      </c>
    </row>
    <row r="53" spans="1:40" s="21" customFormat="1" ht="22.5" customHeight="1" thickTop="1">
      <c r="A53" s="26" t="s">
        <v>200</v>
      </c>
      <c r="B53" s="48">
        <f>B51+B52</f>
        <v>290378</v>
      </c>
      <c r="C53" s="27">
        <f aca="true" t="shared" si="4" ref="C53:AB53">C51+C52</f>
        <v>132</v>
      </c>
      <c r="D53" s="27">
        <f t="shared" si="4"/>
        <v>123093</v>
      </c>
      <c r="E53" s="27">
        <f t="shared" si="4"/>
        <v>98</v>
      </c>
      <c r="F53" s="27">
        <f t="shared" si="4"/>
        <v>5232</v>
      </c>
      <c r="G53" s="27">
        <f t="shared" si="4"/>
        <v>86</v>
      </c>
      <c r="H53" s="27">
        <f t="shared" si="4"/>
        <v>35858</v>
      </c>
      <c r="I53" s="27">
        <f t="shared" si="4"/>
        <v>223</v>
      </c>
      <c r="J53" s="27">
        <f t="shared" si="4"/>
        <v>6</v>
      </c>
      <c r="K53" s="27">
        <f t="shared" si="4"/>
        <v>2073</v>
      </c>
      <c r="L53" s="27">
        <f t="shared" si="4"/>
        <v>68</v>
      </c>
      <c r="M53" s="27">
        <f t="shared" si="4"/>
        <v>265158</v>
      </c>
      <c r="N53" s="27">
        <f t="shared" si="4"/>
        <v>235</v>
      </c>
      <c r="O53" s="27">
        <f>O51+O52</f>
        <v>271</v>
      </c>
      <c r="P53" s="27">
        <f t="shared" si="4"/>
        <v>176</v>
      </c>
      <c r="Q53" s="27">
        <f t="shared" si="4"/>
        <v>66</v>
      </c>
      <c r="R53" s="27">
        <f t="shared" si="4"/>
        <v>310</v>
      </c>
      <c r="S53" s="27">
        <f t="shared" si="4"/>
        <v>1</v>
      </c>
      <c r="T53" s="27">
        <f t="shared" si="4"/>
        <v>3</v>
      </c>
      <c r="U53" s="27">
        <f t="shared" si="4"/>
        <v>3</v>
      </c>
      <c r="V53" s="27">
        <f t="shared" si="4"/>
        <v>21</v>
      </c>
      <c r="W53" s="27">
        <f t="shared" si="4"/>
        <v>4</v>
      </c>
      <c r="X53" s="27">
        <f t="shared" si="4"/>
        <v>28</v>
      </c>
      <c r="Y53" s="27">
        <f t="shared" si="4"/>
        <v>1</v>
      </c>
      <c r="Z53" s="27">
        <f t="shared" si="4"/>
        <v>0</v>
      </c>
      <c r="AA53" s="27">
        <f t="shared" si="4"/>
        <v>0</v>
      </c>
      <c r="AB53" s="27">
        <f t="shared" si="4"/>
        <v>0</v>
      </c>
      <c r="AC53" s="27">
        <f aca="true" t="shared" si="5" ref="AC53:AN53">AC51+AC52</f>
        <v>156</v>
      </c>
      <c r="AD53" s="27">
        <f t="shared" si="5"/>
        <v>134</v>
      </c>
      <c r="AE53" s="27">
        <f t="shared" si="5"/>
        <v>18</v>
      </c>
      <c r="AF53" s="27">
        <f t="shared" si="5"/>
        <v>19</v>
      </c>
      <c r="AG53" s="27">
        <f t="shared" si="5"/>
        <v>130</v>
      </c>
      <c r="AH53" s="27">
        <f t="shared" si="5"/>
        <v>18</v>
      </c>
      <c r="AI53" s="27">
        <f t="shared" si="5"/>
        <v>62</v>
      </c>
      <c r="AJ53" s="27">
        <f t="shared" si="5"/>
        <v>23</v>
      </c>
      <c r="AK53" s="27">
        <f t="shared" si="5"/>
        <v>6</v>
      </c>
      <c r="AL53" s="27">
        <f t="shared" si="5"/>
        <v>20</v>
      </c>
      <c r="AM53" s="27">
        <f t="shared" si="5"/>
        <v>3601</v>
      </c>
      <c r="AN53" s="29">
        <f t="shared" si="5"/>
        <v>298803</v>
      </c>
    </row>
    <row r="55" s="123" customFormat="1" ht="13.5"/>
    <row r="56" s="123" customFormat="1" ht="13.5"/>
    <row r="57" s="123" customFormat="1" ht="13.5"/>
  </sheetData>
  <sheetProtection/>
  <mergeCells count="29">
    <mergeCell ref="AC5:AD5"/>
    <mergeCell ref="AC4:AJ4"/>
    <mergeCell ref="AE5:AF5"/>
    <mergeCell ref="AG5:AH5"/>
    <mergeCell ref="AI5:AJ5"/>
    <mergeCell ref="E4:F4"/>
    <mergeCell ref="Y5:Z5"/>
    <mergeCell ref="AA5:AB5"/>
    <mergeCell ref="S4:AB4"/>
    <mergeCell ref="S5:T5"/>
    <mergeCell ref="J3:R3"/>
    <mergeCell ref="S2:AB2"/>
    <mergeCell ref="S3:AB3"/>
    <mergeCell ref="C4:D4"/>
    <mergeCell ref="W5:X5"/>
    <mergeCell ref="O4:P4"/>
    <mergeCell ref="Q4:R4"/>
    <mergeCell ref="G4:I4"/>
    <mergeCell ref="J4:K4"/>
    <mergeCell ref="AC2:AN2"/>
    <mergeCell ref="AC3:AN3"/>
    <mergeCell ref="AK4:AL4"/>
    <mergeCell ref="AM4:AN4"/>
    <mergeCell ref="J2:R2"/>
    <mergeCell ref="A2:A7"/>
    <mergeCell ref="L4:N4"/>
    <mergeCell ref="B2:I2"/>
    <mergeCell ref="B3:I3"/>
    <mergeCell ref="U5:V5"/>
  </mergeCells>
  <printOptions horizontalCentered="1" verticalCentered="1"/>
  <pageMargins left="0.3937007874015748" right="0.3937007874015748" top="0.2755905511811024" bottom="0.31496062992125984" header="0.31496062992125984" footer="0.1968503937007874"/>
  <pageSetup horizontalDpi="600" verticalDpi="600" orientation="portrait" paperSize="9" scale="72" r:id="rId1"/>
  <headerFooter alignWithMargins="0">
    <oddFooter>&amp;C&amp;P&amp;R&amp;A</oddFooter>
  </headerFooter>
  <colBreaks count="3" manualBreakCount="3">
    <brk id="9" max="53" man="1"/>
    <brk id="18" max="65535" man="1"/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P53"/>
  <sheetViews>
    <sheetView view="pageBreakPreview" zoomScale="75" zoomScaleSheetLayoutView="75" zoomScalePageLayoutView="0" workbookViewId="0" topLeftCell="A1">
      <pane xSplit="1" ySplit="8" topLeftCell="B4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1.00390625" style="8" bestFit="1" customWidth="1"/>
    <col min="2" max="10" width="10.50390625" style="9" customWidth="1"/>
    <col min="11" max="18" width="11.50390625" style="9" customWidth="1"/>
    <col min="19" max="27" width="10.50390625" style="9" customWidth="1"/>
    <col min="28" max="35" width="11.50390625" style="9" customWidth="1"/>
    <col min="36" max="45" width="9.625" style="9" customWidth="1"/>
    <col min="46" max="16384" width="9.00390625" style="9" customWidth="1"/>
  </cols>
  <sheetData>
    <row r="1" ht="6.75" customHeight="1"/>
    <row r="2" spans="1:45" s="10" customFormat="1" ht="22.5" customHeight="1">
      <c r="A2" s="151" t="s">
        <v>209</v>
      </c>
      <c r="B2" s="246" t="s">
        <v>304</v>
      </c>
      <c r="C2" s="179"/>
      <c r="D2" s="179"/>
      <c r="E2" s="179"/>
      <c r="F2" s="179"/>
      <c r="G2" s="179"/>
      <c r="H2" s="179"/>
      <c r="I2" s="179"/>
      <c r="J2" s="180"/>
      <c r="K2" s="225" t="s">
        <v>304</v>
      </c>
      <c r="L2" s="179"/>
      <c r="M2" s="179"/>
      <c r="N2" s="179"/>
      <c r="O2" s="179"/>
      <c r="P2" s="179"/>
      <c r="Q2" s="179"/>
      <c r="R2" s="180"/>
      <c r="S2" s="242" t="s">
        <v>305</v>
      </c>
      <c r="T2" s="243"/>
      <c r="U2" s="243"/>
      <c r="V2" s="243"/>
      <c r="W2" s="243"/>
      <c r="X2" s="243"/>
      <c r="Y2" s="243"/>
      <c r="Z2" s="243"/>
      <c r="AA2" s="244"/>
      <c r="AB2" s="245" t="s">
        <v>305</v>
      </c>
      <c r="AC2" s="243"/>
      <c r="AD2" s="243"/>
      <c r="AE2" s="243"/>
      <c r="AF2" s="243"/>
      <c r="AG2" s="243"/>
      <c r="AH2" s="243"/>
      <c r="AI2" s="244"/>
      <c r="AJ2" s="164" t="s">
        <v>50</v>
      </c>
      <c r="AK2" s="179"/>
      <c r="AL2" s="179"/>
      <c r="AM2" s="179"/>
      <c r="AN2" s="179"/>
      <c r="AO2" s="179"/>
      <c r="AP2" s="179"/>
      <c r="AQ2" s="179"/>
      <c r="AR2" s="179"/>
      <c r="AS2" s="180"/>
    </row>
    <row r="3" spans="1:45" s="10" customFormat="1" ht="22.5" customHeight="1">
      <c r="A3" s="152"/>
      <c r="B3" s="232" t="s">
        <v>24</v>
      </c>
      <c r="C3" s="236"/>
      <c r="D3" s="236"/>
      <c r="E3" s="236"/>
      <c r="F3" s="236"/>
      <c r="G3" s="236"/>
      <c r="H3" s="236"/>
      <c r="I3" s="236"/>
      <c r="J3" s="237"/>
      <c r="K3" s="231" t="s">
        <v>24</v>
      </c>
      <c r="L3" s="232"/>
      <c r="M3" s="233"/>
      <c r="N3" s="216" t="s">
        <v>25</v>
      </c>
      <c r="O3" s="241"/>
      <c r="P3" s="241"/>
      <c r="Q3" s="241"/>
      <c r="R3" s="241"/>
      <c r="S3" s="232" t="s">
        <v>24</v>
      </c>
      <c r="T3" s="236"/>
      <c r="U3" s="236"/>
      <c r="V3" s="236"/>
      <c r="W3" s="236"/>
      <c r="X3" s="236"/>
      <c r="Y3" s="236"/>
      <c r="Z3" s="236"/>
      <c r="AA3" s="237"/>
      <c r="AB3" s="231" t="s">
        <v>24</v>
      </c>
      <c r="AC3" s="232"/>
      <c r="AD3" s="233"/>
      <c r="AE3" s="216" t="s">
        <v>25</v>
      </c>
      <c r="AF3" s="241"/>
      <c r="AG3" s="241"/>
      <c r="AH3" s="241"/>
      <c r="AI3" s="241"/>
      <c r="AJ3" s="231" t="s">
        <v>26</v>
      </c>
      <c r="AK3" s="236"/>
      <c r="AL3" s="236"/>
      <c r="AM3" s="236"/>
      <c r="AN3" s="237"/>
      <c r="AO3" s="238" t="s">
        <v>27</v>
      </c>
      <c r="AP3" s="239"/>
      <c r="AQ3" s="239"/>
      <c r="AR3" s="239"/>
      <c r="AS3" s="240"/>
    </row>
    <row r="4" spans="1:45" s="10" customFormat="1" ht="22.5" customHeight="1">
      <c r="A4" s="152"/>
      <c r="B4" s="11" t="s">
        <v>28</v>
      </c>
      <c r="C4" s="164" t="s">
        <v>29</v>
      </c>
      <c r="D4" s="180"/>
      <c r="E4" s="157" t="s">
        <v>30</v>
      </c>
      <c r="F4" s="234"/>
      <c r="G4" s="234"/>
      <c r="H4" s="234"/>
      <c r="I4" s="234"/>
      <c r="J4" s="235"/>
      <c r="K4" s="12" t="s">
        <v>31</v>
      </c>
      <c r="L4" s="12" t="s">
        <v>132</v>
      </c>
      <c r="M4" s="12" t="s">
        <v>32</v>
      </c>
      <c r="N4" s="12" t="s">
        <v>33</v>
      </c>
      <c r="O4" s="12" t="s">
        <v>34</v>
      </c>
      <c r="P4" s="12" t="s">
        <v>31</v>
      </c>
      <c r="Q4" s="12" t="s">
        <v>132</v>
      </c>
      <c r="R4" s="12" t="s">
        <v>32</v>
      </c>
      <c r="S4" s="11" t="s">
        <v>28</v>
      </c>
      <c r="T4" s="164" t="s">
        <v>29</v>
      </c>
      <c r="U4" s="180"/>
      <c r="V4" s="157" t="s">
        <v>30</v>
      </c>
      <c r="W4" s="234"/>
      <c r="X4" s="234"/>
      <c r="Y4" s="234"/>
      <c r="Z4" s="234"/>
      <c r="AA4" s="235"/>
      <c r="AB4" s="12" t="s">
        <v>31</v>
      </c>
      <c r="AC4" s="12" t="s">
        <v>132</v>
      </c>
      <c r="AD4" s="12" t="s">
        <v>32</v>
      </c>
      <c r="AE4" s="12" t="s">
        <v>33</v>
      </c>
      <c r="AF4" s="12" t="s">
        <v>34</v>
      </c>
      <c r="AG4" s="12" t="s">
        <v>31</v>
      </c>
      <c r="AH4" s="12" t="s">
        <v>132</v>
      </c>
      <c r="AI4" s="12" t="s">
        <v>32</v>
      </c>
      <c r="AJ4" s="12" t="s">
        <v>33</v>
      </c>
      <c r="AK4" s="12" t="s">
        <v>34</v>
      </c>
      <c r="AL4" s="12" t="s">
        <v>31</v>
      </c>
      <c r="AM4" s="12" t="s">
        <v>132</v>
      </c>
      <c r="AN4" s="12" t="s">
        <v>32</v>
      </c>
      <c r="AO4" s="12" t="s">
        <v>33</v>
      </c>
      <c r="AP4" s="12" t="s">
        <v>34</v>
      </c>
      <c r="AQ4" s="12" t="s">
        <v>31</v>
      </c>
      <c r="AR4" s="12" t="s">
        <v>132</v>
      </c>
      <c r="AS4" s="12" t="s">
        <v>32</v>
      </c>
    </row>
    <row r="5" spans="1:45" ht="22.5" customHeight="1">
      <c r="A5" s="152"/>
      <c r="B5" s="13"/>
      <c r="C5" s="14" t="s">
        <v>35</v>
      </c>
      <c r="D5" s="107" t="s">
        <v>43</v>
      </c>
      <c r="E5" s="14" t="s">
        <v>175</v>
      </c>
      <c r="F5" s="14" t="s">
        <v>176</v>
      </c>
      <c r="G5" s="14" t="s">
        <v>177</v>
      </c>
      <c r="H5" s="14" t="s">
        <v>127</v>
      </c>
      <c r="I5" s="14" t="s">
        <v>45</v>
      </c>
      <c r="J5" s="107" t="s">
        <v>43</v>
      </c>
      <c r="K5" s="105"/>
      <c r="L5" s="105"/>
      <c r="M5" s="105"/>
      <c r="N5" s="105"/>
      <c r="O5" s="105"/>
      <c r="P5" s="105"/>
      <c r="Q5" s="105"/>
      <c r="R5" s="105"/>
      <c r="S5" s="13"/>
      <c r="T5" s="14" t="s">
        <v>35</v>
      </c>
      <c r="U5" s="107" t="s">
        <v>43</v>
      </c>
      <c r="V5" s="14" t="s">
        <v>175</v>
      </c>
      <c r="W5" s="14" t="s">
        <v>176</v>
      </c>
      <c r="X5" s="14" t="s">
        <v>177</v>
      </c>
      <c r="Y5" s="14" t="s">
        <v>127</v>
      </c>
      <c r="Z5" s="14" t="s">
        <v>45</v>
      </c>
      <c r="AA5" s="107" t="s">
        <v>43</v>
      </c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</row>
    <row r="6" spans="1:45" s="17" customFormat="1" ht="22.5" customHeight="1">
      <c r="A6" s="153"/>
      <c r="B6" s="15" t="s">
        <v>217</v>
      </c>
      <c r="C6" s="16" t="s">
        <v>96</v>
      </c>
      <c r="D6" s="16" t="s">
        <v>96</v>
      </c>
      <c r="E6" s="16" t="s">
        <v>96</v>
      </c>
      <c r="F6" s="16" t="s">
        <v>96</v>
      </c>
      <c r="G6" s="16" t="s">
        <v>96</v>
      </c>
      <c r="H6" s="16" t="s">
        <v>96</v>
      </c>
      <c r="I6" s="16" t="s">
        <v>96</v>
      </c>
      <c r="J6" s="16" t="s">
        <v>96</v>
      </c>
      <c r="K6" s="16" t="s">
        <v>96</v>
      </c>
      <c r="L6" s="16" t="s">
        <v>96</v>
      </c>
      <c r="M6" s="16" t="s">
        <v>96</v>
      </c>
      <c r="N6" s="16" t="s">
        <v>96</v>
      </c>
      <c r="O6" s="16" t="s">
        <v>96</v>
      </c>
      <c r="P6" s="16" t="s">
        <v>96</v>
      </c>
      <c r="Q6" s="16" t="s">
        <v>96</v>
      </c>
      <c r="R6" s="16" t="s">
        <v>96</v>
      </c>
      <c r="S6" s="15" t="s">
        <v>217</v>
      </c>
      <c r="T6" s="16" t="s">
        <v>96</v>
      </c>
      <c r="U6" s="16" t="s">
        <v>96</v>
      </c>
      <c r="V6" s="16" t="s">
        <v>96</v>
      </c>
      <c r="W6" s="16" t="s">
        <v>96</v>
      </c>
      <c r="X6" s="16" t="s">
        <v>96</v>
      </c>
      <c r="Y6" s="16" t="s">
        <v>96</v>
      </c>
      <c r="Z6" s="16" t="s">
        <v>96</v>
      </c>
      <c r="AA6" s="16" t="s">
        <v>96</v>
      </c>
      <c r="AB6" s="16" t="s">
        <v>96</v>
      </c>
      <c r="AC6" s="16" t="s">
        <v>96</v>
      </c>
      <c r="AD6" s="16" t="s">
        <v>96</v>
      </c>
      <c r="AE6" s="16" t="s">
        <v>96</v>
      </c>
      <c r="AF6" s="16" t="s">
        <v>96</v>
      </c>
      <c r="AG6" s="16" t="s">
        <v>96</v>
      </c>
      <c r="AH6" s="16" t="s">
        <v>96</v>
      </c>
      <c r="AI6" s="16" t="s">
        <v>96</v>
      </c>
      <c r="AJ6" s="16" t="s">
        <v>96</v>
      </c>
      <c r="AK6" s="16" t="s">
        <v>96</v>
      </c>
      <c r="AL6" s="16" t="s">
        <v>96</v>
      </c>
      <c r="AM6" s="16" t="s">
        <v>96</v>
      </c>
      <c r="AN6" s="16" t="s">
        <v>96</v>
      </c>
      <c r="AO6" s="16" t="s">
        <v>96</v>
      </c>
      <c r="AP6" s="16" t="s">
        <v>96</v>
      </c>
      <c r="AQ6" s="16" t="s">
        <v>96</v>
      </c>
      <c r="AR6" s="16" t="s">
        <v>96</v>
      </c>
      <c r="AS6" s="16" t="s">
        <v>96</v>
      </c>
    </row>
    <row r="7" ht="22.5" customHeight="1" hidden="1">
      <c r="A7" s="105"/>
    </row>
    <row r="8" spans="1:45" s="19" customFormat="1" ht="13.5" customHeight="1" hidden="1">
      <c r="A8" s="18"/>
      <c r="B8" s="19" t="s">
        <v>218</v>
      </c>
      <c r="C8" s="19" t="s">
        <v>219</v>
      </c>
      <c r="D8" s="19" t="s">
        <v>220</v>
      </c>
      <c r="E8" s="19" t="s">
        <v>221</v>
      </c>
      <c r="F8" s="19" t="s">
        <v>222</v>
      </c>
      <c r="G8" s="19" t="s">
        <v>223</v>
      </c>
      <c r="H8" s="19" t="s">
        <v>224</v>
      </c>
      <c r="I8" s="19" t="s">
        <v>225</v>
      </c>
      <c r="J8" s="19" t="s">
        <v>226</v>
      </c>
      <c r="K8" s="19" t="s">
        <v>227</v>
      </c>
      <c r="L8" s="19" t="s">
        <v>228</v>
      </c>
      <c r="M8" s="19" t="s">
        <v>229</v>
      </c>
      <c r="N8" s="19" t="s">
        <v>230</v>
      </c>
      <c r="O8" s="19" t="s">
        <v>231</v>
      </c>
      <c r="P8" s="19" t="s">
        <v>232</v>
      </c>
      <c r="Q8" s="19" t="s">
        <v>233</v>
      </c>
      <c r="R8" s="19" t="s">
        <v>234</v>
      </c>
      <c r="S8" s="19" t="s">
        <v>218</v>
      </c>
      <c r="T8" s="19" t="s">
        <v>219</v>
      </c>
      <c r="U8" s="19" t="s">
        <v>220</v>
      </c>
      <c r="V8" s="19" t="s">
        <v>221</v>
      </c>
      <c r="W8" s="19" t="s">
        <v>222</v>
      </c>
      <c r="X8" s="19" t="s">
        <v>223</v>
      </c>
      <c r="Y8" s="19" t="s">
        <v>224</v>
      </c>
      <c r="Z8" s="19" t="s">
        <v>225</v>
      </c>
      <c r="AA8" s="19" t="s">
        <v>226</v>
      </c>
      <c r="AB8" s="19" t="s">
        <v>227</v>
      </c>
      <c r="AC8" s="19" t="s">
        <v>228</v>
      </c>
      <c r="AD8" s="19" t="s">
        <v>229</v>
      </c>
      <c r="AE8" s="19" t="s">
        <v>230</v>
      </c>
      <c r="AF8" s="19" t="s">
        <v>231</v>
      </c>
      <c r="AG8" s="19" t="s">
        <v>232</v>
      </c>
      <c r="AH8" s="19" t="s">
        <v>233</v>
      </c>
      <c r="AI8" s="19" t="s">
        <v>234</v>
      </c>
      <c r="AJ8" s="19" t="s">
        <v>235</v>
      </c>
      <c r="AK8" s="19" t="s">
        <v>236</v>
      </c>
      <c r="AL8" s="19" t="s">
        <v>237</v>
      </c>
      <c r="AM8" s="19" t="s">
        <v>238</v>
      </c>
      <c r="AN8" s="19" t="s">
        <v>239</v>
      </c>
      <c r="AO8" s="19" t="s">
        <v>240</v>
      </c>
      <c r="AP8" s="19" t="s">
        <v>241</v>
      </c>
      <c r="AQ8" s="19" t="s">
        <v>242</v>
      </c>
      <c r="AR8" s="19" t="s">
        <v>243</v>
      </c>
      <c r="AS8" s="19" t="s">
        <v>244</v>
      </c>
    </row>
    <row r="9" spans="1:45" s="21" customFormat="1" ht="22.5" customHeight="1">
      <c r="A9" s="20" t="s">
        <v>52</v>
      </c>
      <c r="B9" s="124">
        <v>28321</v>
      </c>
      <c r="C9" s="125">
        <v>45256</v>
      </c>
      <c r="D9" s="125">
        <v>23001</v>
      </c>
      <c r="E9" s="125">
        <v>792816</v>
      </c>
      <c r="F9" s="125">
        <v>520090</v>
      </c>
      <c r="G9" s="125">
        <v>27300</v>
      </c>
      <c r="H9" s="125">
        <v>304509</v>
      </c>
      <c r="I9" s="125">
        <v>2079413</v>
      </c>
      <c r="J9" s="125">
        <v>1854051</v>
      </c>
      <c r="K9" s="125">
        <v>0</v>
      </c>
      <c r="L9" s="125">
        <v>0</v>
      </c>
      <c r="M9" s="125">
        <v>5674757</v>
      </c>
      <c r="N9" s="125">
        <v>275297</v>
      </c>
      <c r="O9" s="125">
        <v>5286</v>
      </c>
      <c r="P9" s="125">
        <v>208637</v>
      </c>
      <c r="Q9" s="125">
        <v>86019</v>
      </c>
      <c r="R9" s="125">
        <v>575239</v>
      </c>
      <c r="S9" s="124">
        <v>22426</v>
      </c>
      <c r="T9" s="125">
        <v>28786</v>
      </c>
      <c r="U9" s="125">
        <v>14180</v>
      </c>
      <c r="V9" s="125">
        <v>321786</v>
      </c>
      <c r="W9" s="125">
        <v>205487</v>
      </c>
      <c r="X9" s="125">
        <v>10492</v>
      </c>
      <c r="Y9" s="125">
        <v>200872</v>
      </c>
      <c r="Z9" s="125">
        <v>18250</v>
      </c>
      <c r="AA9" s="125">
        <v>416940</v>
      </c>
      <c r="AB9" s="125">
        <v>0</v>
      </c>
      <c r="AC9" s="125">
        <v>0</v>
      </c>
      <c r="AD9" s="125">
        <v>1239219</v>
      </c>
      <c r="AE9" s="125">
        <v>0</v>
      </c>
      <c r="AF9" s="125">
        <v>0</v>
      </c>
      <c r="AG9" s="125">
        <v>0</v>
      </c>
      <c r="AH9" s="125">
        <v>44545</v>
      </c>
      <c r="AI9" s="125">
        <v>44545</v>
      </c>
      <c r="AJ9" s="125">
        <v>10749</v>
      </c>
      <c r="AK9" s="125">
        <v>1516</v>
      </c>
      <c r="AL9" s="125">
        <v>0</v>
      </c>
      <c r="AM9" s="125">
        <v>83</v>
      </c>
      <c r="AN9" s="125">
        <v>12348</v>
      </c>
      <c r="AO9" s="125">
        <v>340</v>
      </c>
      <c r="AP9" s="125">
        <v>0</v>
      </c>
      <c r="AQ9" s="125">
        <v>0</v>
      </c>
      <c r="AR9" s="125">
        <v>0</v>
      </c>
      <c r="AS9" s="125">
        <v>340</v>
      </c>
    </row>
    <row r="10" spans="1:45" s="21" customFormat="1" ht="22.5" customHeight="1">
      <c r="A10" s="20" t="s">
        <v>53</v>
      </c>
      <c r="B10" s="124">
        <v>20063</v>
      </c>
      <c r="C10" s="125">
        <v>13930</v>
      </c>
      <c r="D10" s="125">
        <v>303486</v>
      </c>
      <c r="E10" s="125">
        <v>393236</v>
      </c>
      <c r="F10" s="125">
        <v>280861</v>
      </c>
      <c r="G10" s="125">
        <v>0</v>
      </c>
      <c r="H10" s="125">
        <v>127711</v>
      </c>
      <c r="I10" s="125">
        <v>937453</v>
      </c>
      <c r="J10" s="125">
        <v>1092761</v>
      </c>
      <c r="K10" s="125">
        <v>0</v>
      </c>
      <c r="L10" s="125">
        <v>0</v>
      </c>
      <c r="M10" s="125">
        <v>3169501</v>
      </c>
      <c r="N10" s="125">
        <v>93043</v>
      </c>
      <c r="O10" s="125">
        <v>5</v>
      </c>
      <c r="P10" s="125">
        <v>480019</v>
      </c>
      <c r="Q10" s="125">
        <v>166023</v>
      </c>
      <c r="R10" s="125">
        <v>739090</v>
      </c>
      <c r="S10" s="124">
        <v>19300</v>
      </c>
      <c r="T10" s="125">
        <v>3810</v>
      </c>
      <c r="U10" s="125">
        <v>57588</v>
      </c>
      <c r="V10" s="125">
        <v>135732</v>
      </c>
      <c r="W10" s="125">
        <v>88392</v>
      </c>
      <c r="X10" s="125">
        <v>0</v>
      </c>
      <c r="Y10" s="125">
        <v>74159</v>
      </c>
      <c r="Z10" s="125">
        <v>5888</v>
      </c>
      <c r="AA10" s="125">
        <v>254590</v>
      </c>
      <c r="AB10" s="125">
        <v>0</v>
      </c>
      <c r="AC10" s="125">
        <v>0</v>
      </c>
      <c r="AD10" s="125">
        <v>639459</v>
      </c>
      <c r="AE10" s="125">
        <v>0</v>
      </c>
      <c r="AF10" s="125">
        <v>0</v>
      </c>
      <c r="AG10" s="125">
        <v>0</v>
      </c>
      <c r="AH10" s="125">
        <v>49706</v>
      </c>
      <c r="AI10" s="125">
        <v>49706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</row>
    <row r="11" spans="1:45" s="21" customFormat="1" ht="22.5" customHeight="1">
      <c r="A11" s="20" t="s">
        <v>54</v>
      </c>
      <c r="B11" s="124">
        <v>71240</v>
      </c>
      <c r="C11" s="125">
        <v>47916</v>
      </c>
      <c r="D11" s="125">
        <v>0</v>
      </c>
      <c r="E11" s="125">
        <v>329613</v>
      </c>
      <c r="F11" s="125">
        <v>318136</v>
      </c>
      <c r="G11" s="125">
        <v>0</v>
      </c>
      <c r="H11" s="125">
        <v>125506</v>
      </c>
      <c r="I11" s="125">
        <v>832139</v>
      </c>
      <c r="J11" s="125">
        <v>4303186</v>
      </c>
      <c r="K11" s="125">
        <v>5740470</v>
      </c>
      <c r="L11" s="125">
        <v>82662</v>
      </c>
      <c r="M11" s="125">
        <v>11850868</v>
      </c>
      <c r="N11" s="125">
        <v>541490</v>
      </c>
      <c r="O11" s="125">
        <v>0</v>
      </c>
      <c r="P11" s="125">
        <v>150326358</v>
      </c>
      <c r="Q11" s="125">
        <v>2174613</v>
      </c>
      <c r="R11" s="125">
        <v>153042461</v>
      </c>
      <c r="S11" s="124">
        <v>43329</v>
      </c>
      <c r="T11" s="125">
        <v>12559</v>
      </c>
      <c r="U11" s="125">
        <v>0</v>
      </c>
      <c r="V11" s="125">
        <v>91911</v>
      </c>
      <c r="W11" s="125">
        <v>76713</v>
      </c>
      <c r="X11" s="125">
        <v>0</v>
      </c>
      <c r="Y11" s="125">
        <v>46635</v>
      </c>
      <c r="Z11" s="125">
        <v>3709</v>
      </c>
      <c r="AA11" s="125">
        <v>234356</v>
      </c>
      <c r="AB11" s="125">
        <v>0</v>
      </c>
      <c r="AC11" s="125">
        <v>0</v>
      </c>
      <c r="AD11" s="125">
        <v>509212</v>
      </c>
      <c r="AE11" s="125">
        <v>0</v>
      </c>
      <c r="AF11" s="125">
        <v>0</v>
      </c>
      <c r="AG11" s="125">
        <v>0</v>
      </c>
      <c r="AH11" s="125">
        <v>23098</v>
      </c>
      <c r="AI11" s="125">
        <v>23098</v>
      </c>
      <c r="AJ11" s="125">
        <v>1916</v>
      </c>
      <c r="AK11" s="125">
        <v>1164</v>
      </c>
      <c r="AL11" s="125">
        <v>1336265</v>
      </c>
      <c r="AM11" s="125">
        <v>559924</v>
      </c>
      <c r="AN11" s="125">
        <v>1899269</v>
      </c>
      <c r="AO11" s="125">
        <v>0</v>
      </c>
      <c r="AP11" s="125">
        <v>0</v>
      </c>
      <c r="AQ11" s="125">
        <v>27541</v>
      </c>
      <c r="AR11" s="125">
        <v>0</v>
      </c>
      <c r="AS11" s="125">
        <v>27541</v>
      </c>
    </row>
    <row r="12" spans="1:45" s="21" customFormat="1" ht="22.5" customHeight="1">
      <c r="A12" s="20" t="s">
        <v>55</v>
      </c>
      <c r="B12" s="124">
        <v>15964</v>
      </c>
      <c r="C12" s="125">
        <v>25145</v>
      </c>
      <c r="D12" s="125">
        <v>77792</v>
      </c>
      <c r="E12" s="125">
        <v>396521</v>
      </c>
      <c r="F12" s="125">
        <v>309607</v>
      </c>
      <c r="G12" s="125">
        <v>0</v>
      </c>
      <c r="H12" s="125">
        <v>137622</v>
      </c>
      <c r="I12" s="125">
        <v>1282076</v>
      </c>
      <c r="J12" s="125">
        <v>1990545</v>
      </c>
      <c r="K12" s="125">
        <v>0</v>
      </c>
      <c r="L12" s="125">
        <v>0</v>
      </c>
      <c r="M12" s="125">
        <v>4235272</v>
      </c>
      <c r="N12" s="125">
        <v>213727</v>
      </c>
      <c r="O12" s="125">
        <v>11664</v>
      </c>
      <c r="P12" s="125">
        <v>9939629</v>
      </c>
      <c r="Q12" s="125">
        <v>412601</v>
      </c>
      <c r="R12" s="125">
        <v>10577621</v>
      </c>
      <c r="S12" s="124">
        <v>21030</v>
      </c>
      <c r="T12" s="125">
        <v>11023</v>
      </c>
      <c r="U12" s="125">
        <v>19193</v>
      </c>
      <c r="V12" s="125">
        <v>97599</v>
      </c>
      <c r="W12" s="125">
        <v>65259</v>
      </c>
      <c r="X12" s="125">
        <v>0</v>
      </c>
      <c r="Y12" s="125">
        <v>53676</v>
      </c>
      <c r="Z12" s="125">
        <v>3140</v>
      </c>
      <c r="AA12" s="125">
        <v>158480</v>
      </c>
      <c r="AB12" s="125">
        <v>0</v>
      </c>
      <c r="AC12" s="125">
        <v>0</v>
      </c>
      <c r="AD12" s="125">
        <v>429400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369</v>
      </c>
      <c r="AK12" s="125">
        <v>5</v>
      </c>
      <c r="AL12" s="125">
        <v>17997</v>
      </c>
      <c r="AM12" s="125">
        <v>1817</v>
      </c>
      <c r="AN12" s="125">
        <v>20188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</row>
    <row r="13" spans="1:45" s="21" customFormat="1" ht="22.5" customHeight="1">
      <c r="A13" s="20" t="s">
        <v>56</v>
      </c>
      <c r="B13" s="124">
        <v>38245</v>
      </c>
      <c r="C13" s="125">
        <v>21007</v>
      </c>
      <c r="D13" s="125">
        <v>75520</v>
      </c>
      <c r="E13" s="125">
        <v>291105</v>
      </c>
      <c r="F13" s="125">
        <v>196634</v>
      </c>
      <c r="G13" s="125">
        <v>144104</v>
      </c>
      <c r="H13" s="125">
        <v>143056</v>
      </c>
      <c r="I13" s="125">
        <v>406320</v>
      </c>
      <c r="J13" s="125">
        <v>1348313</v>
      </c>
      <c r="K13" s="125">
        <v>0</v>
      </c>
      <c r="L13" s="125">
        <v>0</v>
      </c>
      <c r="M13" s="125">
        <v>2664304</v>
      </c>
      <c r="N13" s="125">
        <v>81896</v>
      </c>
      <c r="O13" s="125">
        <v>41184</v>
      </c>
      <c r="P13" s="125">
        <v>19262213</v>
      </c>
      <c r="Q13" s="125">
        <v>188961</v>
      </c>
      <c r="R13" s="125">
        <v>19574254</v>
      </c>
      <c r="S13" s="124">
        <v>16010</v>
      </c>
      <c r="T13" s="125">
        <v>4582</v>
      </c>
      <c r="U13" s="125">
        <v>21826</v>
      </c>
      <c r="V13" s="125">
        <v>87110</v>
      </c>
      <c r="W13" s="125">
        <v>67110</v>
      </c>
      <c r="X13" s="125">
        <v>17576</v>
      </c>
      <c r="Y13" s="125">
        <v>43496</v>
      </c>
      <c r="Z13" s="125">
        <v>0</v>
      </c>
      <c r="AA13" s="125">
        <v>145421</v>
      </c>
      <c r="AB13" s="125">
        <v>0</v>
      </c>
      <c r="AC13" s="125">
        <v>0</v>
      </c>
      <c r="AD13" s="125">
        <v>403131</v>
      </c>
      <c r="AE13" s="125">
        <v>8701</v>
      </c>
      <c r="AF13" s="125">
        <v>0</v>
      </c>
      <c r="AG13" s="125">
        <v>0</v>
      </c>
      <c r="AH13" s="125">
        <v>0</v>
      </c>
      <c r="AI13" s="125">
        <v>8701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0</v>
      </c>
    </row>
    <row r="14" spans="1:45" s="21" customFormat="1" ht="22.5" customHeight="1">
      <c r="A14" s="20" t="s">
        <v>57</v>
      </c>
      <c r="B14" s="124">
        <v>48384</v>
      </c>
      <c r="C14" s="125">
        <v>44954</v>
      </c>
      <c r="D14" s="125">
        <v>563393</v>
      </c>
      <c r="E14" s="125">
        <v>241165</v>
      </c>
      <c r="F14" s="125">
        <v>289465</v>
      </c>
      <c r="G14" s="125">
        <v>5180</v>
      </c>
      <c r="H14" s="125">
        <v>184449</v>
      </c>
      <c r="I14" s="125">
        <v>461433</v>
      </c>
      <c r="J14" s="125">
        <v>4229535</v>
      </c>
      <c r="K14" s="125">
        <v>0</v>
      </c>
      <c r="L14" s="125">
        <v>0</v>
      </c>
      <c r="M14" s="125">
        <v>6067958</v>
      </c>
      <c r="N14" s="125">
        <v>229596</v>
      </c>
      <c r="O14" s="125">
        <v>0</v>
      </c>
      <c r="P14" s="125">
        <v>86809457</v>
      </c>
      <c r="Q14" s="125">
        <v>707098</v>
      </c>
      <c r="R14" s="125">
        <v>87746151</v>
      </c>
      <c r="S14" s="124">
        <v>22027</v>
      </c>
      <c r="T14" s="125">
        <v>11588</v>
      </c>
      <c r="U14" s="125">
        <v>36180</v>
      </c>
      <c r="V14" s="125">
        <v>87093</v>
      </c>
      <c r="W14" s="125">
        <v>65050</v>
      </c>
      <c r="X14" s="125">
        <v>3838</v>
      </c>
      <c r="Y14" s="125">
        <v>45240</v>
      </c>
      <c r="Z14" s="125">
        <v>0</v>
      </c>
      <c r="AA14" s="125">
        <v>186160</v>
      </c>
      <c r="AB14" s="125">
        <v>0</v>
      </c>
      <c r="AC14" s="125">
        <v>0</v>
      </c>
      <c r="AD14" s="125">
        <v>457176</v>
      </c>
      <c r="AE14" s="125">
        <v>21521</v>
      </c>
      <c r="AF14" s="125">
        <v>0</v>
      </c>
      <c r="AG14" s="125">
        <v>0</v>
      </c>
      <c r="AH14" s="125">
        <v>10361</v>
      </c>
      <c r="AI14" s="125">
        <v>31882</v>
      </c>
      <c r="AJ14" s="125">
        <v>21161</v>
      </c>
      <c r="AK14" s="125">
        <v>11781</v>
      </c>
      <c r="AL14" s="125">
        <v>46716</v>
      </c>
      <c r="AM14" s="125">
        <v>54685</v>
      </c>
      <c r="AN14" s="125">
        <v>134343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</row>
    <row r="15" spans="1:45" s="21" customFormat="1" ht="22.5" customHeight="1">
      <c r="A15" s="20" t="s">
        <v>58</v>
      </c>
      <c r="B15" s="124">
        <v>14592</v>
      </c>
      <c r="C15" s="125">
        <v>3090</v>
      </c>
      <c r="D15" s="125">
        <v>7676</v>
      </c>
      <c r="E15" s="125">
        <v>62214</v>
      </c>
      <c r="F15" s="125">
        <v>54184</v>
      </c>
      <c r="G15" s="125">
        <v>0</v>
      </c>
      <c r="H15" s="125">
        <v>39189</v>
      </c>
      <c r="I15" s="125">
        <v>238779</v>
      </c>
      <c r="J15" s="125">
        <v>286171</v>
      </c>
      <c r="K15" s="125">
        <v>0</v>
      </c>
      <c r="L15" s="125">
        <v>0</v>
      </c>
      <c r="M15" s="125">
        <v>705895</v>
      </c>
      <c r="N15" s="125">
        <v>50267</v>
      </c>
      <c r="O15" s="125">
        <v>21940</v>
      </c>
      <c r="P15" s="125">
        <v>831689</v>
      </c>
      <c r="Q15" s="125">
        <v>63150</v>
      </c>
      <c r="R15" s="125">
        <v>967046</v>
      </c>
      <c r="S15" s="124">
        <v>5034</v>
      </c>
      <c r="T15" s="125">
        <v>1604</v>
      </c>
      <c r="U15" s="125">
        <v>859</v>
      </c>
      <c r="V15" s="125">
        <v>21569</v>
      </c>
      <c r="W15" s="125">
        <v>11396</v>
      </c>
      <c r="X15" s="125">
        <v>0</v>
      </c>
      <c r="Y15" s="125">
        <v>16485</v>
      </c>
      <c r="Z15" s="125">
        <v>1575</v>
      </c>
      <c r="AA15" s="125">
        <v>70554</v>
      </c>
      <c r="AB15" s="125">
        <v>0</v>
      </c>
      <c r="AC15" s="125">
        <v>0</v>
      </c>
      <c r="AD15" s="125">
        <v>129076</v>
      </c>
      <c r="AE15" s="125">
        <v>0</v>
      </c>
      <c r="AF15" s="125">
        <v>0</v>
      </c>
      <c r="AG15" s="125">
        <v>0</v>
      </c>
      <c r="AH15" s="125">
        <v>3454</v>
      </c>
      <c r="AI15" s="125">
        <v>3454</v>
      </c>
      <c r="AJ15" s="125">
        <v>2499</v>
      </c>
      <c r="AK15" s="125">
        <v>1310</v>
      </c>
      <c r="AL15" s="125">
        <v>1241</v>
      </c>
      <c r="AM15" s="125">
        <v>8155</v>
      </c>
      <c r="AN15" s="125">
        <v>13205</v>
      </c>
      <c r="AO15" s="125">
        <v>0</v>
      </c>
      <c r="AP15" s="125">
        <v>0</v>
      </c>
      <c r="AQ15" s="125">
        <v>0</v>
      </c>
      <c r="AR15" s="125">
        <v>0</v>
      </c>
      <c r="AS15" s="125">
        <v>0</v>
      </c>
    </row>
    <row r="16" spans="1:45" s="21" customFormat="1" ht="22.5" customHeight="1">
      <c r="A16" s="20" t="s">
        <v>59</v>
      </c>
      <c r="B16" s="124">
        <v>15011</v>
      </c>
      <c r="C16" s="125">
        <v>12044</v>
      </c>
      <c r="D16" s="125">
        <v>442</v>
      </c>
      <c r="E16" s="125">
        <v>214009</v>
      </c>
      <c r="F16" s="125">
        <v>152114</v>
      </c>
      <c r="G16" s="125">
        <v>0</v>
      </c>
      <c r="H16" s="125">
        <v>87388</v>
      </c>
      <c r="I16" s="125">
        <v>266365</v>
      </c>
      <c r="J16" s="125">
        <v>666184</v>
      </c>
      <c r="K16" s="125">
        <v>0</v>
      </c>
      <c r="L16" s="125">
        <v>0</v>
      </c>
      <c r="M16" s="125">
        <v>1413557</v>
      </c>
      <c r="N16" s="125">
        <v>156374</v>
      </c>
      <c r="O16" s="125">
        <v>0</v>
      </c>
      <c r="P16" s="125">
        <v>6585430</v>
      </c>
      <c r="Q16" s="125">
        <v>290340</v>
      </c>
      <c r="R16" s="125">
        <v>7032144</v>
      </c>
      <c r="S16" s="124">
        <v>10456</v>
      </c>
      <c r="T16" s="125">
        <v>5107</v>
      </c>
      <c r="U16" s="125">
        <v>425</v>
      </c>
      <c r="V16" s="125">
        <v>40887</v>
      </c>
      <c r="W16" s="125">
        <v>25214</v>
      </c>
      <c r="X16" s="125">
        <v>0</v>
      </c>
      <c r="Y16" s="125">
        <v>23272</v>
      </c>
      <c r="Z16" s="125">
        <v>1222</v>
      </c>
      <c r="AA16" s="125">
        <v>55609</v>
      </c>
      <c r="AB16" s="125">
        <v>0</v>
      </c>
      <c r="AC16" s="125">
        <v>0</v>
      </c>
      <c r="AD16" s="125">
        <v>162192</v>
      </c>
      <c r="AE16" s="125">
        <v>1620</v>
      </c>
      <c r="AF16" s="125">
        <v>0</v>
      </c>
      <c r="AG16" s="125">
        <v>0</v>
      </c>
      <c r="AH16" s="125">
        <v>0</v>
      </c>
      <c r="AI16" s="125">
        <v>1620</v>
      </c>
      <c r="AJ16" s="125">
        <v>0</v>
      </c>
      <c r="AK16" s="125">
        <v>958</v>
      </c>
      <c r="AL16" s="125">
        <v>0</v>
      </c>
      <c r="AM16" s="125">
        <v>0</v>
      </c>
      <c r="AN16" s="125">
        <v>958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</row>
    <row r="17" spans="1:45" s="21" customFormat="1" ht="22.5" customHeight="1">
      <c r="A17" s="20" t="s">
        <v>60</v>
      </c>
      <c r="B17" s="124">
        <v>20198</v>
      </c>
      <c r="C17" s="125">
        <v>7581</v>
      </c>
      <c r="D17" s="125">
        <v>112487</v>
      </c>
      <c r="E17" s="125">
        <v>166622</v>
      </c>
      <c r="F17" s="125">
        <v>117026</v>
      </c>
      <c r="G17" s="125">
        <v>0</v>
      </c>
      <c r="H17" s="125">
        <v>321</v>
      </c>
      <c r="I17" s="125">
        <v>148526</v>
      </c>
      <c r="J17" s="125">
        <v>140809</v>
      </c>
      <c r="K17" s="125">
        <v>0</v>
      </c>
      <c r="L17" s="125">
        <v>0</v>
      </c>
      <c r="M17" s="125">
        <v>713570</v>
      </c>
      <c r="N17" s="125">
        <v>62569</v>
      </c>
      <c r="O17" s="125">
        <v>0</v>
      </c>
      <c r="P17" s="125">
        <v>0</v>
      </c>
      <c r="Q17" s="125">
        <v>20092</v>
      </c>
      <c r="R17" s="125">
        <v>82661</v>
      </c>
      <c r="S17" s="124">
        <v>9560</v>
      </c>
      <c r="T17" s="125">
        <v>4033</v>
      </c>
      <c r="U17" s="125">
        <v>19468</v>
      </c>
      <c r="V17" s="125">
        <v>49556</v>
      </c>
      <c r="W17" s="125">
        <v>38210</v>
      </c>
      <c r="X17" s="125">
        <v>0</v>
      </c>
      <c r="Y17" s="125">
        <v>478</v>
      </c>
      <c r="Z17" s="125">
        <v>492</v>
      </c>
      <c r="AA17" s="125">
        <v>41205</v>
      </c>
      <c r="AB17" s="125">
        <v>0</v>
      </c>
      <c r="AC17" s="125">
        <v>0</v>
      </c>
      <c r="AD17" s="125">
        <v>163002</v>
      </c>
      <c r="AE17" s="125">
        <v>0</v>
      </c>
      <c r="AF17" s="125">
        <v>0</v>
      </c>
      <c r="AG17" s="125">
        <v>0</v>
      </c>
      <c r="AH17" s="125">
        <v>1226</v>
      </c>
      <c r="AI17" s="125">
        <v>1226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</row>
    <row r="18" spans="1:45" s="21" customFormat="1" ht="22.5" customHeight="1">
      <c r="A18" s="20" t="s">
        <v>61</v>
      </c>
      <c r="B18" s="124">
        <v>11050</v>
      </c>
      <c r="C18" s="125">
        <v>27855</v>
      </c>
      <c r="D18" s="125">
        <v>124812</v>
      </c>
      <c r="E18" s="125">
        <v>346923</v>
      </c>
      <c r="F18" s="125">
        <v>179732</v>
      </c>
      <c r="G18" s="125">
        <v>0</v>
      </c>
      <c r="H18" s="125">
        <v>153478</v>
      </c>
      <c r="I18" s="125">
        <v>65344</v>
      </c>
      <c r="J18" s="125">
        <v>5291905</v>
      </c>
      <c r="K18" s="125">
        <v>275080</v>
      </c>
      <c r="L18" s="125">
        <v>0</v>
      </c>
      <c r="M18" s="125">
        <v>6476179</v>
      </c>
      <c r="N18" s="125">
        <v>62651</v>
      </c>
      <c r="O18" s="125">
        <v>0</v>
      </c>
      <c r="P18" s="125">
        <v>37981678</v>
      </c>
      <c r="Q18" s="125">
        <v>678682</v>
      </c>
      <c r="R18" s="125">
        <v>38723011</v>
      </c>
      <c r="S18" s="124">
        <v>9389</v>
      </c>
      <c r="T18" s="125">
        <v>11765</v>
      </c>
      <c r="U18" s="125">
        <v>33501</v>
      </c>
      <c r="V18" s="125">
        <v>65159</v>
      </c>
      <c r="W18" s="125">
        <v>46657</v>
      </c>
      <c r="X18" s="125">
        <v>0</v>
      </c>
      <c r="Y18" s="125">
        <v>37204</v>
      </c>
      <c r="Z18" s="125">
        <v>5639</v>
      </c>
      <c r="AA18" s="125">
        <v>128613</v>
      </c>
      <c r="AB18" s="125">
        <v>0</v>
      </c>
      <c r="AC18" s="125">
        <v>0</v>
      </c>
      <c r="AD18" s="125">
        <v>337927</v>
      </c>
      <c r="AE18" s="125">
        <v>2544</v>
      </c>
      <c r="AF18" s="125">
        <v>0</v>
      </c>
      <c r="AG18" s="125">
        <v>0</v>
      </c>
      <c r="AH18" s="125">
        <v>4326</v>
      </c>
      <c r="AI18" s="125">
        <v>6870</v>
      </c>
      <c r="AJ18" s="125">
        <v>5307</v>
      </c>
      <c r="AK18" s="125">
        <v>0</v>
      </c>
      <c r="AL18" s="125">
        <v>0</v>
      </c>
      <c r="AM18" s="125">
        <v>54064</v>
      </c>
      <c r="AN18" s="125">
        <v>59371</v>
      </c>
      <c r="AO18" s="125">
        <v>0</v>
      </c>
      <c r="AP18" s="125">
        <v>0</v>
      </c>
      <c r="AQ18" s="125">
        <v>0</v>
      </c>
      <c r="AR18" s="125">
        <v>0</v>
      </c>
      <c r="AS18" s="125">
        <v>0</v>
      </c>
    </row>
    <row r="19" spans="1:45" s="21" customFormat="1" ht="22.5" customHeight="1">
      <c r="A19" s="20" t="s">
        <v>62</v>
      </c>
      <c r="B19" s="124">
        <v>9621</v>
      </c>
      <c r="C19" s="125">
        <v>6463</v>
      </c>
      <c r="D19" s="125">
        <v>0</v>
      </c>
      <c r="E19" s="125">
        <v>156739</v>
      </c>
      <c r="F19" s="125">
        <v>71849</v>
      </c>
      <c r="G19" s="125">
        <v>0</v>
      </c>
      <c r="H19" s="125">
        <v>27965</v>
      </c>
      <c r="I19" s="125">
        <v>365288</v>
      </c>
      <c r="J19" s="125">
        <v>325335</v>
      </c>
      <c r="K19" s="125">
        <v>0</v>
      </c>
      <c r="L19" s="125">
        <v>73175</v>
      </c>
      <c r="M19" s="125">
        <v>1036435</v>
      </c>
      <c r="N19" s="125">
        <v>35471</v>
      </c>
      <c r="O19" s="125">
        <v>0</v>
      </c>
      <c r="P19" s="125">
        <v>21116</v>
      </c>
      <c r="Q19" s="125">
        <v>354323</v>
      </c>
      <c r="R19" s="125">
        <v>410910</v>
      </c>
      <c r="S19" s="124">
        <v>7031</v>
      </c>
      <c r="T19" s="125">
        <v>1384</v>
      </c>
      <c r="U19" s="125">
        <v>307</v>
      </c>
      <c r="V19" s="125">
        <v>45860</v>
      </c>
      <c r="W19" s="125">
        <v>17127</v>
      </c>
      <c r="X19" s="125">
        <v>0</v>
      </c>
      <c r="Y19" s="125">
        <v>19699</v>
      </c>
      <c r="Z19" s="125">
        <v>3294</v>
      </c>
      <c r="AA19" s="125">
        <v>57565</v>
      </c>
      <c r="AB19" s="125">
        <v>0</v>
      </c>
      <c r="AC19" s="125">
        <v>6043</v>
      </c>
      <c r="AD19" s="125">
        <v>158310</v>
      </c>
      <c r="AE19" s="125">
        <v>0</v>
      </c>
      <c r="AF19" s="125">
        <v>0</v>
      </c>
      <c r="AG19" s="125">
        <v>0</v>
      </c>
      <c r="AH19" s="125">
        <v>3939</v>
      </c>
      <c r="AI19" s="125">
        <v>3939</v>
      </c>
      <c r="AJ19" s="125">
        <v>2728</v>
      </c>
      <c r="AK19" s="125">
        <v>0</v>
      </c>
      <c r="AL19" s="125">
        <v>41292</v>
      </c>
      <c r="AM19" s="125">
        <v>10657</v>
      </c>
      <c r="AN19" s="125">
        <v>54677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</row>
    <row r="20" spans="1:45" s="21" customFormat="1" ht="22.5" customHeight="1">
      <c r="A20" s="20" t="s">
        <v>63</v>
      </c>
      <c r="B20" s="124">
        <v>13339</v>
      </c>
      <c r="C20" s="125">
        <v>19276</v>
      </c>
      <c r="D20" s="125">
        <v>180734</v>
      </c>
      <c r="E20" s="125">
        <v>154468</v>
      </c>
      <c r="F20" s="125">
        <v>220505</v>
      </c>
      <c r="G20" s="125">
        <v>0</v>
      </c>
      <c r="H20" s="125">
        <v>72906</v>
      </c>
      <c r="I20" s="125">
        <v>404795</v>
      </c>
      <c r="J20" s="125">
        <v>2275223</v>
      </c>
      <c r="K20" s="125">
        <v>0</v>
      </c>
      <c r="L20" s="125">
        <v>0</v>
      </c>
      <c r="M20" s="125">
        <v>3341246</v>
      </c>
      <c r="N20" s="125">
        <v>130422</v>
      </c>
      <c r="O20" s="125">
        <v>5969</v>
      </c>
      <c r="P20" s="125">
        <v>30185904</v>
      </c>
      <c r="Q20" s="125">
        <v>229825</v>
      </c>
      <c r="R20" s="125">
        <v>30552120</v>
      </c>
      <c r="S20" s="124">
        <v>9802</v>
      </c>
      <c r="T20" s="125">
        <v>9233</v>
      </c>
      <c r="U20" s="125">
        <v>34798</v>
      </c>
      <c r="V20" s="125">
        <v>50226</v>
      </c>
      <c r="W20" s="125">
        <v>36327</v>
      </c>
      <c r="X20" s="125">
        <v>0</v>
      </c>
      <c r="Y20" s="125">
        <v>20903</v>
      </c>
      <c r="Z20" s="125">
        <v>1154</v>
      </c>
      <c r="AA20" s="125">
        <v>321479</v>
      </c>
      <c r="AB20" s="125">
        <v>0</v>
      </c>
      <c r="AC20" s="125">
        <v>0</v>
      </c>
      <c r="AD20" s="125">
        <v>483922</v>
      </c>
      <c r="AE20" s="125">
        <v>0</v>
      </c>
      <c r="AF20" s="125">
        <v>0</v>
      </c>
      <c r="AG20" s="125">
        <v>0</v>
      </c>
      <c r="AH20" s="125">
        <v>10503</v>
      </c>
      <c r="AI20" s="125">
        <v>10503</v>
      </c>
      <c r="AJ20" s="125">
        <v>524</v>
      </c>
      <c r="AK20" s="125">
        <v>6242</v>
      </c>
      <c r="AL20" s="125">
        <v>16736</v>
      </c>
      <c r="AM20" s="125">
        <v>604</v>
      </c>
      <c r="AN20" s="125">
        <v>24106</v>
      </c>
      <c r="AO20" s="125">
        <v>0</v>
      </c>
      <c r="AP20" s="125">
        <v>0</v>
      </c>
      <c r="AQ20" s="125">
        <v>0</v>
      </c>
      <c r="AR20" s="125">
        <v>0</v>
      </c>
      <c r="AS20" s="125">
        <v>0</v>
      </c>
    </row>
    <row r="21" spans="1:45" s="21" customFormat="1" ht="22.5" customHeight="1">
      <c r="A21" s="20" t="s">
        <v>64</v>
      </c>
      <c r="B21" s="124">
        <v>12548</v>
      </c>
      <c r="C21" s="125">
        <v>16574</v>
      </c>
      <c r="D21" s="125">
        <v>98773</v>
      </c>
      <c r="E21" s="125">
        <v>414304</v>
      </c>
      <c r="F21" s="125">
        <v>282094</v>
      </c>
      <c r="G21" s="125">
        <v>0</v>
      </c>
      <c r="H21" s="125">
        <v>18491</v>
      </c>
      <c r="I21" s="125">
        <v>1104081</v>
      </c>
      <c r="J21" s="125">
        <v>991717</v>
      </c>
      <c r="K21" s="125">
        <v>0</v>
      </c>
      <c r="L21" s="125">
        <v>0</v>
      </c>
      <c r="M21" s="125">
        <v>2938582</v>
      </c>
      <c r="N21" s="125">
        <v>87197</v>
      </c>
      <c r="O21" s="125">
        <v>0</v>
      </c>
      <c r="P21" s="125">
        <v>1370909</v>
      </c>
      <c r="Q21" s="125">
        <v>374393</v>
      </c>
      <c r="R21" s="125">
        <v>1832499</v>
      </c>
      <c r="S21" s="124">
        <v>11236</v>
      </c>
      <c r="T21" s="125">
        <v>7391</v>
      </c>
      <c r="U21" s="125">
        <v>43987</v>
      </c>
      <c r="V21" s="125">
        <v>118616</v>
      </c>
      <c r="W21" s="125">
        <v>72108</v>
      </c>
      <c r="X21" s="125">
        <v>0</v>
      </c>
      <c r="Y21" s="125">
        <v>22274</v>
      </c>
      <c r="Z21" s="125">
        <v>2618</v>
      </c>
      <c r="AA21" s="125">
        <v>109110</v>
      </c>
      <c r="AB21" s="125">
        <v>0</v>
      </c>
      <c r="AC21" s="125">
        <v>0</v>
      </c>
      <c r="AD21" s="125">
        <v>387340</v>
      </c>
      <c r="AE21" s="125">
        <v>2193</v>
      </c>
      <c r="AF21" s="125">
        <v>0</v>
      </c>
      <c r="AG21" s="125">
        <v>0</v>
      </c>
      <c r="AH21" s="125">
        <v>0</v>
      </c>
      <c r="AI21" s="125">
        <v>2193</v>
      </c>
      <c r="AJ21" s="125">
        <v>0</v>
      </c>
      <c r="AK21" s="125">
        <v>750</v>
      </c>
      <c r="AL21" s="125">
        <v>1390</v>
      </c>
      <c r="AM21" s="125">
        <v>8620</v>
      </c>
      <c r="AN21" s="125">
        <v>10760</v>
      </c>
      <c r="AO21" s="125">
        <v>0</v>
      </c>
      <c r="AP21" s="125">
        <v>0</v>
      </c>
      <c r="AQ21" s="125">
        <v>0</v>
      </c>
      <c r="AR21" s="125">
        <v>0</v>
      </c>
      <c r="AS21" s="125">
        <v>0</v>
      </c>
    </row>
    <row r="22" spans="1:45" s="21" customFormat="1" ht="22.5" customHeight="1">
      <c r="A22" s="20" t="s">
        <v>65</v>
      </c>
      <c r="B22" s="124">
        <v>22126</v>
      </c>
      <c r="C22" s="125">
        <v>15026</v>
      </c>
      <c r="D22" s="125">
        <v>14399</v>
      </c>
      <c r="E22" s="125">
        <v>367930</v>
      </c>
      <c r="F22" s="125">
        <v>237126</v>
      </c>
      <c r="G22" s="125">
        <v>0</v>
      </c>
      <c r="H22" s="125">
        <v>41873</v>
      </c>
      <c r="I22" s="125">
        <v>1089963</v>
      </c>
      <c r="J22" s="125">
        <v>1664199</v>
      </c>
      <c r="K22" s="125">
        <v>94610</v>
      </c>
      <c r="L22" s="125">
        <v>0</v>
      </c>
      <c r="M22" s="125">
        <v>3547252</v>
      </c>
      <c r="N22" s="125">
        <v>41105</v>
      </c>
      <c r="O22" s="125">
        <v>0</v>
      </c>
      <c r="P22" s="125">
        <v>684545</v>
      </c>
      <c r="Q22" s="125">
        <v>225047</v>
      </c>
      <c r="R22" s="125">
        <v>950697</v>
      </c>
      <c r="S22" s="124">
        <v>13565</v>
      </c>
      <c r="T22" s="125">
        <v>1697</v>
      </c>
      <c r="U22" s="125">
        <v>7147</v>
      </c>
      <c r="V22" s="125">
        <v>72629</v>
      </c>
      <c r="W22" s="125">
        <v>46962</v>
      </c>
      <c r="X22" s="125">
        <v>0</v>
      </c>
      <c r="Y22" s="125">
        <v>18731</v>
      </c>
      <c r="Z22" s="125">
        <v>436</v>
      </c>
      <c r="AA22" s="125">
        <v>99353</v>
      </c>
      <c r="AB22" s="125">
        <v>0</v>
      </c>
      <c r="AC22" s="125">
        <v>0</v>
      </c>
      <c r="AD22" s="125">
        <v>260520</v>
      </c>
      <c r="AE22" s="125">
        <v>0</v>
      </c>
      <c r="AF22" s="125">
        <v>0</v>
      </c>
      <c r="AG22" s="125">
        <v>0</v>
      </c>
      <c r="AH22" s="125">
        <v>1742</v>
      </c>
      <c r="AI22" s="125">
        <v>1742</v>
      </c>
      <c r="AJ22" s="125">
        <v>1941</v>
      </c>
      <c r="AK22" s="125">
        <v>110</v>
      </c>
      <c r="AL22" s="125">
        <v>1219</v>
      </c>
      <c r="AM22" s="125">
        <v>154</v>
      </c>
      <c r="AN22" s="125">
        <v>3424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</row>
    <row r="23" spans="1:45" s="21" customFormat="1" ht="22.5" customHeight="1">
      <c r="A23" s="20" t="s">
        <v>66</v>
      </c>
      <c r="B23" s="124">
        <v>17171</v>
      </c>
      <c r="C23" s="125">
        <v>13051</v>
      </c>
      <c r="D23" s="125">
        <v>33919</v>
      </c>
      <c r="E23" s="125">
        <v>84710</v>
      </c>
      <c r="F23" s="125">
        <v>93390</v>
      </c>
      <c r="G23" s="125">
        <v>0</v>
      </c>
      <c r="H23" s="125">
        <v>10545</v>
      </c>
      <c r="I23" s="125">
        <v>152105</v>
      </c>
      <c r="J23" s="125">
        <v>412729</v>
      </c>
      <c r="K23" s="125">
        <v>2865</v>
      </c>
      <c r="L23" s="125">
        <v>1447</v>
      </c>
      <c r="M23" s="125">
        <v>821932</v>
      </c>
      <c r="N23" s="125">
        <v>64852</v>
      </c>
      <c r="O23" s="125">
        <v>20319</v>
      </c>
      <c r="P23" s="125">
        <v>60664</v>
      </c>
      <c r="Q23" s="125">
        <v>51090</v>
      </c>
      <c r="R23" s="125">
        <v>196925</v>
      </c>
      <c r="S23" s="124">
        <v>10166</v>
      </c>
      <c r="T23" s="125">
        <v>2636</v>
      </c>
      <c r="U23" s="125">
        <v>9730</v>
      </c>
      <c r="V23" s="125">
        <v>40071</v>
      </c>
      <c r="W23" s="125">
        <v>23759</v>
      </c>
      <c r="X23" s="125">
        <v>0</v>
      </c>
      <c r="Y23" s="125">
        <v>2378</v>
      </c>
      <c r="Z23" s="125">
        <v>2537</v>
      </c>
      <c r="AA23" s="125">
        <v>65317</v>
      </c>
      <c r="AB23" s="125">
        <v>0</v>
      </c>
      <c r="AC23" s="125">
        <v>0</v>
      </c>
      <c r="AD23" s="125">
        <v>156594</v>
      </c>
      <c r="AE23" s="125">
        <v>4285</v>
      </c>
      <c r="AF23" s="125">
        <v>0</v>
      </c>
      <c r="AG23" s="125">
        <v>0</v>
      </c>
      <c r="AH23" s="125">
        <v>0</v>
      </c>
      <c r="AI23" s="125">
        <v>4285</v>
      </c>
      <c r="AJ23" s="125">
        <v>0</v>
      </c>
      <c r="AK23" s="125">
        <v>0</v>
      </c>
      <c r="AL23" s="125">
        <v>0</v>
      </c>
      <c r="AM23" s="125">
        <v>0</v>
      </c>
      <c r="AN23" s="125">
        <v>0</v>
      </c>
      <c r="AO23" s="125">
        <v>0</v>
      </c>
      <c r="AP23" s="125">
        <v>0</v>
      </c>
      <c r="AQ23" s="125">
        <v>0</v>
      </c>
      <c r="AR23" s="125">
        <v>0</v>
      </c>
      <c r="AS23" s="125">
        <v>0</v>
      </c>
    </row>
    <row r="24" spans="1:45" s="21" customFormat="1" ht="22.5" customHeight="1">
      <c r="A24" s="20" t="s">
        <v>67</v>
      </c>
      <c r="B24" s="124">
        <v>26210</v>
      </c>
      <c r="C24" s="125">
        <v>13855</v>
      </c>
      <c r="D24" s="125">
        <v>36831</v>
      </c>
      <c r="E24" s="125">
        <v>125945</v>
      </c>
      <c r="F24" s="125">
        <v>113221</v>
      </c>
      <c r="G24" s="125">
        <v>0</v>
      </c>
      <c r="H24" s="125">
        <v>6562</v>
      </c>
      <c r="I24" s="125">
        <v>106531</v>
      </c>
      <c r="J24" s="125">
        <v>305862</v>
      </c>
      <c r="K24" s="125">
        <v>0</v>
      </c>
      <c r="L24" s="125">
        <v>0</v>
      </c>
      <c r="M24" s="125">
        <v>735017</v>
      </c>
      <c r="N24" s="125">
        <v>14829</v>
      </c>
      <c r="O24" s="125">
        <v>3195</v>
      </c>
      <c r="P24" s="125">
        <v>1158398</v>
      </c>
      <c r="Q24" s="125">
        <v>24310</v>
      </c>
      <c r="R24" s="125">
        <v>1200732</v>
      </c>
      <c r="S24" s="124">
        <v>9927</v>
      </c>
      <c r="T24" s="125">
        <v>5152</v>
      </c>
      <c r="U24" s="125">
        <v>4968</v>
      </c>
      <c r="V24" s="125">
        <v>43963</v>
      </c>
      <c r="W24" s="125">
        <v>32676</v>
      </c>
      <c r="X24" s="125">
        <v>0</v>
      </c>
      <c r="Y24" s="125">
        <v>3750</v>
      </c>
      <c r="Z24" s="125">
        <v>388</v>
      </c>
      <c r="AA24" s="125">
        <v>54139</v>
      </c>
      <c r="AB24" s="125">
        <v>0</v>
      </c>
      <c r="AC24" s="125">
        <v>0</v>
      </c>
      <c r="AD24" s="125">
        <v>154963</v>
      </c>
      <c r="AE24" s="125">
        <v>0</v>
      </c>
      <c r="AF24" s="125">
        <v>0</v>
      </c>
      <c r="AG24" s="125">
        <v>0</v>
      </c>
      <c r="AH24" s="125">
        <v>426</v>
      </c>
      <c r="AI24" s="125">
        <v>426</v>
      </c>
      <c r="AJ24" s="125">
        <v>0</v>
      </c>
      <c r="AK24" s="125">
        <v>0</v>
      </c>
      <c r="AL24" s="125">
        <v>0</v>
      </c>
      <c r="AM24" s="125">
        <v>0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</row>
    <row r="25" spans="1:45" s="21" customFormat="1" ht="22.5" customHeight="1">
      <c r="A25" s="20" t="s">
        <v>68</v>
      </c>
      <c r="B25" s="124">
        <v>29453</v>
      </c>
      <c r="C25" s="125">
        <v>20305</v>
      </c>
      <c r="D25" s="125">
        <v>246910</v>
      </c>
      <c r="E25" s="125">
        <v>111554</v>
      </c>
      <c r="F25" s="125">
        <v>66326</v>
      </c>
      <c r="G25" s="125">
        <v>0</v>
      </c>
      <c r="H25" s="125">
        <v>45240</v>
      </c>
      <c r="I25" s="125">
        <v>469229</v>
      </c>
      <c r="J25" s="125">
        <v>2160760</v>
      </c>
      <c r="K25" s="125">
        <v>0</v>
      </c>
      <c r="L25" s="125">
        <v>0</v>
      </c>
      <c r="M25" s="125">
        <v>3149777</v>
      </c>
      <c r="N25" s="125">
        <v>107766</v>
      </c>
      <c r="O25" s="125">
        <v>0</v>
      </c>
      <c r="P25" s="125">
        <v>59901802</v>
      </c>
      <c r="Q25" s="125">
        <v>848500</v>
      </c>
      <c r="R25" s="125">
        <v>60858068</v>
      </c>
      <c r="S25" s="124">
        <v>15121</v>
      </c>
      <c r="T25" s="125">
        <v>6968</v>
      </c>
      <c r="U25" s="125">
        <v>36242</v>
      </c>
      <c r="V25" s="125">
        <v>29659</v>
      </c>
      <c r="W25" s="125">
        <v>16335</v>
      </c>
      <c r="X25" s="125">
        <v>0</v>
      </c>
      <c r="Y25" s="125">
        <v>25209</v>
      </c>
      <c r="Z25" s="125">
        <v>2120</v>
      </c>
      <c r="AA25" s="125">
        <v>125092</v>
      </c>
      <c r="AB25" s="125">
        <v>0</v>
      </c>
      <c r="AC25" s="125">
        <v>0</v>
      </c>
      <c r="AD25" s="125">
        <v>256746</v>
      </c>
      <c r="AE25" s="125">
        <v>13334</v>
      </c>
      <c r="AF25" s="125">
        <v>0</v>
      </c>
      <c r="AG25" s="125">
        <v>0</v>
      </c>
      <c r="AH25" s="125">
        <v>0</v>
      </c>
      <c r="AI25" s="125">
        <v>13334</v>
      </c>
      <c r="AJ25" s="125">
        <v>0</v>
      </c>
      <c r="AK25" s="125">
        <v>0</v>
      </c>
      <c r="AL25" s="125">
        <v>0</v>
      </c>
      <c r="AM25" s="125">
        <v>0</v>
      </c>
      <c r="AN25" s="125">
        <v>0</v>
      </c>
      <c r="AO25" s="125">
        <v>0</v>
      </c>
      <c r="AP25" s="125">
        <v>0</v>
      </c>
      <c r="AQ25" s="125">
        <v>0</v>
      </c>
      <c r="AR25" s="125">
        <v>0</v>
      </c>
      <c r="AS25" s="125">
        <v>0</v>
      </c>
    </row>
    <row r="26" spans="1:45" s="21" customFormat="1" ht="22.5" customHeight="1">
      <c r="A26" s="20" t="s">
        <v>69</v>
      </c>
      <c r="B26" s="124">
        <v>27127</v>
      </c>
      <c r="C26" s="125">
        <v>4421</v>
      </c>
      <c r="D26" s="125">
        <v>1300</v>
      </c>
      <c r="E26" s="125">
        <v>134748</v>
      </c>
      <c r="F26" s="125">
        <v>97465</v>
      </c>
      <c r="G26" s="125">
        <v>0</v>
      </c>
      <c r="H26" s="125">
        <v>17514</v>
      </c>
      <c r="I26" s="125">
        <v>139998</v>
      </c>
      <c r="J26" s="125">
        <v>695307</v>
      </c>
      <c r="K26" s="125">
        <v>4113801</v>
      </c>
      <c r="L26" s="125">
        <v>0</v>
      </c>
      <c r="M26" s="125">
        <v>5231681</v>
      </c>
      <c r="N26" s="125">
        <v>126145</v>
      </c>
      <c r="O26" s="125">
        <v>2432</v>
      </c>
      <c r="P26" s="125">
        <v>2822068</v>
      </c>
      <c r="Q26" s="125">
        <v>31430</v>
      </c>
      <c r="R26" s="125">
        <v>2982075</v>
      </c>
      <c r="S26" s="124">
        <v>12581</v>
      </c>
      <c r="T26" s="125">
        <v>1491</v>
      </c>
      <c r="U26" s="125">
        <v>0</v>
      </c>
      <c r="V26" s="125">
        <v>38470</v>
      </c>
      <c r="W26" s="125">
        <v>28354</v>
      </c>
      <c r="X26" s="125">
        <v>0</v>
      </c>
      <c r="Y26" s="125">
        <v>9792</v>
      </c>
      <c r="Z26" s="125">
        <v>100</v>
      </c>
      <c r="AA26" s="125">
        <v>85999</v>
      </c>
      <c r="AB26" s="125">
        <v>0</v>
      </c>
      <c r="AC26" s="125">
        <v>0</v>
      </c>
      <c r="AD26" s="125">
        <v>176787</v>
      </c>
      <c r="AE26" s="125">
        <v>3460</v>
      </c>
      <c r="AF26" s="125">
        <v>0</v>
      </c>
      <c r="AG26" s="125">
        <v>0</v>
      </c>
      <c r="AH26" s="125">
        <v>0</v>
      </c>
      <c r="AI26" s="125">
        <v>3460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>
        <v>0</v>
      </c>
      <c r="AP26" s="125">
        <v>0</v>
      </c>
      <c r="AQ26" s="125">
        <v>0</v>
      </c>
      <c r="AR26" s="125">
        <v>0</v>
      </c>
      <c r="AS26" s="125">
        <v>0</v>
      </c>
    </row>
    <row r="27" spans="1:45" s="21" customFormat="1" ht="22.5" customHeight="1">
      <c r="A27" s="20" t="s">
        <v>70</v>
      </c>
      <c r="B27" s="124">
        <v>36065</v>
      </c>
      <c r="C27" s="125">
        <v>16491</v>
      </c>
      <c r="D27" s="125">
        <v>69250</v>
      </c>
      <c r="E27" s="125">
        <v>269454</v>
      </c>
      <c r="F27" s="125">
        <v>200027</v>
      </c>
      <c r="G27" s="125">
        <v>0</v>
      </c>
      <c r="H27" s="125">
        <v>89217</v>
      </c>
      <c r="I27" s="125">
        <v>742663</v>
      </c>
      <c r="J27" s="125">
        <v>1133252</v>
      </c>
      <c r="K27" s="125">
        <v>0</v>
      </c>
      <c r="L27" s="125">
        <v>0</v>
      </c>
      <c r="M27" s="125">
        <v>2556419</v>
      </c>
      <c r="N27" s="125">
        <v>72233</v>
      </c>
      <c r="O27" s="125">
        <v>11993</v>
      </c>
      <c r="P27" s="125">
        <v>6135063</v>
      </c>
      <c r="Q27" s="125">
        <v>162507</v>
      </c>
      <c r="R27" s="125">
        <v>6381796</v>
      </c>
      <c r="S27" s="124">
        <v>23305</v>
      </c>
      <c r="T27" s="125">
        <v>8376</v>
      </c>
      <c r="U27" s="125">
        <v>19429</v>
      </c>
      <c r="V27" s="125">
        <v>66026</v>
      </c>
      <c r="W27" s="125">
        <v>39598</v>
      </c>
      <c r="X27" s="125">
        <v>0</v>
      </c>
      <c r="Y27" s="125">
        <v>71954</v>
      </c>
      <c r="Z27" s="125">
        <v>7286</v>
      </c>
      <c r="AA27" s="125">
        <v>159335</v>
      </c>
      <c r="AB27" s="125">
        <v>0</v>
      </c>
      <c r="AC27" s="125">
        <v>0</v>
      </c>
      <c r="AD27" s="125">
        <v>395309</v>
      </c>
      <c r="AE27" s="125">
        <v>11912</v>
      </c>
      <c r="AF27" s="125">
        <v>0</v>
      </c>
      <c r="AG27" s="125">
        <v>0</v>
      </c>
      <c r="AH27" s="125">
        <v>0</v>
      </c>
      <c r="AI27" s="125">
        <v>11912</v>
      </c>
      <c r="AJ27" s="125">
        <v>27070</v>
      </c>
      <c r="AK27" s="125">
        <v>0</v>
      </c>
      <c r="AL27" s="125">
        <v>116850</v>
      </c>
      <c r="AM27" s="125">
        <v>6389</v>
      </c>
      <c r="AN27" s="125">
        <v>150309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</row>
    <row r="28" spans="1:45" s="21" customFormat="1" ht="22.5" customHeight="1">
      <c r="A28" s="20" t="s">
        <v>71</v>
      </c>
      <c r="B28" s="124">
        <v>8544</v>
      </c>
      <c r="C28" s="125">
        <v>23214</v>
      </c>
      <c r="D28" s="125">
        <v>218979</v>
      </c>
      <c r="E28" s="125">
        <v>152680</v>
      </c>
      <c r="F28" s="125">
        <v>140325</v>
      </c>
      <c r="G28" s="125">
        <v>0</v>
      </c>
      <c r="H28" s="125">
        <v>81133</v>
      </c>
      <c r="I28" s="125">
        <v>102030</v>
      </c>
      <c r="J28" s="125">
        <v>2023151</v>
      </c>
      <c r="K28" s="125">
        <v>0</v>
      </c>
      <c r="L28" s="125">
        <v>0</v>
      </c>
      <c r="M28" s="125">
        <v>2750056</v>
      </c>
      <c r="N28" s="125">
        <v>173745</v>
      </c>
      <c r="O28" s="125">
        <v>0</v>
      </c>
      <c r="P28" s="125">
        <v>60566379</v>
      </c>
      <c r="Q28" s="125">
        <v>251872</v>
      </c>
      <c r="R28" s="125">
        <v>60991996</v>
      </c>
      <c r="S28" s="124">
        <v>4835</v>
      </c>
      <c r="T28" s="125">
        <v>7767</v>
      </c>
      <c r="U28" s="125">
        <v>18189</v>
      </c>
      <c r="V28" s="125">
        <v>51159</v>
      </c>
      <c r="W28" s="125">
        <v>32008</v>
      </c>
      <c r="X28" s="125">
        <v>0</v>
      </c>
      <c r="Y28" s="125">
        <v>36906</v>
      </c>
      <c r="Z28" s="125">
        <v>711</v>
      </c>
      <c r="AA28" s="125">
        <v>115474</v>
      </c>
      <c r="AB28" s="125">
        <v>0</v>
      </c>
      <c r="AC28" s="125">
        <v>0</v>
      </c>
      <c r="AD28" s="125">
        <v>267049</v>
      </c>
      <c r="AE28" s="125">
        <v>16997</v>
      </c>
      <c r="AF28" s="125">
        <v>0</v>
      </c>
      <c r="AG28" s="125">
        <v>0</v>
      </c>
      <c r="AH28" s="125">
        <v>0</v>
      </c>
      <c r="AI28" s="125">
        <v>16997</v>
      </c>
      <c r="AJ28" s="125">
        <v>0</v>
      </c>
      <c r="AK28" s="125">
        <v>0</v>
      </c>
      <c r="AL28" s="125">
        <v>0</v>
      </c>
      <c r="AM28" s="125">
        <v>0</v>
      </c>
      <c r="AN28" s="125">
        <v>0</v>
      </c>
      <c r="AO28" s="125">
        <v>0</v>
      </c>
      <c r="AP28" s="125">
        <v>0</v>
      </c>
      <c r="AQ28" s="125">
        <v>0</v>
      </c>
      <c r="AR28" s="125">
        <v>0</v>
      </c>
      <c r="AS28" s="125">
        <v>0</v>
      </c>
    </row>
    <row r="29" spans="1:45" s="21" customFormat="1" ht="22.5" customHeight="1">
      <c r="A29" s="20" t="s">
        <v>72</v>
      </c>
      <c r="B29" s="124">
        <v>18892</v>
      </c>
      <c r="C29" s="125">
        <v>17964</v>
      </c>
      <c r="D29" s="125">
        <v>0</v>
      </c>
      <c r="E29" s="125">
        <v>190018</v>
      </c>
      <c r="F29" s="125">
        <v>114961</v>
      </c>
      <c r="G29" s="125">
        <v>0</v>
      </c>
      <c r="H29" s="125">
        <v>23785</v>
      </c>
      <c r="I29" s="125">
        <v>48133</v>
      </c>
      <c r="J29" s="125">
        <v>642863</v>
      </c>
      <c r="K29" s="125">
        <v>0</v>
      </c>
      <c r="L29" s="125">
        <v>0</v>
      </c>
      <c r="M29" s="125">
        <v>1056616</v>
      </c>
      <c r="N29" s="125">
        <v>46356</v>
      </c>
      <c r="O29" s="125">
        <v>0</v>
      </c>
      <c r="P29" s="125">
        <v>91699</v>
      </c>
      <c r="Q29" s="125">
        <v>228528</v>
      </c>
      <c r="R29" s="125">
        <v>366583</v>
      </c>
      <c r="S29" s="124">
        <v>9942</v>
      </c>
      <c r="T29" s="125">
        <v>7426</v>
      </c>
      <c r="U29" s="125">
        <v>0</v>
      </c>
      <c r="V29" s="125">
        <v>48442</v>
      </c>
      <c r="W29" s="125">
        <v>22166</v>
      </c>
      <c r="X29" s="125">
        <v>0</v>
      </c>
      <c r="Y29" s="125">
        <v>13784</v>
      </c>
      <c r="Z29" s="125">
        <v>1488</v>
      </c>
      <c r="AA29" s="125">
        <v>83633</v>
      </c>
      <c r="AB29" s="125">
        <v>0</v>
      </c>
      <c r="AC29" s="125">
        <v>0</v>
      </c>
      <c r="AD29" s="125">
        <v>186881</v>
      </c>
      <c r="AE29" s="125">
        <v>0</v>
      </c>
      <c r="AF29" s="125">
        <v>0</v>
      </c>
      <c r="AG29" s="125">
        <v>0</v>
      </c>
      <c r="AH29" s="125">
        <v>10809</v>
      </c>
      <c r="AI29" s="125">
        <v>10809</v>
      </c>
      <c r="AJ29" s="125">
        <v>1862</v>
      </c>
      <c r="AK29" s="125">
        <v>5621</v>
      </c>
      <c r="AL29" s="125">
        <v>0</v>
      </c>
      <c r="AM29" s="125">
        <v>4804</v>
      </c>
      <c r="AN29" s="125">
        <v>12287</v>
      </c>
      <c r="AO29" s="125">
        <v>0</v>
      </c>
      <c r="AP29" s="125">
        <v>0</v>
      </c>
      <c r="AQ29" s="125">
        <v>0</v>
      </c>
      <c r="AR29" s="125">
        <v>0</v>
      </c>
      <c r="AS29" s="125">
        <v>0</v>
      </c>
    </row>
    <row r="30" spans="1:45" s="21" customFormat="1" ht="22.5" customHeight="1">
      <c r="A30" s="20" t="s">
        <v>73</v>
      </c>
      <c r="B30" s="124">
        <v>5462</v>
      </c>
      <c r="C30" s="125">
        <v>2149</v>
      </c>
      <c r="D30" s="125">
        <v>0</v>
      </c>
      <c r="E30" s="125">
        <v>64186</v>
      </c>
      <c r="F30" s="125">
        <v>13973</v>
      </c>
      <c r="G30" s="125">
        <v>0</v>
      </c>
      <c r="H30" s="125">
        <v>0</v>
      </c>
      <c r="I30" s="125">
        <v>20613</v>
      </c>
      <c r="J30" s="125">
        <v>79604</v>
      </c>
      <c r="K30" s="125">
        <v>0</v>
      </c>
      <c r="L30" s="125">
        <v>0</v>
      </c>
      <c r="M30" s="125">
        <v>185987</v>
      </c>
      <c r="N30" s="125">
        <v>25061</v>
      </c>
      <c r="O30" s="125">
        <v>3248</v>
      </c>
      <c r="P30" s="125">
        <v>0</v>
      </c>
      <c r="Q30" s="125">
        <v>0</v>
      </c>
      <c r="R30" s="125">
        <v>28309</v>
      </c>
      <c r="S30" s="124">
        <v>4730</v>
      </c>
      <c r="T30" s="125">
        <v>703</v>
      </c>
      <c r="U30" s="125">
        <v>0</v>
      </c>
      <c r="V30" s="125">
        <v>19793</v>
      </c>
      <c r="W30" s="125">
        <v>9348</v>
      </c>
      <c r="X30" s="125">
        <v>0</v>
      </c>
      <c r="Y30" s="125">
        <v>0</v>
      </c>
      <c r="Z30" s="125">
        <v>0</v>
      </c>
      <c r="AA30" s="125">
        <v>23999</v>
      </c>
      <c r="AB30" s="125">
        <v>0</v>
      </c>
      <c r="AC30" s="125">
        <v>0</v>
      </c>
      <c r="AD30" s="125">
        <v>58573</v>
      </c>
      <c r="AE30" s="125">
        <v>67</v>
      </c>
      <c r="AF30" s="125">
        <v>0</v>
      </c>
      <c r="AG30" s="125">
        <v>0</v>
      </c>
      <c r="AH30" s="125">
        <v>0</v>
      </c>
      <c r="AI30" s="125">
        <v>67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>
        <v>0</v>
      </c>
      <c r="AP30" s="125">
        <v>0</v>
      </c>
      <c r="AQ30" s="125">
        <v>0</v>
      </c>
      <c r="AR30" s="125">
        <v>0</v>
      </c>
      <c r="AS30" s="125">
        <v>0</v>
      </c>
    </row>
    <row r="31" spans="1:45" s="21" customFormat="1" ht="22.5" customHeight="1">
      <c r="A31" s="20" t="s">
        <v>74</v>
      </c>
      <c r="B31" s="124">
        <v>2914</v>
      </c>
      <c r="C31" s="125">
        <v>2397</v>
      </c>
      <c r="D31" s="125">
        <v>8633</v>
      </c>
      <c r="E31" s="125">
        <v>47086</v>
      </c>
      <c r="F31" s="125">
        <v>21280</v>
      </c>
      <c r="G31" s="125">
        <v>0</v>
      </c>
      <c r="H31" s="125">
        <v>0</v>
      </c>
      <c r="I31" s="125">
        <v>42787</v>
      </c>
      <c r="J31" s="125">
        <v>57266</v>
      </c>
      <c r="K31" s="125">
        <v>0</v>
      </c>
      <c r="L31" s="125">
        <v>0</v>
      </c>
      <c r="M31" s="125">
        <v>182363</v>
      </c>
      <c r="N31" s="125">
        <v>32037</v>
      </c>
      <c r="O31" s="125">
        <v>2481</v>
      </c>
      <c r="P31" s="125">
        <v>0</v>
      </c>
      <c r="Q31" s="125">
        <v>9520</v>
      </c>
      <c r="R31" s="125">
        <v>44038</v>
      </c>
      <c r="S31" s="124">
        <v>3865</v>
      </c>
      <c r="T31" s="125">
        <v>925</v>
      </c>
      <c r="U31" s="125">
        <v>6013</v>
      </c>
      <c r="V31" s="125">
        <v>22569</v>
      </c>
      <c r="W31" s="125">
        <v>11249</v>
      </c>
      <c r="X31" s="125">
        <v>0</v>
      </c>
      <c r="Y31" s="125">
        <v>0</v>
      </c>
      <c r="Z31" s="125">
        <v>141</v>
      </c>
      <c r="AA31" s="125">
        <v>15059</v>
      </c>
      <c r="AB31" s="125">
        <v>0</v>
      </c>
      <c r="AC31" s="125">
        <v>0</v>
      </c>
      <c r="AD31" s="125">
        <v>59821</v>
      </c>
      <c r="AE31" s="125">
        <v>2285</v>
      </c>
      <c r="AF31" s="125">
        <v>0</v>
      </c>
      <c r="AG31" s="125">
        <v>0</v>
      </c>
      <c r="AH31" s="125">
        <v>170</v>
      </c>
      <c r="AI31" s="125">
        <v>2455</v>
      </c>
      <c r="AJ31" s="125">
        <v>0</v>
      </c>
      <c r="AK31" s="125">
        <v>0</v>
      </c>
      <c r="AL31" s="125">
        <v>0</v>
      </c>
      <c r="AM31" s="125">
        <v>0</v>
      </c>
      <c r="AN31" s="125">
        <v>0</v>
      </c>
      <c r="AO31" s="125">
        <v>0</v>
      </c>
      <c r="AP31" s="125">
        <v>0</v>
      </c>
      <c r="AQ31" s="125">
        <v>0</v>
      </c>
      <c r="AR31" s="125">
        <v>0</v>
      </c>
      <c r="AS31" s="125">
        <v>0</v>
      </c>
    </row>
    <row r="32" spans="1:45" s="21" customFormat="1" ht="22.5" customHeight="1">
      <c r="A32" s="20" t="s">
        <v>75</v>
      </c>
      <c r="B32" s="124">
        <v>6730</v>
      </c>
      <c r="C32" s="125">
        <v>2215</v>
      </c>
      <c r="D32" s="125">
        <v>2874</v>
      </c>
      <c r="E32" s="125">
        <v>123987</v>
      </c>
      <c r="F32" s="125">
        <v>61483</v>
      </c>
      <c r="G32" s="125">
        <v>0</v>
      </c>
      <c r="H32" s="125">
        <v>72246</v>
      </c>
      <c r="I32" s="125">
        <v>63437</v>
      </c>
      <c r="J32" s="125">
        <v>205068</v>
      </c>
      <c r="K32" s="125">
        <v>0</v>
      </c>
      <c r="L32" s="125">
        <v>0</v>
      </c>
      <c r="M32" s="125">
        <v>538040</v>
      </c>
      <c r="N32" s="125">
        <v>48752</v>
      </c>
      <c r="O32" s="125">
        <v>26097</v>
      </c>
      <c r="P32" s="125">
        <v>11080</v>
      </c>
      <c r="Q32" s="125">
        <v>36126</v>
      </c>
      <c r="R32" s="125">
        <v>122055</v>
      </c>
      <c r="S32" s="124">
        <v>4286</v>
      </c>
      <c r="T32" s="125">
        <v>1875</v>
      </c>
      <c r="U32" s="125">
        <v>1541</v>
      </c>
      <c r="V32" s="125">
        <v>37726</v>
      </c>
      <c r="W32" s="125">
        <v>19994</v>
      </c>
      <c r="X32" s="125">
        <v>0</v>
      </c>
      <c r="Y32" s="125">
        <v>43018</v>
      </c>
      <c r="Z32" s="125">
        <v>0</v>
      </c>
      <c r="AA32" s="125">
        <v>49219</v>
      </c>
      <c r="AB32" s="125">
        <v>0</v>
      </c>
      <c r="AC32" s="125">
        <v>0</v>
      </c>
      <c r="AD32" s="125">
        <v>157659</v>
      </c>
      <c r="AE32" s="125">
        <v>0</v>
      </c>
      <c r="AF32" s="125">
        <v>0</v>
      </c>
      <c r="AG32" s="125">
        <v>0</v>
      </c>
      <c r="AH32" s="125">
        <v>0</v>
      </c>
      <c r="AI32" s="125">
        <v>0</v>
      </c>
      <c r="AJ32" s="125">
        <v>7179</v>
      </c>
      <c r="AK32" s="125">
        <v>32025</v>
      </c>
      <c r="AL32" s="125">
        <v>6329</v>
      </c>
      <c r="AM32" s="125">
        <v>8443</v>
      </c>
      <c r="AN32" s="125">
        <v>53976</v>
      </c>
      <c r="AO32" s="125">
        <v>0</v>
      </c>
      <c r="AP32" s="125">
        <v>0</v>
      </c>
      <c r="AQ32" s="125">
        <v>0</v>
      </c>
      <c r="AR32" s="125">
        <v>0</v>
      </c>
      <c r="AS32" s="125">
        <v>0</v>
      </c>
    </row>
    <row r="33" spans="1:45" s="21" customFormat="1" ht="22.5" customHeight="1">
      <c r="A33" s="20" t="s">
        <v>76</v>
      </c>
      <c r="B33" s="124">
        <v>4697</v>
      </c>
      <c r="C33" s="125">
        <v>2293</v>
      </c>
      <c r="D33" s="125">
        <v>9526</v>
      </c>
      <c r="E33" s="125">
        <v>104298</v>
      </c>
      <c r="F33" s="125">
        <v>29840</v>
      </c>
      <c r="G33" s="125">
        <v>0</v>
      </c>
      <c r="H33" s="125">
        <v>48470</v>
      </c>
      <c r="I33" s="125">
        <v>139552</v>
      </c>
      <c r="J33" s="125">
        <v>375865</v>
      </c>
      <c r="K33" s="125">
        <v>0</v>
      </c>
      <c r="L33" s="125">
        <v>0</v>
      </c>
      <c r="M33" s="125">
        <v>714541</v>
      </c>
      <c r="N33" s="125">
        <v>0</v>
      </c>
      <c r="O33" s="125">
        <v>0</v>
      </c>
      <c r="P33" s="125">
        <v>68796</v>
      </c>
      <c r="Q33" s="125">
        <v>108285</v>
      </c>
      <c r="R33" s="125">
        <v>177081</v>
      </c>
      <c r="S33" s="124">
        <v>4106</v>
      </c>
      <c r="T33" s="125">
        <v>1083</v>
      </c>
      <c r="U33" s="125">
        <v>7391</v>
      </c>
      <c r="V33" s="125">
        <v>33249</v>
      </c>
      <c r="W33" s="125">
        <v>15307</v>
      </c>
      <c r="X33" s="125">
        <v>0</v>
      </c>
      <c r="Y33" s="125">
        <v>15825</v>
      </c>
      <c r="Z33" s="125">
        <v>3434</v>
      </c>
      <c r="AA33" s="125">
        <v>54607</v>
      </c>
      <c r="AB33" s="125">
        <v>0</v>
      </c>
      <c r="AC33" s="125">
        <v>0</v>
      </c>
      <c r="AD33" s="125">
        <v>135002</v>
      </c>
      <c r="AE33" s="125">
        <v>0</v>
      </c>
      <c r="AF33" s="125">
        <v>0</v>
      </c>
      <c r="AG33" s="125">
        <v>0</v>
      </c>
      <c r="AH33" s="125">
        <v>4063</v>
      </c>
      <c r="AI33" s="125">
        <v>4063</v>
      </c>
      <c r="AJ33" s="125">
        <v>1476</v>
      </c>
      <c r="AK33" s="125">
        <v>0</v>
      </c>
      <c r="AL33" s="125">
        <v>0</v>
      </c>
      <c r="AM33" s="125">
        <v>8801</v>
      </c>
      <c r="AN33" s="125">
        <v>10277</v>
      </c>
      <c r="AO33" s="125">
        <v>0</v>
      </c>
      <c r="AP33" s="125">
        <v>0</v>
      </c>
      <c r="AQ33" s="125">
        <v>0</v>
      </c>
      <c r="AR33" s="125">
        <v>0</v>
      </c>
      <c r="AS33" s="125">
        <v>0</v>
      </c>
    </row>
    <row r="34" spans="1:45" s="21" customFormat="1" ht="22.5" customHeight="1">
      <c r="A34" s="20" t="s">
        <v>77</v>
      </c>
      <c r="B34" s="124">
        <v>9020</v>
      </c>
      <c r="C34" s="125">
        <v>624</v>
      </c>
      <c r="D34" s="125">
        <v>0</v>
      </c>
      <c r="E34" s="125">
        <v>24315</v>
      </c>
      <c r="F34" s="125">
        <v>28138</v>
      </c>
      <c r="G34" s="125">
        <v>0</v>
      </c>
      <c r="H34" s="125">
        <v>29991</v>
      </c>
      <c r="I34" s="125">
        <v>77694</v>
      </c>
      <c r="J34" s="125">
        <v>104831</v>
      </c>
      <c r="K34" s="125">
        <v>0</v>
      </c>
      <c r="L34" s="125">
        <v>0</v>
      </c>
      <c r="M34" s="125">
        <v>274613</v>
      </c>
      <c r="N34" s="125">
        <v>59458</v>
      </c>
      <c r="O34" s="125">
        <v>5199</v>
      </c>
      <c r="P34" s="125">
        <v>233393</v>
      </c>
      <c r="Q34" s="125">
        <v>21861</v>
      </c>
      <c r="R34" s="125">
        <v>319911</v>
      </c>
      <c r="S34" s="124">
        <v>3881</v>
      </c>
      <c r="T34" s="125">
        <v>308</v>
      </c>
      <c r="U34" s="125">
        <v>0</v>
      </c>
      <c r="V34" s="125">
        <v>10320</v>
      </c>
      <c r="W34" s="125">
        <v>8015</v>
      </c>
      <c r="X34" s="125">
        <v>0</v>
      </c>
      <c r="Y34" s="125">
        <v>5704</v>
      </c>
      <c r="Z34" s="125">
        <v>197</v>
      </c>
      <c r="AA34" s="125">
        <v>20239</v>
      </c>
      <c r="AB34" s="125">
        <v>0</v>
      </c>
      <c r="AC34" s="125">
        <v>0</v>
      </c>
      <c r="AD34" s="125">
        <v>48664</v>
      </c>
      <c r="AE34" s="125">
        <v>0</v>
      </c>
      <c r="AF34" s="125">
        <v>0</v>
      </c>
      <c r="AG34" s="125">
        <v>0</v>
      </c>
      <c r="AH34" s="125">
        <v>4572</v>
      </c>
      <c r="AI34" s="125">
        <v>4572</v>
      </c>
      <c r="AJ34" s="125">
        <v>0</v>
      </c>
      <c r="AK34" s="125">
        <v>0</v>
      </c>
      <c r="AL34" s="125">
        <v>0</v>
      </c>
      <c r="AM34" s="125">
        <v>0</v>
      </c>
      <c r="AN34" s="125">
        <v>0</v>
      </c>
      <c r="AO34" s="125">
        <v>0</v>
      </c>
      <c r="AP34" s="125">
        <v>0</v>
      </c>
      <c r="AQ34" s="125">
        <v>0</v>
      </c>
      <c r="AR34" s="125">
        <v>0</v>
      </c>
      <c r="AS34" s="125">
        <v>0</v>
      </c>
    </row>
    <row r="35" spans="1:45" s="21" customFormat="1" ht="22.5" customHeight="1">
      <c r="A35" s="20" t="s">
        <v>78</v>
      </c>
      <c r="B35" s="124">
        <v>6909</v>
      </c>
      <c r="C35" s="125">
        <v>2151</v>
      </c>
      <c r="D35" s="125">
        <v>19865</v>
      </c>
      <c r="E35" s="125">
        <v>77630</v>
      </c>
      <c r="F35" s="125">
        <v>25172</v>
      </c>
      <c r="G35" s="125">
        <v>0</v>
      </c>
      <c r="H35" s="125">
        <v>4316</v>
      </c>
      <c r="I35" s="125">
        <v>94642</v>
      </c>
      <c r="J35" s="125">
        <v>109506</v>
      </c>
      <c r="K35" s="125">
        <v>0</v>
      </c>
      <c r="L35" s="125">
        <v>0</v>
      </c>
      <c r="M35" s="125">
        <v>340191</v>
      </c>
      <c r="N35" s="125">
        <v>11413</v>
      </c>
      <c r="O35" s="125">
        <v>0</v>
      </c>
      <c r="P35" s="125">
        <v>0</v>
      </c>
      <c r="Q35" s="125">
        <v>0</v>
      </c>
      <c r="R35" s="125">
        <v>11413</v>
      </c>
      <c r="S35" s="124">
        <v>5034</v>
      </c>
      <c r="T35" s="125">
        <v>722</v>
      </c>
      <c r="U35" s="125">
        <v>3758</v>
      </c>
      <c r="V35" s="125">
        <v>22242</v>
      </c>
      <c r="W35" s="125">
        <v>12589</v>
      </c>
      <c r="X35" s="125">
        <v>0</v>
      </c>
      <c r="Y35" s="125">
        <v>2613</v>
      </c>
      <c r="Z35" s="125">
        <v>1378</v>
      </c>
      <c r="AA35" s="125">
        <v>28177</v>
      </c>
      <c r="AB35" s="125">
        <v>0</v>
      </c>
      <c r="AC35" s="125">
        <v>0</v>
      </c>
      <c r="AD35" s="125">
        <v>76513</v>
      </c>
      <c r="AE35" s="125">
        <v>2037</v>
      </c>
      <c r="AF35" s="125">
        <v>0</v>
      </c>
      <c r="AG35" s="125">
        <v>0</v>
      </c>
      <c r="AH35" s="125">
        <v>0</v>
      </c>
      <c r="AI35" s="125">
        <v>2037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</row>
    <row r="36" spans="1:45" s="21" customFormat="1" ht="22.5" customHeight="1">
      <c r="A36" s="20" t="s">
        <v>79</v>
      </c>
      <c r="B36" s="124">
        <v>14914</v>
      </c>
      <c r="C36" s="125">
        <v>5508</v>
      </c>
      <c r="D36" s="125">
        <v>44294</v>
      </c>
      <c r="E36" s="125">
        <v>54202</v>
      </c>
      <c r="F36" s="125">
        <v>23435</v>
      </c>
      <c r="G36" s="125">
        <v>0</v>
      </c>
      <c r="H36" s="125">
        <v>0</v>
      </c>
      <c r="I36" s="125">
        <v>6376</v>
      </c>
      <c r="J36" s="125">
        <v>96303</v>
      </c>
      <c r="K36" s="125">
        <v>0</v>
      </c>
      <c r="L36" s="125">
        <v>0</v>
      </c>
      <c r="M36" s="125">
        <v>245032</v>
      </c>
      <c r="N36" s="125">
        <v>19101</v>
      </c>
      <c r="O36" s="125">
        <v>0</v>
      </c>
      <c r="P36" s="125">
        <v>0</v>
      </c>
      <c r="Q36" s="125">
        <v>3102</v>
      </c>
      <c r="R36" s="125">
        <v>22203</v>
      </c>
      <c r="S36" s="124">
        <v>3437</v>
      </c>
      <c r="T36" s="125">
        <v>2105</v>
      </c>
      <c r="U36" s="125">
        <v>2522</v>
      </c>
      <c r="V36" s="125">
        <v>13752</v>
      </c>
      <c r="W36" s="125">
        <v>7039</v>
      </c>
      <c r="X36" s="125">
        <v>0</v>
      </c>
      <c r="Y36" s="125">
        <v>0</v>
      </c>
      <c r="Z36" s="125">
        <v>0</v>
      </c>
      <c r="AA36" s="125">
        <v>16286</v>
      </c>
      <c r="AB36" s="125">
        <v>0</v>
      </c>
      <c r="AC36" s="125">
        <v>0</v>
      </c>
      <c r="AD36" s="125">
        <v>45141</v>
      </c>
      <c r="AE36" s="125">
        <v>187</v>
      </c>
      <c r="AF36" s="125">
        <v>0</v>
      </c>
      <c r="AG36" s="125">
        <v>0</v>
      </c>
      <c r="AH36" s="125">
        <v>0</v>
      </c>
      <c r="AI36" s="125">
        <v>187</v>
      </c>
      <c r="AJ36" s="125">
        <v>0</v>
      </c>
      <c r="AK36" s="125">
        <v>0</v>
      </c>
      <c r="AL36" s="125">
        <v>0</v>
      </c>
      <c r="AM36" s="125">
        <v>0</v>
      </c>
      <c r="AN36" s="125">
        <v>0</v>
      </c>
      <c r="AO36" s="125">
        <v>0</v>
      </c>
      <c r="AP36" s="125">
        <v>0</v>
      </c>
      <c r="AQ36" s="125">
        <v>0</v>
      </c>
      <c r="AR36" s="125">
        <v>0</v>
      </c>
      <c r="AS36" s="125">
        <v>0</v>
      </c>
    </row>
    <row r="37" spans="1:45" s="21" customFormat="1" ht="22.5" customHeight="1">
      <c r="A37" s="20" t="s">
        <v>80</v>
      </c>
      <c r="B37" s="124">
        <v>14367</v>
      </c>
      <c r="C37" s="125">
        <v>669</v>
      </c>
      <c r="D37" s="125">
        <v>50794</v>
      </c>
      <c r="E37" s="125">
        <v>51449</v>
      </c>
      <c r="F37" s="125">
        <v>31276</v>
      </c>
      <c r="G37" s="125">
        <v>0</v>
      </c>
      <c r="H37" s="125">
        <v>2465</v>
      </c>
      <c r="I37" s="125">
        <v>2947</v>
      </c>
      <c r="J37" s="125">
        <v>95183</v>
      </c>
      <c r="K37" s="125">
        <v>0</v>
      </c>
      <c r="L37" s="125">
        <v>0</v>
      </c>
      <c r="M37" s="125">
        <v>249150</v>
      </c>
      <c r="N37" s="125">
        <v>1474</v>
      </c>
      <c r="O37" s="125">
        <v>0</v>
      </c>
      <c r="P37" s="125">
        <v>0</v>
      </c>
      <c r="Q37" s="125">
        <v>0</v>
      </c>
      <c r="R37" s="125">
        <v>1474</v>
      </c>
      <c r="S37" s="124">
        <v>3507</v>
      </c>
      <c r="T37" s="125">
        <v>641</v>
      </c>
      <c r="U37" s="125">
        <v>4206</v>
      </c>
      <c r="V37" s="125">
        <v>17590</v>
      </c>
      <c r="W37" s="125">
        <v>7686</v>
      </c>
      <c r="X37" s="125">
        <v>0</v>
      </c>
      <c r="Y37" s="125">
        <v>1343</v>
      </c>
      <c r="Z37" s="125">
        <v>144</v>
      </c>
      <c r="AA37" s="125">
        <v>24883</v>
      </c>
      <c r="AB37" s="125">
        <v>0</v>
      </c>
      <c r="AC37" s="125">
        <v>0</v>
      </c>
      <c r="AD37" s="125">
        <v>60000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</row>
    <row r="38" spans="1:45" s="21" customFormat="1" ht="22.5" customHeight="1">
      <c r="A38" s="20" t="s">
        <v>81</v>
      </c>
      <c r="B38" s="124">
        <v>9697</v>
      </c>
      <c r="C38" s="125">
        <v>7660</v>
      </c>
      <c r="D38" s="125">
        <v>22895</v>
      </c>
      <c r="E38" s="125">
        <v>90127</v>
      </c>
      <c r="F38" s="125">
        <v>49149</v>
      </c>
      <c r="G38" s="125">
        <v>0</v>
      </c>
      <c r="H38" s="125">
        <v>54675</v>
      </c>
      <c r="I38" s="125">
        <v>50938</v>
      </c>
      <c r="J38" s="125">
        <v>637206</v>
      </c>
      <c r="K38" s="125">
        <v>0</v>
      </c>
      <c r="L38" s="125">
        <v>0</v>
      </c>
      <c r="M38" s="125">
        <v>922347</v>
      </c>
      <c r="N38" s="125">
        <v>130944</v>
      </c>
      <c r="O38" s="125">
        <v>64621</v>
      </c>
      <c r="P38" s="125">
        <v>86212690</v>
      </c>
      <c r="Q38" s="125">
        <v>875146</v>
      </c>
      <c r="R38" s="125">
        <v>87283401</v>
      </c>
      <c r="S38" s="124">
        <v>10013</v>
      </c>
      <c r="T38" s="125">
        <v>3526</v>
      </c>
      <c r="U38" s="125">
        <v>8506</v>
      </c>
      <c r="V38" s="125">
        <v>34926</v>
      </c>
      <c r="W38" s="125">
        <v>13707</v>
      </c>
      <c r="X38" s="125">
        <v>0</v>
      </c>
      <c r="Y38" s="125">
        <v>21072</v>
      </c>
      <c r="Z38" s="125">
        <v>1335</v>
      </c>
      <c r="AA38" s="125">
        <v>112691</v>
      </c>
      <c r="AB38" s="125">
        <v>0</v>
      </c>
      <c r="AC38" s="125">
        <v>0</v>
      </c>
      <c r="AD38" s="125">
        <v>205776</v>
      </c>
      <c r="AE38" s="125">
        <v>0</v>
      </c>
      <c r="AF38" s="125">
        <v>0</v>
      </c>
      <c r="AG38" s="125">
        <v>0</v>
      </c>
      <c r="AH38" s="125">
        <v>32206</v>
      </c>
      <c r="AI38" s="125">
        <v>32206</v>
      </c>
      <c r="AJ38" s="125">
        <v>3493</v>
      </c>
      <c r="AK38" s="125">
        <v>41434</v>
      </c>
      <c r="AL38" s="125">
        <v>58886</v>
      </c>
      <c r="AM38" s="125">
        <v>8573</v>
      </c>
      <c r="AN38" s="125">
        <v>112386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</row>
    <row r="39" spans="1:45" s="21" customFormat="1" ht="22.5" customHeight="1">
      <c r="A39" s="20" t="s">
        <v>82</v>
      </c>
      <c r="B39" s="124">
        <v>19494</v>
      </c>
      <c r="C39" s="125">
        <v>8800</v>
      </c>
      <c r="D39" s="125">
        <v>0</v>
      </c>
      <c r="E39" s="125">
        <v>123923</v>
      </c>
      <c r="F39" s="125">
        <v>59026</v>
      </c>
      <c r="G39" s="125">
        <v>0</v>
      </c>
      <c r="H39" s="125">
        <v>16880</v>
      </c>
      <c r="I39" s="125">
        <v>328933</v>
      </c>
      <c r="J39" s="125">
        <v>176875</v>
      </c>
      <c r="K39" s="125">
        <v>0</v>
      </c>
      <c r="L39" s="125">
        <v>19754</v>
      </c>
      <c r="M39" s="125">
        <v>753685</v>
      </c>
      <c r="N39" s="125">
        <v>2666</v>
      </c>
      <c r="O39" s="125">
        <v>0</v>
      </c>
      <c r="P39" s="125">
        <v>0</v>
      </c>
      <c r="Q39" s="125">
        <v>70688</v>
      </c>
      <c r="R39" s="125">
        <v>73354</v>
      </c>
      <c r="S39" s="124">
        <v>5085</v>
      </c>
      <c r="T39" s="125">
        <v>345</v>
      </c>
      <c r="U39" s="125">
        <v>49</v>
      </c>
      <c r="V39" s="125">
        <v>29136</v>
      </c>
      <c r="W39" s="125">
        <v>16690</v>
      </c>
      <c r="X39" s="125">
        <v>0</v>
      </c>
      <c r="Y39" s="125">
        <v>5221</v>
      </c>
      <c r="Z39" s="125">
        <v>1384</v>
      </c>
      <c r="AA39" s="125">
        <v>34668</v>
      </c>
      <c r="AB39" s="125">
        <v>0</v>
      </c>
      <c r="AC39" s="125">
        <v>0</v>
      </c>
      <c r="AD39" s="125">
        <v>92578</v>
      </c>
      <c r="AE39" s="125">
        <v>0</v>
      </c>
      <c r="AF39" s="125">
        <v>0</v>
      </c>
      <c r="AG39" s="125">
        <v>0</v>
      </c>
      <c r="AH39" s="125">
        <v>1472</v>
      </c>
      <c r="AI39" s="125">
        <v>1472</v>
      </c>
      <c r="AJ39" s="125">
        <v>0</v>
      </c>
      <c r="AK39" s="125">
        <v>0</v>
      </c>
      <c r="AL39" s="125">
        <v>0</v>
      </c>
      <c r="AM39" s="125">
        <v>23503</v>
      </c>
      <c r="AN39" s="125">
        <v>23503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</row>
    <row r="40" spans="1:45" s="21" customFormat="1" ht="22.5" customHeight="1">
      <c r="A40" s="20" t="s">
        <v>83</v>
      </c>
      <c r="B40" s="124">
        <v>7678</v>
      </c>
      <c r="C40" s="125">
        <v>10005</v>
      </c>
      <c r="D40" s="125">
        <v>0</v>
      </c>
      <c r="E40" s="125">
        <v>62127</v>
      </c>
      <c r="F40" s="125">
        <v>43091</v>
      </c>
      <c r="G40" s="125">
        <v>5770</v>
      </c>
      <c r="H40" s="125">
        <v>35190</v>
      </c>
      <c r="I40" s="125">
        <v>160714</v>
      </c>
      <c r="J40" s="125">
        <v>188086</v>
      </c>
      <c r="K40" s="125">
        <v>0</v>
      </c>
      <c r="L40" s="125">
        <v>0</v>
      </c>
      <c r="M40" s="125">
        <v>512661</v>
      </c>
      <c r="N40" s="125">
        <v>25704</v>
      </c>
      <c r="O40" s="125">
        <v>16481</v>
      </c>
      <c r="P40" s="125">
        <v>82909</v>
      </c>
      <c r="Q40" s="125">
        <v>46042</v>
      </c>
      <c r="R40" s="125">
        <v>171136</v>
      </c>
      <c r="S40" s="124">
        <v>5117</v>
      </c>
      <c r="T40" s="125">
        <v>1025</v>
      </c>
      <c r="U40" s="125">
        <v>0</v>
      </c>
      <c r="V40" s="125">
        <v>26143</v>
      </c>
      <c r="W40" s="125">
        <v>13076</v>
      </c>
      <c r="X40" s="125">
        <v>0</v>
      </c>
      <c r="Y40" s="125">
        <v>9019</v>
      </c>
      <c r="Z40" s="125">
        <v>1400</v>
      </c>
      <c r="AA40" s="125">
        <v>49507</v>
      </c>
      <c r="AB40" s="125">
        <v>0</v>
      </c>
      <c r="AC40" s="125">
        <v>0</v>
      </c>
      <c r="AD40" s="125">
        <v>105287</v>
      </c>
      <c r="AE40" s="125">
        <v>0</v>
      </c>
      <c r="AF40" s="125">
        <v>0</v>
      </c>
      <c r="AG40" s="125">
        <v>0</v>
      </c>
      <c r="AH40" s="125">
        <v>700</v>
      </c>
      <c r="AI40" s="125">
        <v>700</v>
      </c>
      <c r="AJ40" s="125">
        <v>4443</v>
      </c>
      <c r="AK40" s="125">
        <v>0</v>
      </c>
      <c r="AL40" s="125">
        <v>0</v>
      </c>
      <c r="AM40" s="125">
        <v>0</v>
      </c>
      <c r="AN40" s="125">
        <v>4443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</row>
    <row r="41" spans="1:45" s="21" customFormat="1" ht="22.5" customHeight="1">
      <c r="A41" s="20" t="s">
        <v>84</v>
      </c>
      <c r="B41" s="124">
        <v>5760</v>
      </c>
      <c r="C41" s="125">
        <v>2703</v>
      </c>
      <c r="D41" s="125">
        <v>12568</v>
      </c>
      <c r="E41" s="125">
        <v>44164</v>
      </c>
      <c r="F41" s="125">
        <v>3739</v>
      </c>
      <c r="G41" s="125">
        <v>0</v>
      </c>
      <c r="H41" s="125">
        <v>0</v>
      </c>
      <c r="I41" s="125">
        <v>88714</v>
      </c>
      <c r="J41" s="125">
        <v>43704</v>
      </c>
      <c r="K41" s="125">
        <v>0</v>
      </c>
      <c r="L41" s="125">
        <v>0</v>
      </c>
      <c r="M41" s="125">
        <v>201352</v>
      </c>
      <c r="N41" s="125">
        <v>23965</v>
      </c>
      <c r="O41" s="125">
        <v>0</v>
      </c>
      <c r="P41" s="125">
        <v>0</v>
      </c>
      <c r="Q41" s="125">
        <v>0</v>
      </c>
      <c r="R41" s="125">
        <v>23965</v>
      </c>
      <c r="S41" s="124">
        <v>5221</v>
      </c>
      <c r="T41" s="125">
        <v>1081</v>
      </c>
      <c r="U41" s="125">
        <v>4697</v>
      </c>
      <c r="V41" s="125">
        <v>21685</v>
      </c>
      <c r="W41" s="125">
        <v>8504</v>
      </c>
      <c r="X41" s="125">
        <v>0</v>
      </c>
      <c r="Y41" s="125">
        <v>0</v>
      </c>
      <c r="Z41" s="125">
        <v>240</v>
      </c>
      <c r="AA41" s="125">
        <v>21028</v>
      </c>
      <c r="AB41" s="125">
        <v>0</v>
      </c>
      <c r="AC41" s="125">
        <v>0</v>
      </c>
      <c r="AD41" s="125">
        <v>62456</v>
      </c>
      <c r="AE41" s="125">
        <v>4357</v>
      </c>
      <c r="AF41" s="125">
        <v>0</v>
      </c>
      <c r="AG41" s="125">
        <v>0</v>
      </c>
      <c r="AH41" s="125">
        <v>0</v>
      </c>
      <c r="AI41" s="125">
        <v>4357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</row>
    <row r="42" spans="1:45" s="21" customFormat="1" ht="22.5" customHeight="1">
      <c r="A42" s="20" t="s">
        <v>85</v>
      </c>
      <c r="B42" s="124">
        <v>5023</v>
      </c>
      <c r="C42" s="125">
        <v>0</v>
      </c>
      <c r="D42" s="125">
        <v>0</v>
      </c>
      <c r="E42" s="125">
        <v>18527</v>
      </c>
      <c r="F42" s="125">
        <v>50201</v>
      </c>
      <c r="G42" s="125">
        <v>0</v>
      </c>
      <c r="H42" s="125">
        <v>3062</v>
      </c>
      <c r="I42" s="125">
        <v>2742</v>
      </c>
      <c r="J42" s="125">
        <v>118391</v>
      </c>
      <c r="K42" s="125">
        <v>0</v>
      </c>
      <c r="L42" s="125">
        <v>0</v>
      </c>
      <c r="M42" s="125">
        <v>197946</v>
      </c>
      <c r="N42" s="125">
        <v>9600</v>
      </c>
      <c r="O42" s="125">
        <v>2349</v>
      </c>
      <c r="P42" s="125">
        <v>49341</v>
      </c>
      <c r="Q42" s="125">
        <v>14796</v>
      </c>
      <c r="R42" s="125">
        <v>76086</v>
      </c>
      <c r="S42" s="124">
        <v>3656</v>
      </c>
      <c r="T42" s="125">
        <v>0</v>
      </c>
      <c r="U42" s="125">
        <v>0</v>
      </c>
      <c r="V42" s="125">
        <v>7511</v>
      </c>
      <c r="W42" s="125">
        <v>7412</v>
      </c>
      <c r="X42" s="125">
        <v>0</v>
      </c>
      <c r="Y42" s="125">
        <v>841</v>
      </c>
      <c r="Z42" s="125">
        <v>33</v>
      </c>
      <c r="AA42" s="125">
        <v>13963</v>
      </c>
      <c r="AB42" s="125">
        <v>0</v>
      </c>
      <c r="AC42" s="125">
        <v>0</v>
      </c>
      <c r="AD42" s="125">
        <v>33416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</row>
    <row r="43" spans="1:45" s="21" customFormat="1" ht="22.5" customHeight="1">
      <c r="A43" s="20" t="s">
        <v>86</v>
      </c>
      <c r="B43" s="124">
        <v>16042</v>
      </c>
      <c r="C43" s="125">
        <v>3192</v>
      </c>
      <c r="D43" s="125">
        <v>12794</v>
      </c>
      <c r="E43" s="125">
        <v>21927</v>
      </c>
      <c r="F43" s="125">
        <v>40781</v>
      </c>
      <c r="G43" s="125">
        <v>0</v>
      </c>
      <c r="H43" s="125">
        <v>15591</v>
      </c>
      <c r="I43" s="125">
        <v>151769</v>
      </c>
      <c r="J43" s="125">
        <v>69626</v>
      </c>
      <c r="K43" s="125">
        <v>0</v>
      </c>
      <c r="L43" s="125">
        <v>0</v>
      </c>
      <c r="M43" s="125">
        <v>331722</v>
      </c>
      <c r="N43" s="125">
        <v>8247</v>
      </c>
      <c r="O43" s="125">
        <v>3388</v>
      </c>
      <c r="P43" s="125">
        <v>34095</v>
      </c>
      <c r="Q43" s="125">
        <v>80463</v>
      </c>
      <c r="R43" s="125">
        <v>126193</v>
      </c>
      <c r="S43" s="124">
        <v>2964</v>
      </c>
      <c r="T43" s="125">
        <v>657</v>
      </c>
      <c r="U43" s="125">
        <v>0</v>
      </c>
      <c r="V43" s="125">
        <v>6321</v>
      </c>
      <c r="W43" s="125">
        <v>4695</v>
      </c>
      <c r="X43" s="125">
        <v>0</v>
      </c>
      <c r="Y43" s="125">
        <v>9947</v>
      </c>
      <c r="Z43" s="125">
        <v>2731</v>
      </c>
      <c r="AA43" s="125">
        <v>14961</v>
      </c>
      <c r="AB43" s="125">
        <v>0</v>
      </c>
      <c r="AC43" s="125">
        <v>0</v>
      </c>
      <c r="AD43" s="125">
        <v>42276</v>
      </c>
      <c r="AE43" s="125">
        <v>10</v>
      </c>
      <c r="AF43" s="125">
        <v>0</v>
      </c>
      <c r="AG43" s="125">
        <v>0</v>
      </c>
      <c r="AH43" s="125">
        <v>0</v>
      </c>
      <c r="AI43" s="125">
        <v>10</v>
      </c>
      <c r="AJ43" s="125">
        <v>0</v>
      </c>
      <c r="AK43" s="125">
        <v>0</v>
      </c>
      <c r="AL43" s="125">
        <v>0</v>
      </c>
      <c r="AM43" s="125">
        <v>0</v>
      </c>
      <c r="AN43" s="125">
        <v>0</v>
      </c>
      <c r="AO43" s="125">
        <v>0</v>
      </c>
      <c r="AP43" s="125">
        <v>0</v>
      </c>
      <c r="AQ43" s="125">
        <v>0</v>
      </c>
      <c r="AR43" s="125">
        <v>0</v>
      </c>
      <c r="AS43" s="125">
        <v>0</v>
      </c>
    </row>
    <row r="44" spans="1:45" s="21" customFormat="1" ht="22.5" customHeight="1">
      <c r="A44" s="20" t="s">
        <v>87</v>
      </c>
      <c r="B44" s="124">
        <v>5967</v>
      </c>
      <c r="C44" s="125">
        <v>0</v>
      </c>
      <c r="D44" s="125">
        <v>0</v>
      </c>
      <c r="E44" s="125">
        <v>52434</v>
      </c>
      <c r="F44" s="125">
        <v>26023</v>
      </c>
      <c r="G44" s="125">
        <v>0</v>
      </c>
      <c r="H44" s="125">
        <v>25656</v>
      </c>
      <c r="I44" s="125">
        <v>97577</v>
      </c>
      <c r="J44" s="125">
        <v>84979</v>
      </c>
      <c r="K44" s="125">
        <v>0</v>
      </c>
      <c r="L44" s="125">
        <v>0</v>
      </c>
      <c r="M44" s="125">
        <v>292636</v>
      </c>
      <c r="N44" s="125">
        <v>3011</v>
      </c>
      <c r="O44" s="125">
        <v>0</v>
      </c>
      <c r="P44" s="125">
        <v>7331648</v>
      </c>
      <c r="Q44" s="125">
        <v>16514</v>
      </c>
      <c r="R44" s="125">
        <v>7351173</v>
      </c>
      <c r="S44" s="124">
        <v>2512</v>
      </c>
      <c r="T44" s="125">
        <v>0</v>
      </c>
      <c r="U44" s="125">
        <v>0</v>
      </c>
      <c r="V44" s="125">
        <v>12065</v>
      </c>
      <c r="W44" s="125">
        <v>7185</v>
      </c>
      <c r="X44" s="125">
        <v>0</v>
      </c>
      <c r="Y44" s="125">
        <v>11694</v>
      </c>
      <c r="Z44" s="125">
        <v>0</v>
      </c>
      <c r="AA44" s="125">
        <v>16126</v>
      </c>
      <c r="AB44" s="125">
        <v>0</v>
      </c>
      <c r="AC44" s="125">
        <v>0</v>
      </c>
      <c r="AD44" s="125">
        <v>49582</v>
      </c>
      <c r="AE44" s="125">
        <v>0</v>
      </c>
      <c r="AF44" s="125">
        <v>0</v>
      </c>
      <c r="AG44" s="125">
        <v>0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125">
        <v>0</v>
      </c>
      <c r="AP44" s="125">
        <v>0</v>
      </c>
      <c r="AQ44" s="125">
        <v>0</v>
      </c>
      <c r="AR44" s="125">
        <v>0</v>
      </c>
      <c r="AS44" s="125">
        <v>0</v>
      </c>
    </row>
    <row r="45" spans="1:45" s="21" customFormat="1" ht="22.5" customHeight="1">
      <c r="A45" s="20" t="s">
        <v>88</v>
      </c>
      <c r="B45" s="124">
        <v>3813</v>
      </c>
      <c r="C45" s="125">
        <v>3322</v>
      </c>
      <c r="D45" s="125">
        <v>622</v>
      </c>
      <c r="E45" s="125">
        <v>17364</v>
      </c>
      <c r="F45" s="125">
        <v>21182</v>
      </c>
      <c r="G45" s="125">
        <v>0</v>
      </c>
      <c r="H45" s="125">
        <v>20895</v>
      </c>
      <c r="I45" s="125">
        <v>1693</v>
      </c>
      <c r="J45" s="125">
        <v>79704</v>
      </c>
      <c r="K45" s="125">
        <v>0</v>
      </c>
      <c r="L45" s="125">
        <v>0</v>
      </c>
      <c r="M45" s="125">
        <v>148595</v>
      </c>
      <c r="N45" s="125">
        <v>6369</v>
      </c>
      <c r="O45" s="125">
        <v>7003</v>
      </c>
      <c r="P45" s="125">
        <v>1455400</v>
      </c>
      <c r="Q45" s="125">
        <v>112540</v>
      </c>
      <c r="R45" s="125">
        <v>1581312</v>
      </c>
      <c r="S45" s="124">
        <v>1911</v>
      </c>
      <c r="T45" s="125">
        <v>792</v>
      </c>
      <c r="U45" s="125">
        <v>282</v>
      </c>
      <c r="V45" s="125">
        <v>6317</v>
      </c>
      <c r="W45" s="125">
        <v>8347</v>
      </c>
      <c r="X45" s="125">
        <v>0</v>
      </c>
      <c r="Y45" s="125">
        <v>3905</v>
      </c>
      <c r="Z45" s="125">
        <v>145</v>
      </c>
      <c r="AA45" s="125">
        <v>17229</v>
      </c>
      <c r="AB45" s="125">
        <v>0</v>
      </c>
      <c r="AC45" s="125">
        <v>0</v>
      </c>
      <c r="AD45" s="125">
        <v>38928</v>
      </c>
      <c r="AE45" s="125">
        <v>179</v>
      </c>
      <c r="AF45" s="125">
        <v>0</v>
      </c>
      <c r="AG45" s="125">
        <v>0</v>
      </c>
      <c r="AH45" s="125">
        <v>501</v>
      </c>
      <c r="AI45" s="125">
        <v>680</v>
      </c>
      <c r="AJ45" s="125">
        <v>0</v>
      </c>
      <c r="AK45" s="125">
        <v>0</v>
      </c>
      <c r="AL45" s="125">
        <v>0</v>
      </c>
      <c r="AM45" s="125">
        <v>0</v>
      </c>
      <c r="AN45" s="125">
        <v>0</v>
      </c>
      <c r="AO45" s="125">
        <v>0</v>
      </c>
      <c r="AP45" s="125">
        <v>0</v>
      </c>
      <c r="AQ45" s="125">
        <v>0</v>
      </c>
      <c r="AR45" s="125">
        <v>0</v>
      </c>
      <c r="AS45" s="125">
        <v>0</v>
      </c>
    </row>
    <row r="46" spans="1:45" s="21" customFormat="1" ht="22.5" customHeight="1">
      <c r="A46" s="20" t="s">
        <v>89</v>
      </c>
      <c r="B46" s="124">
        <v>3571</v>
      </c>
      <c r="C46" s="125">
        <v>9612</v>
      </c>
      <c r="D46" s="125">
        <v>3837</v>
      </c>
      <c r="E46" s="125">
        <v>96023</v>
      </c>
      <c r="F46" s="125">
        <v>101162</v>
      </c>
      <c r="G46" s="125">
        <v>0</v>
      </c>
      <c r="H46" s="125">
        <v>40202</v>
      </c>
      <c r="I46" s="125">
        <v>301844</v>
      </c>
      <c r="J46" s="125">
        <v>212526</v>
      </c>
      <c r="K46" s="125">
        <v>0</v>
      </c>
      <c r="L46" s="125">
        <v>0</v>
      </c>
      <c r="M46" s="125">
        <v>768777</v>
      </c>
      <c r="N46" s="125">
        <v>44662</v>
      </c>
      <c r="O46" s="125">
        <v>0</v>
      </c>
      <c r="P46" s="125">
        <v>13946079</v>
      </c>
      <c r="Q46" s="125">
        <v>181211</v>
      </c>
      <c r="R46" s="125">
        <v>14171952</v>
      </c>
      <c r="S46" s="124">
        <v>3016</v>
      </c>
      <c r="T46" s="125">
        <v>1834</v>
      </c>
      <c r="U46" s="125">
        <v>315</v>
      </c>
      <c r="V46" s="125">
        <v>20566</v>
      </c>
      <c r="W46" s="125">
        <v>11544</v>
      </c>
      <c r="X46" s="125">
        <v>0</v>
      </c>
      <c r="Y46" s="125">
        <v>12929</v>
      </c>
      <c r="Z46" s="125">
        <v>1060</v>
      </c>
      <c r="AA46" s="125">
        <v>30934</v>
      </c>
      <c r="AB46" s="125">
        <v>0</v>
      </c>
      <c r="AC46" s="125">
        <v>0</v>
      </c>
      <c r="AD46" s="125">
        <v>82198</v>
      </c>
      <c r="AE46" s="125">
        <v>1364</v>
      </c>
      <c r="AF46" s="125">
        <v>0</v>
      </c>
      <c r="AG46" s="125">
        <v>0</v>
      </c>
      <c r="AH46" s="125">
        <v>18</v>
      </c>
      <c r="AI46" s="125">
        <v>1382</v>
      </c>
      <c r="AJ46" s="125">
        <v>2463</v>
      </c>
      <c r="AK46" s="125">
        <v>2149</v>
      </c>
      <c r="AL46" s="125">
        <v>49764</v>
      </c>
      <c r="AM46" s="125">
        <v>7936</v>
      </c>
      <c r="AN46" s="125">
        <v>62312</v>
      </c>
      <c r="AO46" s="125">
        <v>0</v>
      </c>
      <c r="AP46" s="125">
        <v>0</v>
      </c>
      <c r="AQ46" s="125">
        <v>0</v>
      </c>
      <c r="AR46" s="125">
        <v>0</v>
      </c>
      <c r="AS46" s="125">
        <v>0</v>
      </c>
    </row>
    <row r="47" spans="1:45" s="21" customFormat="1" ht="22.5" customHeight="1">
      <c r="A47" s="20" t="s">
        <v>90</v>
      </c>
      <c r="B47" s="124">
        <v>2544</v>
      </c>
      <c r="C47" s="125">
        <v>11838</v>
      </c>
      <c r="D47" s="125">
        <v>33083</v>
      </c>
      <c r="E47" s="125">
        <v>111570</v>
      </c>
      <c r="F47" s="125">
        <v>54970</v>
      </c>
      <c r="G47" s="125">
        <v>0</v>
      </c>
      <c r="H47" s="125">
        <v>44345</v>
      </c>
      <c r="I47" s="125">
        <v>0</v>
      </c>
      <c r="J47" s="125">
        <v>216223</v>
      </c>
      <c r="K47" s="125">
        <v>0</v>
      </c>
      <c r="L47" s="125">
        <v>0</v>
      </c>
      <c r="M47" s="125">
        <v>474573</v>
      </c>
      <c r="N47" s="125">
        <v>40110</v>
      </c>
      <c r="O47" s="125">
        <v>12543</v>
      </c>
      <c r="P47" s="125">
        <v>4159999</v>
      </c>
      <c r="Q47" s="125">
        <v>235727</v>
      </c>
      <c r="R47" s="125">
        <v>4448379</v>
      </c>
      <c r="S47" s="124">
        <v>2860</v>
      </c>
      <c r="T47" s="125">
        <v>1912</v>
      </c>
      <c r="U47" s="125">
        <v>3798</v>
      </c>
      <c r="V47" s="125">
        <v>18090</v>
      </c>
      <c r="W47" s="125">
        <v>12710</v>
      </c>
      <c r="X47" s="125">
        <v>0</v>
      </c>
      <c r="Y47" s="125">
        <v>8744</v>
      </c>
      <c r="Z47" s="125">
        <v>0</v>
      </c>
      <c r="AA47" s="125">
        <v>35176</v>
      </c>
      <c r="AB47" s="125">
        <v>0</v>
      </c>
      <c r="AC47" s="125">
        <v>0</v>
      </c>
      <c r="AD47" s="125">
        <v>83290</v>
      </c>
      <c r="AE47" s="125">
        <v>0</v>
      </c>
      <c r="AF47" s="125">
        <v>0</v>
      </c>
      <c r="AG47" s="125">
        <v>0</v>
      </c>
      <c r="AH47" s="125">
        <v>5523</v>
      </c>
      <c r="AI47" s="125">
        <v>5523</v>
      </c>
      <c r="AJ47" s="125">
        <v>0</v>
      </c>
      <c r="AK47" s="125">
        <v>0</v>
      </c>
      <c r="AL47" s="125">
        <v>0</v>
      </c>
      <c r="AM47" s="125">
        <v>0</v>
      </c>
      <c r="AN47" s="125">
        <v>0</v>
      </c>
      <c r="AO47" s="125">
        <v>0</v>
      </c>
      <c r="AP47" s="125">
        <v>0</v>
      </c>
      <c r="AQ47" s="125">
        <v>1468117</v>
      </c>
      <c r="AR47" s="125">
        <v>0</v>
      </c>
      <c r="AS47" s="125">
        <v>1468117</v>
      </c>
    </row>
    <row r="48" spans="1:45" s="21" customFormat="1" ht="22.5" customHeight="1">
      <c r="A48" s="20" t="s">
        <v>91</v>
      </c>
      <c r="B48" s="124">
        <v>3119</v>
      </c>
      <c r="C48" s="125">
        <v>10240</v>
      </c>
      <c r="D48" s="125">
        <v>132</v>
      </c>
      <c r="E48" s="125">
        <v>56264</v>
      </c>
      <c r="F48" s="125">
        <v>11914</v>
      </c>
      <c r="G48" s="125">
        <v>0</v>
      </c>
      <c r="H48" s="125">
        <v>4130</v>
      </c>
      <c r="I48" s="125">
        <v>22970</v>
      </c>
      <c r="J48" s="125">
        <v>122210</v>
      </c>
      <c r="K48" s="125">
        <v>0</v>
      </c>
      <c r="L48" s="125">
        <v>0</v>
      </c>
      <c r="M48" s="125">
        <v>230979</v>
      </c>
      <c r="N48" s="125">
        <v>10551</v>
      </c>
      <c r="O48" s="125">
        <v>4965</v>
      </c>
      <c r="P48" s="125">
        <v>4202642</v>
      </c>
      <c r="Q48" s="125">
        <v>105278</v>
      </c>
      <c r="R48" s="125">
        <v>4323436</v>
      </c>
      <c r="S48" s="124">
        <v>1497</v>
      </c>
      <c r="T48" s="125">
        <v>610</v>
      </c>
      <c r="U48" s="125">
        <v>1437</v>
      </c>
      <c r="V48" s="125">
        <v>6181</v>
      </c>
      <c r="W48" s="125">
        <v>3953</v>
      </c>
      <c r="X48" s="125">
        <v>0</v>
      </c>
      <c r="Y48" s="125">
        <v>3834</v>
      </c>
      <c r="Z48" s="125">
        <v>264</v>
      </c>
      <c r="AA48" s="125">
        <v>15878</v>
      </c>
      <c r="AB48" s="125">
        <v>0</v>
      </c>
      <c r="AC48" s="125">
        <v>0</v>
      </c>
      <c r="AD48" s="125">
        <v>33654</v>
      </c>
      <c r="AE48" s="125">
        <v>0</v>
      </c>
      <c r="AF48" s="125">
        <v>0</v>
      </c>
      <c r="AG48" s="125">
        <v>0</v>
      </c>
      <c r="AH48" s="125">
        <v>1860</v>
      </c>
      <c r="AI48" s="125">
        <v>1860</v>
      </c>
      <c r="AJ48" s="125">
        <v>1537</v>
      </c>
      <c r="AK48" s="125">
        <v>0</v>
      </c>
      <c r="AL48" s="125">
        <v>0</v>
      </c>
      <c r="AM48" s="125">
        <v>5121</v>
      </c>
      <c r="AN48" s="125">
        <v>6658</v>
      </c>
      <c r="AO48" s="125">
        <v>0</v>
      </c>
      <c r="AP48" s="125">
        <v>0</v>
      </c>
      <c r="AQ48" s="125">
        <v>0</v>
      </c>
      <c r="AR48" s="125">
        <v>0</v>
      </c>
      <c r="AS48" s="125">
        <v>0</v>
      </c>
    </row>
    <row r="49" spans="1:45" s="21" customFormat="1" ht="22.5" customHeight="1">
      <c r="A49" s="20" t="s">
        <v>92</v>
      </c>
      <c r="B49" s="124">
        <v>9029</v>
      </c>
      <c r="C49" s="125">
        <v>26509</v>
      </c>
      <c r="D49" s="125">
        <v>0</v>
      </c>
      <c r="E49" s="125">
        <v>63522</v>
      </c>
      <c r="F49" s="125">
        <v>71275</v>
      </c>
      <c r="G49" s="125">
        <v>0</v>
      </c>
      <c r="H49" s="125">
        <v>57362</v>
      </c>
      <c r="I49" s="125">
        <v>317294</v>
      </c>
      <c r="J49" s="125">
        <v>159678</v>
      </c>
      <c r="K49" s="125">
        <v>0</v>
      </c>
      <c r="L49" s="125">
        <v>0</v>
      </c>
      <c r="M49" s="125">
        <v>704669</v>
      </c>
      <c r="N49" s="125">
        <v>59837</v>
      </c>
      <c r="O49" s="125">
        <v>13221</v>
      </c>
      <c r="P49" s="125">
        <v>4648401</v>
      </c>
      <c r="Q49" s="125">
        <v>1757083</v>
      </c>
      <c r="R49" s="125">
        <v>6478542</v>
      </c>
      <c r="S49" s="124">
        <v>6560</v>
      </c>
      <c r="T49" s="125">
        <v>408</v>
      </c>
      <c r="U49" s="125">
        <v>0</v>
      </c>
      <c r="V49" s="125">
        <v>16317</v>
      </c>
      <c r="W49" s="125">
        <v>9934</v>
      </c>
      <c r="X49" s="125">
        <v>0</v>
      </c>
      <c r="Y49" s="125">
        <v>8521</v>
      </c>
      <c r="Z49" s="125">
        <v>2968</v>
      </c>
      <c r="AA49" s="125">
        <v>17951</v>
      </c>
      <c r="AB49" s="125">
        <v>0</v>
      </c>
      <c r="AC49" s="125">
        <v>0</v>
      </c>
      <c r="AD49" s="125">
        <v>62659</v>
      </c>
      <c r="AE49" s="125">
        <v>1572</v>
      </c>
      <c r="AF49" s="125">
        <v>0</v>
      </c>
      <c r="AG49" s="125">
        <v>0</v>
      </c>
      <c r="AH49" s="125">
        <v>0</v>
      </c>
      <c r="AI49" s="125">
        <v>1572</v>
      </c>
      <c r="AJ49" s="125">
        <v>0</v>
      </c>
      <c r="AK49" s="125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5">
        <v>0</v>
      </c>
      <c r="AR49" s="125">
        <v>0</v>
      </c>
      <c r="AS49" s="125">
        <v>0</v>
      </c>
    </row>
    <row r="50" spans="1:68" s="21" customFormat="1" ht="22.5" customHeight="1" thickBot="1">
      <c r="A50" s="22" t="s">
        <v>93</v>
      </c>
      <c r="B50" s="23">
        <v>4197</v>
      </c>
      <c r="C50" s="24">
        <v>10731</v>
      </c>
      <c r="D50" s="24">
        <v>59039</v>
      </c>
      <c r="E50" s="24">
        <v>33234</v>
      </c>
      <c r="F50" s="24">
        <v>30068</v>
      </c>
      <c r="G50" s="24">
        <v>0</v>
      </c>
      <c r="H50" s="24">
        <v>956</v>
      </c>
      <c r="I50" s="24">
        <v>17036</v>
      </c>
      <c r="J50" s="24">
        <v>163636</v>
      </c>
      <c r="K50" s="24">
        <v>0</v>
      </c>
      <c r="L50" s="24">
        <v>0</v>
      </c>
      <c r="M50" s="24">
        <v>318897</v>
      </c>
      <c r="N50" s="24">
        <v>5071</v>
      </c>
      <c r="O50" s="24">
        <v>0</v>
      </c>
      <c r="P50" s="24">
        <v>88204705</v>
      </c>
      <c r="Q50" s="24">
        <v>586249</v>
      </c>
      <c r="R50" s="24">
        <v>88796025</v>
      </c>
      <c r="S50" s="23">
        <v>1561</v>
      </c>
      <c r="T50" s="24">
        <v>676</v>
      </c>
      <c r="U50" s="24">
        <v>6417</v>
      </c>
      <c r="V50" s="24">
        <v>5176</v>
      </c>
      <c r="W50" s="24">
        <v>4683</v>
      </c>
      <c r="X50" s="24">
        <v>0</v>
      </c>
      <c r="Y50" s="24">
        <v>211</v>
      </c>
      <c r="Z50" s="24">
        <v>0</v>
      </c>
      <c r="AA50" s="24">
        <v>13515</v>
      </c>
      <c r="AB50" s="24">
        <v>0</v>
      </c>
      <c r="AC50" s="24">
        <v>0</v>
      </c>
      <c r="AD50" s="24">
        <v>32239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</row>
    <row r="51" spans="1:68" s="21" customFormat="1" ht="22.5" customHeight="1" thickTop="1">
      <c r="A51" s="26" t="s">
        <v>199</v>
      </c>
      <c r="B51" s="15">
        <f aca="true" t="shared" si="0" ref="B51:AS51">SUM(B9:B29)</f>
        <v>504164</v>
      </c>
      <c r="C51" s="16">
        <f t="shared" si="0"/>
        <v>415418</v>
      </c>
      <c r="D51" s="16">
        <f t="shared" si="0"/>
        <v>2189704</v>
      </c>
      <c r="E51" s="16">
        <f t="shared" si="0"/>
        <v>5396774</v>
      </c>
      <c r="F51" s="16">
        <f t="shared" si="0"/>
        <v>4055138</v>
      </c>
      <c r="G51" s="16">
        <f t="shared" si="0"/>
        <v>176584</v>
      </c>
      <c r="H51" s="16">
        <f t="shared" si="0"/>
        <v>1738460</v>
      </c>
      <c r="I51" s="16">
        <f t="shared" si="0"/>
        <v>11442664</v>
      </c>
      <c r="J51" s="16">
        <f t="shared" si="0"/>
        <v>33833858</v>
      </c>
      <c r="K51" s="16">
        <f t="shared" si="0"/>
        <v>10226826</v>
      </c>
      <c r="L51" s="16">
        <f t="shared" si="0"/>
        <v>157284</v>
      </c>
      <c r="M51" s="16">
        <f t="shared" si="0"/>
        <v>70136874</v>
      </c>
      <c r="N51" s="16">
        <f>SUM(N9:N29)</f>
        <v>2667031</v>
      </c>
      <c r="O51" s="16">
        <f t="shared" si="0"/>
        <v>123987</v>
      </c>
      <c r="P51" s="16">
        <f t="shared" si="0"/>
        <v>475423657</v>
      </c>
      <c r="Q51" s="16">
        <f t="shared" si="0"/>
        <v>7569404</v>
      </c>
      <c r="R51" s="16">
        <f t="shared" si="0"/>
        <v>485784079</v>
      </c>
      <c r="S51" s="15">
        <f aca="true" t="shared" si="1" ref="S51:AI51">SUM(S9:S29)</f>
        <v>306072</v>
      </c>
      <c r="T51" s="16">
        <f t="shared" si="1"/>
        <v>154378</v>
      </c>
      <c r="U51" s="16">
        <f t="shared" si="1"/>
        <v>378017</v>
      </c>
      <c r="V51" s="16">
        <f t="shared" si="1"/>
        <v>1603523</v>
      </c>
      <c r="W51" s="16">
        <f t="shared" si="1"/>
        <v>1056908</v>
      </c>
      <c r="X51" s="16">
        <f t="shared" si="1"/>
        <v>31906</v>
      </c>
      <c r="Y51" s="16">
        <f t="shared" si="1"/>
        <v>786897</v>
      </c>
      <c r="Z51" s="16">
        <f t="shared" si="1"/>
        <v>62047</v>
      </c>
      <c r="AA51" s="16">
        <f t="shared" si="1"/>
        <v>2968424</v>
      </c>
      <c r="AB51" s="16">
        <f t="shared" si="1"/>
        <v>0</v>
      </c>
      <c r="AC51" s="16">
        <f t="shared" si="1"/>
        <v>6043</v>
      </c>
      <c r="AD51" s="16">
        <f t="shared" si="1"/>
        <v>7354215</v>
      </c>
      <c r="AE51" s="16">
        <f t="shared" si="1"/>
        <v>86567</v>
      </c>
      <c r="AF51" s="16">
        <f t="shared" si="1"/>
        <v>0</v>
      </c>
      <c r="AG51" s="16">
        <f t="shared" si="1"/>
        <v>0</v>
      </c>
      <c r="AH51" s="16">
        <f t="shared" si="1"/>
        <v>164135</v>
      </c>
      <c r="AI51" s="16">
        <f t="shared" si="1"/>
        <v>250702</v>
      </c>
      <c r="AJ51" s="16">
        <f t="shared" si="0"/>
        <v>76126</v>
      </c>
      <c r="AK51" s="16">
        <f t="shared" si="0"/>
        <v>29457</v>
      </c>
      <c r="AL51" s="16">
        <f t="shared" si="0"/>
        <v>1579706</v>
      </c>
      <c r="AM51" s="16">
        <f t="shared" si="0"/>
        <v>709956</v>
      </c>
      <c r="AN51" s="16">
        <f t="shared" si="0"/>
        <v>2395245</v>
      </c>
      <c r="AO51" s="16">
        <f t="shared" si="0"/>
        <v>340</v>
      </c>
      <c r="AP51" s="16">
        <f t="shared" si="0"/>
        <v>0</v>
      </c>
      <c r="AQ51" s="16">
        <f t="shared" si="0"/>
        <v>27541</v>
      </c>
      <c r="AR51" s="16">
        <f t="shared" si="0"/>
        <v>0</v>
      </c>
      <c r="AS51" s="16">
        <f t="shared" si="0"/>
        <v>27881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</row>
    <row r="52" spans="1:57" s="21" customFormat="1" ht="22.5" customHeight="1" thickBot="1">
      <c r="A52" s="22" t="s">
        <v>105</v>
      </c>
      <c r="B52" s="23">
        <f aca="true" t="shared" si="2" ref="B52:AS52">SUM(B30:B50)</f>
        <v>160947</v>
      </c>
      <c r="C52" s="24">
        <f t="shared" si="2"/>
        <v>122618</v>
      </c>
      <c r="D52" s="24">
        <f t="shared" si="2"/>
        <v>280956</v>
      </c>
      <c r="E52" s="24">
        <f t="shared" si="2"/>
        <v>1338359</v>
      </c>
      <c r="F52" s="24">
        <f t="shared" si="2"/>
        <v>797178</v>
      </c>
      <c r="G52" s="24">
        <f t="shared" si="2"/>
        <v>5770</v>
      </c>
      <c r="H52" s="24">
        <f t="shared" si="2"/>
        <v>476432</v>
      </c>
      <c r="I52" s="24">
        <f t="shared" si="2"/>
        <v>1990272</v>
      </c>
      <c r="J52" s="24">
        <f t="shared" si="2"/>
        <v>3396470</v>
      </c>
      <c r="K52" s="24">
        <f t="shared" si="2"/>
        <v>0</v>
      </c>
      <c r="L52" s="24">
        <f t="shared" si="2"/>
        <v>19754</v>
      </c>
      <c r="M52" s="24">
        <f t="shared" si="2"/>
        <v>8588756</v>
      </c>
      <c r="N52" s="24">
        <f>SUM(N30:N50)</f>
        <v>568033</v>
      </c>
      <c r="O52" s="24">
        <f t="shared" si="2"/>
        <v>161596</v>
      </c>
      <c r="P52" s="24">
        <f t="shared" si="2"/>
        <v>210641178</v>
      </c>
      <c r="Q52" s="24">
        <f t="shared" si="2"/>
        <v>4260631</v>
      </c>
      <c r="R52" s="24">
        <f t="shared" si="2"/>
        <v>215631438</v>
      </c>
      <c r="S52" s="23">
        <f aca="true" t="shared" si="3" ref="S52:AI52">SUM(S30:S50)</f>
        <v>84819</v>
      </c>
      <c r="T52" s="24">
        <f t="shared" si="3"/>
        <v>21228</v>
      </c>
      <c r="U52" s="24">
        <f t="shared" si="3"/>
        <v>50932</v>
      </c>
      <c r="V52" s="24">
        <f t="shared" si="3"/>
        <v>387675</v>
      </c>
      <c r="W52" s="24">
        <f t="shared" si="3"/>
        <v>213667</v>
      </c>
      <c r="X52" s="24">
        <f t="shared" si="3"/>
        <v>0</v>
      </c>
      <c r="Y52" s="24">
        <f t="shared" si="3"/>
        <v>164441</v>
      </c>
      <c r="Z52" s="24">
        <f t="shared" si="3"/>
        <v>16854</v>
      </c>
      <c r="AA52" s="24">
        <f t="shared" si="3"/>
        <v>626096</v>
      </c>
      <c r="AB52" s="24">
        <f t="shared" si="3"/>
        <v>0</v>
      </c>
      <c r="AC52" s="24">
        <f t="shared" si="3"/>
        <v>0</v>
      </c>
      <c r="AD52" s="24">
        <f t="shared" si="3"/>
        <v>1565712</v>
      </c>
      <c r="AE52" s="24">
        <f t="shared" si="3"/>
        <v>12058</v>
      </c>
      <c r="AF52" s="24">
        <f t="shared" si="3"/>
        <v>0</v>
      </c>
      <c r="AG52" s="24">
        <f t="shared" si="3"/>
        <v>0</v>
      </c>
      <c r="AH52" s="24">
        <f t="shared" si="3"/>
        <v>51085</v>
      </c>
      <c r="AI52" s="24">
        <f t="shared" si="3"/>
        <v>63143</v>
      </c>
      <c r="AJ52" s="24">
        <f t="shared" si="2"/>
        <v>20591</v>
      </c>
      <c r="AK52" s="24">
        <f t="shared" si="2"/>
        <v>75608</v>
      </c>
      <c r="AL52" s="24">
        <f t="shared" si="2"/>
        <v>114979</v>
      </c>
      <c r="AM52" s="24">
        <f t="shared" si="2"/>
        <v>62377</v>
      </c>
      <c r="AN52" s="24">
        <f t="shared" si="2"/>
        <v>273555</v>
      </c>
      <c r="AO52" s="24">
        <f t="shared" si="2"/>
        <v>0</v>
      </c>
      <c r="AP52" s="24">
        <f t="shared" si="2"/>
        <v>0</v>
      </c>
      <c r="AQ52" s="24">
        <f t="shared" si="2"/>
        <v>1468117</v>
      </c>
      <c r="AR52" s="24">
        <f t="shared" si="2"/>
        <v>0</v>
      </c>
      <c r="AS52" s="24">
        <f t="shared" si="2"/>
        <v>1468117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8"/>
    </row>
    <row r="53" spans="1:57" s="21" customFormat="1" ht="22.5" customHeight="1" thickTop="1">
      <c r="A53" s="26" t="s">
        <v>200</v>
      </c>
      <c r="B53" s="15">
        <f aca="true" t="shared" si="4" ref="B53:AS53">B51+B52</f>
        <v>665111</v>
      </c>
      <c r="C53" s="16">
        <f t="shared" si="4"/>
        <v>538036</v>
      </c>
      <c r="D53" s="16">
        <f t="shared" si="4"/>
        <v>2470660</v>
      </c>
      <c r="E53" s="16">
        <f t="shared" si="4"/>
        <v>6735133</v>
      </c>
      <c r="F53" s="16">
        <f t="shared" si="4"/>
        <v>4852316</v>
      </c>
      <c r="G53" s="16">
        <f t="shared" si="4"/>
        <v>182354</v>
      </c>
      <c r="H53" s="16">
        <f t="shared" si="4"/>
        <v>2214892</v>
      </c>
      <c r="I53" s="16">
        <f t="shared" si="4"/>
        <v>13432936</v>
      </c>
      <c r="J53" s="16">
        <f t="shared" si="4"/>
        <v>37230328</v>
      </c>
      <c r="K53" s="16">
        <f t="shared" si="4"/>
        <v>10226826</v>
      </c>
      <c r="L53" s="16">
        <f t="shared" si="4"/>
        <v>177038</v>
      </c>
      <c r="M53" s="16">
        <f t="shared" si="4"/>
        <v>78725630</v>
      </c>
      <c r="N53" s="16">
        <f>N51+N52</f>
        <v>3235064</v>
      </c>
      <c r="O53" s="16">
        <f t="shared" si="4"/>
        <v>285583</v>
      </c>
      <c r="P53" s="16">
        <f t="shared" si="4"/>
        <v>686064835</v>
      </c>
      <c r="Q53" s="16">
        <f t="shared" si="4"/>
        <v>11830035</v>
      </c>
      <c r="R53" s="16">
        <f t="shared" si="4"/>
        <v>701415517</v>
      </c>
      <c r="S53" s="15">
        <f aca="true" t="shared" si="5" ref="S53:AI53">S51+S52</f>
        <v>390891</v>
      </c>
      <c r="T53" s="16">
        <f t="shared" si="5"/>
        <v>175606</v>
      </c>
      <c r="U53" s="16">
        <f t="shared" si="5"/>
        <v>428949</v>
      </c>
      <c r="V53" s="16">
        <f t="shared" si="5"/>
        <v>1991198</v>
      </c>
      <c r="W53" s="16">
        <f t="shared" si="5"/>
        <v>1270575</v>
      </c>
      <c r="X53" s="16">
        <f t="shared" si="5"/>
        <v>31906</v>
      </c>
      <c r="Y53" s="16">
        <f t="shared" si="5"/>
        <v>951338</v>
      </c>
      <c r="Z53" s="16">
        <f t="shared" si="5"/>
        <v>78901</v>
      </c>
      <c r="AA53" s="16">
        <f t="shared" si="5"/>
        <v>3594520</v>
      </c>
      <c r="AB53" s="16">
        <f t="shared" si="5"/>
        <v>0</v>
      </c>
      <c r="AC53" s="16">
        <f t="shared" si="5"/>
        <v>6043</v>
      </c>
      <c r="AD53" s="16">
        <f t="shared" si="5"/>
        <v>8919927</v>
      </c>
      <c r="AE53" s="16">
        <f t="shared" si="5"/>
        <v>98625</v>
      </c>
      <c r="AF53" s="16">
        <f t="shared" si="5"/>
        <v>0</v>
      </c>
      <c r="AG53" s="16">
        <f t="shared" si="5"/>
        <v>0</v>
      </c>
      <c r="AH53" s="16">
        <f t="shared" si="5"/>
        <v>215220</v>
      </c>
      <c r="AI53" s="16">
        <f t="shared" si="5"/>
        <v>313845</v>
      </c>
      <c r="AJ53" s="16">
        <f t="shared" si="4"/>
        <v>96717</v>
      </c>
      <c r="AK53" s="16">
        <f t="shared" si="4"/>
        <v>105065</v>
      </c>
      <c r="AL53" s="16">
        <f t="shared" si="4"/>
        <v>1694685</v>
      </c>
      <c r="AM53" s="16">
        <f t="shared" si="4"/>
        <v>772333</v>
      </c>
      <c r="AN53" s="16">
        <f t="shared" si="4"/>
        <v>2668800</v>
      </c>
      <c r="AO53" s="16">
        <f t="shared" si="4"/>
        <v>340</v>
      </c>
      <c r="AP53" s="16">
        <f t="shared" si="4"/>
        <v>0</v>
      </c>
      <c r="AQ53" s="16">
        <f t="shared" si="4"/>
        <v>1495658</v>
      </c>
      <c r="AR53" s="16">
        <f t="shared" si="4"/>
        <v>0</v>
      </c>
      <c r="AS53" s="16">
        <f t="shared" si="4"/>
        <v>1495998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9"/>
    </row>
    <row r="55" s="112" customFormat="1" ht="13.5"/>
    <row r="56" s="112" customFormat="1" ht="13.5"/>
    <row r="57" s="112" customFormat="1" ht="13.5"/>
  </sheetData>
  <sheetProtection/>
  <mergeCells count="18">
    <mergeCell ref="A2:A6"/>
    <mergeCell ref="C4:D4"/>
    <mergeCell ref="S2:AA2"/>
    <mergeCell ref="AB2:AI2"/>
    <mergeCell ref="S3:AA3"/>
    <mergeCell ref="AB3:AD3"/>
    <mergeCell ref="AE3:AI3"/>
    <mergeCell ref="E4:J4"/>
    <mergeCell ref="B2:J2"/>
    <mergeCell ref="B3:J3"/>
    <mergeCell ref="K3:M3"/>
    <mergeCell ref="T4:U4"/>
    <mergeCell ref="V4:AA4"/>
    <mergeCell ref="AJ2:AS2"/>
    <mergeCell ref="AJ3:AN3"/>
    <mergeCell ref="AO3:AS3"/>
    <mergeCell ref="N3:R3"/>
    <mergeCell ref="K2:R2"/>
  </mergeCells>
  <printOptions horizontalCentered="1" verticalCentered="1"/>
  <pageMargins left="0.3937007874015748" right="0.1968503937007874" top="0.2755905511811024" bottom="0.31496062992125984" header="0.31496062992125984" footer="0.1968503937007874"/>
  <pageSetup horizontalDpi="600" verticalDpi="600" orientation="portrait" paperSize="9" scale="72" r:id="rId1"/>
  <headerFooter alignWithMargins="0">
    <oddFooter>&amp;C&amp;P&amp;R&amp;A</oddFooter>
  </headerFooter>
  <colBreaks count="4" manualBreakCount="4">
    <brk id="10" max="53" man="1"/>
    <brk id="18" max="53" man="1"/>
    <brk id="27" max="53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p29220</dc:creator>
  <cp:keywords/>
  <dc:description/>
  <cp:lastModifiedBy>岐阜県</cp:lastModifiedBy>
  <cp:lastPrinted>2020-01-22T04:13:16Z</cp:lastPrinted>
  <dcterms:created xsi:type="dcterms:W3CDTF">2007-03-12T02:06:51Z</dcterms:created>
  <dcterms:modified xsi:type="dcterms:W3CDTF">2020-01-22T04:14:51Z</dcterms:modified>
  <cp:category/>
  <cp:version/>
  <cp:contentType/>
  <cp:contentStatus/>
</cp:coreProperties>
</file>