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'Sheet1'!$A$1:$W$75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<sst xmlns="http://schemas.openxmlformats.org/spreadsheetml/2006/main" count="140" uniqueCount="73">
  <si>
    <t>対象者</t>
  </si>
  <si>
    <t>コッホ現象の報告者</t>
  </si>
  <si>
    <t>中津川市</t>
  </si>
  <si>
    <t>恵那市</t>
  </si>
  <si>
    <t>管内総数</t>
  </si>
  <si>
    <t>間  接</t>
  </si>
  <si>
    <t>直  接</t>
  </si>
  <si>
    <t>発病の</t>
  </si>
  <si>
    <t>受診者</t>
  </si>
  <si>
    <t>保健所</t>
  </si>
  <si>
    <t>受診率</t>
  </si>
  <si>
    <t>撮  影</t>
  </si>
  <si>
    <t>陽　性</t>
  </si>
  <si>
    <t>患者数</t>
  </si>
  <si>
    <t>恐れの</t>
  </si>
  <si>
    <t>実施分</t>
  </si>
  <si>
    <t>強陽性</t>
  </si>
  <si>
    <t>ある者</t>
  </si>
  <si>
    <t>BCG接種</t>
  </si>
  <si>
    <t>うち６ヶ月以上１歳未満の接種</t>
  </si>
  <si>
    <t>判　定
保　留</t>
  </si>
  <si>
    <t>判　定
不　可</t>
  </si>
  <si>
    <t>潜在性
結　核
感染症</t>
  </si>
  <si>
    <t xml:space="preserve"> （％）</t>
  </si>
  <si>
    <t>家族健診</t>
  </si>
  <si>
    <t>管内総計</t>
  </si>
  <si>
    <t>* その他は各事例毎（施設別等）に記入</t>
  </si>
  <si>
    <t>区　　分</t>
  </si>
  <si>
    <t>ツ 　反 　検 　査</t>
  </si>
  <si>
    <t>Q　F　T　検 　査</t>
  </si>
  <si>
    <t>被
判定者</t>
  </si>
  <si>
    <t>陰　性</t>
  </si>
  <si>
    <t>* その他</t>
  </si>
  <si>
    <t>施設１</t>
  </si>
  <si>
    <t>施設２</t>
  </si>
  <si>
    <t>その他</t>
  </si>
  <si>
    <t>管外依頼</t>
  </si>
  <si>
    <t>　（平成20年度）</t>
  </si>
  <si>
    <t>４ 定期健康診断</t>
  </si>
  <si>
    <t>（１）一般住民・施設・事業所における定期健康診断の実施状況（Ｔ８－９）</t>
  </si>
  <si>
    <t>（平成20年度）</t>
  </si>
  <si>
    <t>　 　一次検診（間接・直接撮影）</t>
  </si>
  <si>
    <t>精密検査結果</t>
  </si>
  <si>
    <t>要精密検査者</t>
  </si>
  <si>
    <t>　結　　核</t>
  </si>
  <si>
    <t>％</t>
  </si>
  <si>
    <t>一般住民</t>
  </si>
  <si>
    <t>管内総数</t>
  </si>
  <si>
    <t>-</t>
  </si>
  <si>
    <t>(</t>
  </si>
  <si>
    <t>)</t>
  </si>
  <si>
    <t>中津川市</t>
  </si>
  <si>
    <t>恵那市</t>
  </si>
  <si>
    <t>学校</t>
  </si>
  <si>
    <t>高校生</t>
  </si>
  <si>
    <t>短大、大学等</t>
  </si>
  <si>
    <t>施設</t>
  </si>
  <si>
    <t>高 齢 者</t>
  </si>
  <si>
    <t>そ の 他</t>
  </si>
  <si>
    <t>事　業　者</t>
  </si>
  <si>
    <t>＊（　　）は予防内服の再掲</t>
  </si>
  <si>
    <t>　精密検査</t>
  </si>
  <si>
    <t>対象者</t>
  </si>
  <si>
    <t>(65歳以下再掲)</t>
  </si>
  <si>
    <t>(65歳以下再掲)</t>
  </si>
  <si>
    <t>その他</t>
  </si>
  <si>
    <t>-</t>
  </si>
  <si>
    <t>（２）乳幼児ＢＣＧ接種（Ｔ８－１０）</t>
  </si>
  <si>
    <t>５ 接触者健診 （Ｔ８－１１）</t>
  </si>
  <si>
    <t>-51-</t>
  </si>
  <si>
    <t>結核患者</t>
  </si>
  <si>
    <t>恐れのある者</t>
  </si>
  <si>
    <t>喀痰検査　陽性数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</si>
</sst>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[Red]#,##0.0"/>
    <numFmt numFmtId="180" formatCode="0.0"/>
    <numFmt numFmtId="181" formatCode="#,##0.0"/>
    <numFmt numFmtId="182" formatCode="0.0_);[Red]\(0.0\)"/>
    <numFmt numFmtId="183" formatCode="0_ "/>
    <numFmt numFmtId="184" formatCode="0.0_ "/>
    <numFmt numFmtId="185" formatCode="_ * #,##0.0_ ;_ * \-#,##0.0_ ;_ * &quot;-&quot;?_ ;_ @_ "/>
  </numFmts>
  <fonts count="43">
    <font>
      <sz val="9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/>
      <right style="medium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>
        <color indexed="8"/>
      </left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double">
        <color indexed="8"/>
      </bottom>
    </border>
    <border>
      <left style="medium">
        <color indexed="8"/>
      </left>
      <right style="medium"/>
      <top style="double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4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178" fontId="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distributed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5" xfId="0" applyNumberFormat="1" applyFont="1" applyBorder="1" applyAlignment="1" applyProtection="1">
      <alignment vertical="center"/>
      <protection locked="0"/>
    </xf>
    <xf numFmtId="178" fontId="0" fillId="0" borderId="26" xfId="0" applyNumberFormat="1" applyFont="1" applyBorder="1" applyAlignment="1">
      <alignment vertical="center"/>
    </xf>
    <xf numFmtId="178" fontId="0" fillId="0" borderId="26" xfId="0" applyNumberFormat="1" applyFont="1" applyBorder="1" applyAlignment="1" applyProtection="1">
      <alignment vertical="center"/>
      <protection locked="0"/>
    </xf>
    <xf numFmtId="178" fontId="0" fillId="0" borderId="27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178" fontId="0" fillId="0" borderId="28" xfId="0" applyNumberFormat="1" applyFont="1" applyBorder="1" applyAlignment="1">
      <alignment vertical="center"/>
    </xf>
    <xf numFmtId="178" fontId="0" fillId="0" borderId="29" xfId="0" applyNumberFormat="1" applyFont="1" applyBorder="1" applyAlignment="1">
      <alignment vertical="center"/>
    </xf>
    <xf numFmtId="178" fontId="0" fillId="0" borderId="30" xfId="0" applyNumberFormat="1" applyFont="1" applyBorder="1" applyAlignment="1" applyProtection="1">
      <alignment vertical="center"/>
      <protection locked="0"/>
    </xf>
    <xf numFmtId="178" fontId="0" fillId="0" borderId="29" xfId="0" applyNumberFormat="1" applyFont="1" applyBorder="1" applyAlignment="1" applyProtection="1">
      <alignment vertical="center"/>
      <protection locked="0"/>
    </xf>
    <xf numFmtId="178" fontId="0" fillId="0" borderId="31" xfId="0" applyNumberFormat="1" applyFont="1" applyBorder="1" applyAlignment="1" applyProtection="1">
      <alignment vertical="center"/>
      <protection locked="0"/>
    </xf>
    <xf numFmtId="178" fontId="0" fillId="0" borderId="32" xfId="0" applyNumberFormat="1" applyFont="1" applyBorder="1" applyAlignment="1" applyProtection="1">
      <alignment vertical="center"/>
      <protection locked="0"/>
    </xf>
    <xf numFmtId="178" fontId="0" fillId="0" borderId="30" xfId="0" applyNumberFormat="1" applyFont="1" applyBorder="1" applyAlignment="1">
      <alignment vertical="center"/>
    </xf>
    <xf numFmtId="178" fontId="0" fillId="0" borderId="33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6" xfId="0" applyNumberFormat="1" applyFont="1" applyBorder="1" applyAlignment="1">
      <alignment vertical="center"/>
    </xf>
    <xf numFmtId="178" fontId="0" fillId="0" borderId="34" xfId="0" applyNumberFormat="1" applyFont="1" applyBorder="1" applyAlignment="1" applyProtection="1">
      <alignment vertical="center"/>
      <protection locked="0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5" xfId="0" applyNumberFormat="1" applyFont="1" applyBorder="1" applyAlignment="1" applyProtection="1">
      <alignment vertical="center"/>
      <protection locked="0"/>
    </xf>
    <xf numFmtId="178" fontId="0" fillId="0" borderId="37" xfId="0" applyNumberFormat="1" applyFont="1" applyBorder="1" applyAlignment="1" applyProtection="1">
      <alignment vertical="center"/>
      <protection locked="0"/>
    </xf>
    <xf numFmtId="178" fontId="0" fillId="0" borderId="38" xfId="0" applyNumberFormat="1" applyFont="1" applyBorder="1" applyAlignment="1" applyProtection="1">
      <alignment vertical="center"/>
      <protection locked="0"/>
    </xf>
    <xf numFmtId="178" fontId="0" fillId="0" borderId="36" xfId="0" applyNumberFormat="1" applyFont="1" applyBorder="1" applyAlignment="1" applyProtection="1">
      <alignment vertical="center"/>
      <protection locked="0"/>
    </xf>
    <xf numFmtId="178" fontId="0" fillId="0" borderId="39" xfId="0" applyNumberFormat="1" applyFont="1" applyBorder="1" applyAlignment="1" applyProtection="1">
      <alignment vertical="center"/>
      <protection locked="0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0" fillId="0" borderId="40" xfId="0" applyNumberFormat="1" applyFont="1" applyBorder="1" applyAlignment="1" applyProtection="1">
      <alignment vertical="center"/>
      <protection locked="0"/>
    </xf>
    <xf numFmtId="178" fontId="0" fillId="0" borderId="42" xfId="0" applyNumberFormat="1" applyFont="1" applyBorder="1" applyAlignment="1" applyProtection="1">
      <alignment vertical="center"/>
      <protection locked="0"/>
    </xf>
    <xf numFmtId="178" fontId="0" fillId="0" borderId="43" xfId="0" applyNumberFormat="1" applyFont="1" applyBorder="1" applyAlignment="1" applyProtection="1">
      <alignment vertical="center"/>
      <protection locked="0"/>
    </xf>
    <xf numFmtId="178" fontId="0" fillId="0" borderId="41" xfId="0" applyNumberFormat="1" applyFont="1" applyBorder="1" applyAlignment="1" applyProtection="1">
      <alignment vertical="center"/>
      <protection locked="0"/>
    </xf>
    <xf numFmtId="178" fontId="0" fillId="0" borderId="44" xfId="0" applyNumberFormat="1" applyFont="1" applyBorder="1" applyAlignment="1" applyProtection="1">
      <alignment vertical="center"/>
      <protection locked="0"/>
    </xf>
    <xf numFmtId="178" fontId="0" fillId="0" borderId="0" xfId="0" applyNumberFormat="1" applyFont="1" applyBorder="1" applyAlignment="1" applyProtection="1">
      <alignment vertical="center"/>
      <protection locked="0"/>
    </xf>
    <xf numFmtId="178" fontId="0" fillId="0" borderId="45" xfId="0" applyNumberFormat="1" applyFont="1" applyBorder="1" applyAlignment="1" applyProtection="1">
      <alignment vertical="center"/>
      <protection locked="0"/>
    </xf>
    <xf numFmtId="178" fontId="0" fillId="0" borderId="46" xfId="0" applyNumberFormat="1" applyFont="1" applyBorder="1" applyAlignment="1" applyProtection="1">
      <alignment vertical="center"/>
      <protection locked="0"/>
    </xf>
    <xf numFmtId="178" fontId="0" fillId="0" borderId="20" xfId="0" applyNumberFormat="1" applyFont="1" applyBorder="1" applyAlignment="1" applyProtection="1">
      <alignment vertical="center"/>
      <protection locked="0"/>
    </xf>
    <xf numFmtId="178" fontId="0" fillId="0" borderId="23" xfId="0" applyNumberFormat="1" applyFont="1" applyBorder="1" applyAlignment="1" applyProtection="1">
      <alignment vertical="center"/>
      <protection locked="0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7" xfId="0" applyNumberFormat="1" applyFont="1" applyBorder="1" applyAlignment="1" applyProtection="1">
      <alignment vertical="center"/>
      <protection locked="0"/>
    </xf>
    <xf numFmtId="178" fontId="0" fillId="0" borderId="49" xfId="0" applyNumberFormat="1" applyFont="1" applyBorder="1" applyAlignment="1" applyProtection="1">
      <alignment vertical="center"/>
      <protection locked="0"/>
    </xf>
    <xf numFmtId="178" fontId="0" fillId="0" borderId="50" xfId="0" applyNumberFormat="1" applyFont="1" applyBorder="1" applyAlignment="1" applyProtection="1">
      <alignment vertical="center"/>
      <protection locked="0"/>
    </xf>
    <xf numFmtId="178" fontId="0" fillId="0" borderId="48" xfId="0" applyNumberFormat="1" applyFont="1" applyBorder="1" applyAlignment="1" applyProtection="1">
      <alignment vertical="center"/>
      <protection locked="0"/>
    </xf>
    <xf numFmtId="178" fontId="0" fillId="0" borderId="5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 applyProtection="1">
      <alignment vertical="center"/>
      <protection locked="0"/>
    </xf>
    <xf numFmtId="180" fontId="0" fillId="0" borderId="0" xfId="0" applyNumberFormat="1" applyFont="1" applyBorder="1" applyAlignment="1" applyProtection="1">
      <alignment vertical="center"/>
      <protection locked="0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54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3" fontId="0" fillId="0" borderId="56" xfId="0" applyNumberForma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60" xfId="0" applyNumberFormat="1" applyFont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 locked="0"/>
    </xf>
    <xf numFmtId="3" fontId="0" fillId="0" borderId="62" xfId="0" applyNumberFormat="1" applyFont="1" applyBorder="1" applyAlignment="1" applyProtection="1">
      <alignment horizontal="center" vertical="center"/>
      <protection locked="0"/>
    </xf>
    <xf numFmtId="3" fontId="0" fillId="0" borderId="63" xfId="0" applyNumberFormat="1" applyFont="1" applyBorder="1" applyAlignment="1">
      <alignment horizontal="center" vertical="center"/>
    </xf>
    <xf numFmtId="3" fontId="0" fillId="0" borderId="64" xfId="0" applyNumberFormat="1" applyFont="1" applyBorder="1" applyAlignment="1" applyProtection="1">
      <alignment horizontal="center" vertical="center"/>
      <protection locked="0"/>
    </xf>
    <xf numFmtId="3" fontId="0" fillId="0" borderId="65" xfId="0" applyNumberFormat="1" applyFont="1" applyBorder="1" applyAlignment="1" applyProtection="1">
      <alignment horizontal="center" vertical="center"/>
      <protection locked="0"/>
    </xf>
    <xf numFmtId="3" fontId="0" fillId="0" borderId="66" xfId="0" applyNumberFormat="1" applyBorder="1" applyAlignment="1" applyProtection="1">
      <alignment horizontal="center" vertical="center"/>
      <protection locked="0"/>
    </xf>
    <xf numFmtId="3" fontId="0" fillId="0" borderId="67" xfId="0" applyNumberFormat="1" applyBorder="1" applyAlignment="1" applyProtection="1">
      <alignment horizontal="center" vertical="center"/>
      <protection locked="0"/>
    </xf>
    <xf numFmtId="182" fontId="0" fillId="0" borderId="20" xfId="0" applyNumberFormat="1" applyFont="1" applyBorder="1" applyAlignment="1">
      <alignment vertical="center"/>
    </xf>
    <xf numFmtId="182" fontId="0" fillId="0" borderId="25" xfId="0" applyNumberFormat="1" applyFont="1" applyBorder="1" applyAlignment="1">
      <alignment vertical="center"/>
    </xf>
    <xf numFmtId="182" fontId="0" fillId="0" borderId="30" xfId="0" applyNumberFormat="1" applyFont="1" applyBorder="1" applyAlignment="1">
      <alignment vertical="center"/>
    </xf>
    <xf numFmtId="182" fontId="0" fillId="0" borderId="16" xfId="0" applyNumberFormat="1" applyFont="1" applyBorder="1" applyAlignment="1">
      <alignment vertical="center"/>
    </xf>
    <xf numFmtId="182" fontId="0" fillId="0" borderId="36" xfId="0" applyNumberFormat="1" applyFont="1" applyBorder="1" applyAlignment="1">
      <alignment vertical="center"/>
    </xf>
    <xf numFmtId="182" fontId="0" fillId="0" borderId="41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3" fontId="6" fillId="0" borderId="0" xfId="0" applyNumberFormat="1" applyFont="1" applyAlignment="1">
      <alignment horizontal="left" shrinkToFit="1"/>
    </xf>
    <xf numFmtId="18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83" fontId="2" fillId="0" borderId="0" xfId="0" applyNumberFormat="1" applyFont="1" applyAlignment="1">
      <alignment horizontal="center" shrinkToFit="1"/>
    </xf>
    <xf numFmtId="183" fontId="2" fillId="0" borderId="0" xfId="0" applyNumberFormat="1" applyFont="1" applyAlignment="1">
      <alignment shrinkToFit="1"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left"/>
    </xf>
    <xf numFmtId="183" fontId="2" fillId="0" borderId="0" xfId="0" applyNumberFormat="1" applyFont="1" applyAlignment="1">
      <alignment horizontal="right"/>
    </xf>
    <xf numFmtId="183" fontId="2" fillId="0" borderId="10" xfId="0" applyNumberFormat="1" applyFont="1" applyBorder="1" applyAlignment="1">
      <alignment horizontal="center" shrinkToFit="1"/>
    </xf>
    <xf numFmtId="183" fontId="2" fillId="0" borderId="17" xfId="0" applyNumberFormat="1" applyFont="1" applyBorder="1" applyAlignment="1">
      <alignment shrinkToFit="1"/>
    </xf>
    <xf numFmtId="183" fontId="2" fillId="0" borderId="13" xfId="0" applyNumberFormat="1" applyFont="1" applyBorder="1" applyAlignment="1">
      <alignment horizontal="center" shrinkToFit="1"/>
    </xf>
    <xf numFmtId="183" fontId="2" fillId="0" borderId="68" xfId="0" applyNumberFormat="1" applyFont="1" applyBorder="1" applyAlignment="1">
      <alignment shrinkToFit="1"/>
    </xf>
    <xf numFmtId="183" fontId="2" fillId="0" borderId="0" xfId="0" applyNumberFormat="1" applyFont="1" applyFill="1" applyAlignment="1">
      <alignment horizontal="center" shrinkToFit="1"/>
    </xf>
    <xf numFmtId="183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right"/>
    </xf>
    <xf numFmtId="178" fontId="0" fillId="0" borderId="69" xfId="0" applyNumberFormat="1" applyFont="1" applyBorder="1" applyAlignment="1">
      <alignment/>
    </xf>
    <xf numFmtId="178" fontId="0" fillId="0" borderId="70" xfId="0" applyNumberFormat="1" applyFont="1" applyBorder="1" applyAlignment="1">
      <alignment/>
    </xf>
    <xf numFmtId="178" fontId="0" fillId="0" borderId="71" xfId="0" applyNumberFormat="1" applyFont="1" applyBorder="1" applyAlignment="1">
      <alignment/>
    </xf>
    <xf numFmtId="178" fontId="0" fillId="0" borderId="72" xfId="0" applyNumberFormat="1" applyFont="1" applyBorder="1" applyAlignment="1">
      <alignment/>
    </xf>
    <xf numFmtId="184" fontId="0" fillId="0" borderId="73" xfId="0" applyNumberFormat="1" applyFont="1" applyBorder="1" applyAlignment="1">
      <alignment horizontal="right"/>
    </xf>
    <xf numFmtId="178" fontId="0" fillId="0" borderId="74" xfId="0" applyNumberFormat="1" applyFont="1" applyBorder="1" applyAlignment="1">
      <alignment/>
    </xf>
    <xf numFmtId="178" fontId="0" fillId="0" borderId="72" xfId="0" applyNumberFormat="1" applyFont="1" applyBorder="1" applyAlignment="1" applyProtection="1">
      <alignment horizontal="right"/>
      <protection locked="0"/>
    </xf>
    <xf numFmtId="178" fontId="0" fillId="0" borderId="75" xfId="0" applyNumberFormat="1" applyFont="1" applyBorder="1" applyAlignment="1" applyProtection="1">
      <alignment horizontal="right"/>
      <protection locked="0"/>
    </xf>
    <xf numFmtId="178" fontId="0" fillId="0" borderId="71" xfId="0" applyNumberFormat="1" applyFont="1" applyBorder="1" applyAlignment="1" applyProtection="1">
      <alignment horizontal="right"/>
      <protection locked="0"/>
    </xf>
    <xf numFmtId="183" fontId="0" fillId="0" borderId="70" xfId="0" applyNumberFormat="1" applyFont="1" applyFill="1" applyBorder="1" applyAlignment="1">
      <alignment horizontal="center"/>
    </xf>
    <xf numFmtId="183" fontId="0" fillId="0" borderId="76" xfId="0" applyNumberFormat="1" applyFont="1" applyFill="1" applyBorder="1" applyAlignment="1">
      <alignment horizontal="center"/>
    </xf>
    <xf numFmtId="178" fontId="0" fillId="0" borderId="77" xfId="0" applyNumberFormat="1" applyFont="1" applyBorder="1" applyAlignment="1">
      <alignment/>
    </xf>
    <xf numFmtId="178" fontId="0" fillId="0" borderId="78" xfId="0" applyNumberFormat="1" applyFont="1" applyBorder="1" applyAlignment="1">
      <alignment horizontal="right"/>
    </xf>
    <xf numFmtId="178" fontId="0" fillId="0" borderId="79" xfId="0" applyNumberFormat="1" applyFont="1" applyBorder="1" applyAlignment="1">
      <alignment/>
    </xf>
    <xf numFmtId="178" fontId="0" fillId="0" borderId="80" xfId="0" applyNumberFormat="1" applyFont="1" applyBorder="1" applyAlignment="1">
      <alignment horizontal="right"/>
    </xf>
    <xf numFmtId="184" fontId="0" fillId="0" borderId="81" xfId="0" applyNumberFormat="1" applyFont="1" applyBorder="1" applyAlignment="1">
      <alignment horizontal="right"/>
    </xf>
    <xf numFmtId="178" fontId="0" fillId="0" borderId="77" xfId="0" applyNumberFormat="1" applyFont="1" applyBorder="1" applyAlignment="1" applyProtection="1" quotePrefix="1">
      <alignment horizontal="right"/>
      <protection locked="0"/>
    </xf>
    <xf numFmtId="178" fontId="0" fillId="0" borderId="79" xfId="0" applyNumberFormat="1" applyFont="1" applyBorder="1" applyAlignment="1" applyProtection="1" quotePrefix="1">
      <alignment horizontal="right"/>
      <protection locked="0"/>
    </xf>
    <xf numFmtId="178" fontId="0" fillId="0" borderId="79" xfId="0" applyNumberFormat="1" applyFont="1" applyBorder="1" applyAlignment="1" applyProtection="1">
      <alignment horizontal="right"/>
      <protection locked="0"/>
    </xf>
    <xf numFmtId="184" fontId="0" fillId="0" borderId="34" xfId="0" applyNumberFormat="1" applyFont="1" applyBorder="1" applyAlignment="1">
      <alignment horizontal="right"/>
    </xf>
    <xf numFmtId="178" fontId="0" fillId="0" borderId="78" xfId="0" applyNumberFormat="1" applyFont="1" applyBorder="1" applyAlignment="1" applyProtection="1">
      <alignment horizontal="right"/>
      <protection locked="0"/>
    </xf>
    <xf numFmtId="178" fontId="0" fillId="0" borderId="81" xfId="0" applyNumberFormat="1" applyFont="1" applyBorder="1" applyAlignment="1" applyProtection="1">
      <alignment horizontal="right"/>
      <protection locked="0"/>
    </xf>
    <xf numFmtId="183" fontId="0" fillId="0" borderId="80" xfId="0" applyNumberFormat="1" applyFont="1" applyFill="1" applyBorder="1" applyAlignment="1">
      <alignment horizontal="center"/>
    </xf>
    <xf numFmtId="183" fontId="0" fillId="0" borderId="82" xfId="0" applyNumberFormat="1" applyFont="1" applyFill="1" applyBorder="1" applyAlignment="1">
      <alignment horizontal="center"/>
    </xf>
    <xf numFmtId="178" fontId="0" fillId="0" borderId="83" xfId="0" applyNumberFormat="1" applyFont="1" applyBorder="1" applyAlignment="1">
      <alignment/>
    </xf>
    <xf numFmtId="178" fontId="0" fillId="0" borderId="84" xfId="0" applyNumberFormat="1" applyFont="1" applyBorder="1" applyAlignment="1">
      <alignment horizontal="right"/>
    </xf>
    <xf numFmtId="178" fontId="0" fillId="0" borderId="84" xfId="0" applyNumberFormat="1" applyFont="1" applyBorder="1" applyAlignment="1" applyProtection="1" quotePrefix="1">
      <alignment horizontal="right"/>
      <protection locked="0"/>
    </xf>
    <xf numFmtId="184" fontId="0" fillId="0" borderId="85" xfId="0" applyNumberFormat="1" applyFont="1" applyBorder="1" applyAlignment="1">
      <alignment horizontal="right"/>
    </xf>
    <xf numFmtId="178" fontId="0" fillId="0" borderId="83" xfId="0" applyNumberFormat="1" applyFont="1" applyBorder="1" applyAlignment="1" applyProtection="1">
      <alignment horizontal="right"/>
      <protection locked="0"/>
    </xf>
    <xf numFmtId="178" fontId="0" fillId="0" borderId="84" xfId="0" applyNumberFormat="1" applyFont="1" applyBorder="1" applyAlignment="1" applyProtection="1">
      <alignment horizontal="right"/>
      <protection locked="0"/>
    </xf>
    <xf numFmtId="184" fontId="0" fillId="0" borderId="86" xfId="0" applyNumberFormat="1" applyFont="1" applyBorder="1" applyAlignment="1">
      <alignment horizontal="right"/>
    </xf>
    <xf numFmtId="178" fontId="0" fillId="0" borderId="85" xfId="0" applyNumberFormat="1" applyFont="1" applyBorder="1" applyAlignment="1" applyProtection="1">
      <alignment horizontal="right"/>
      <protection locked="0"/>
    </xf>
    <xf numFmtId="183" fontId="0" fillId="0" borderId="87" xfId="0" applyNumberFormat="1" applyFont="1" applyFill="1" applyBorder="1" applyAlignment="1">
      <alignment horizontal="center"/>
    </xf>
    <xf numFmtId="183" fontId="0" fillId="0" borderId="88" xfId="0" applyNumberFormat="1" applyFont="1" applyFill="1" applyBorder="1" applyAlignment="1">
      <alignment horizontal="center"/>
    </xf>
    <xf numFmtId="178" fontId="0" fillId="0" borderId="77" xfId="0" applyNumberFormat="1" applyFont="1" applyFill="1" applyBorder="1" applyAlignment="1">
      <alignment horizontal="right" shrinkToFit="1"/>
    </xf>
    <xf numFmtId="178" fontId="0" fillId="0" borderId="78" xfId="0" applyNumberFormat="1" applyFont="1" applyFill="1" applyBorder="1" applyAlignment="1">
      <alignment horizontal="right" shrinkToFit="1"/>
    </xf>
    <xf numFmtId="178" fontId="0" fillId="0" borderId="79" xfId="0" applyNumberFormat="1" applyFont="1" applyFill="1" applyBorder="1" applyAlignment="1">
      <alignment horizontal="right" shrinkToFit="1"/>
    </xf>
    <xf numFmtId="178" fontId="0" fillId="0" borderId="80" xfId="0" applyNumberFormat="1" applyFont="1" applyBorder="1" applyAlignment="1" applyProtection="1">
      <alignment horizontal="right"/>
      <protection locked="0"/>
    </xf>
    <xf numFmtId="178" fontId="0" fillId="0" borderId="77" xfId="0" applyNumberFormat="1" applyFont="1" applyBorder="1" applyAlignment="1" applyProtection="1">
      <alignment horizontal="right"/>
      <protection locked="0"/>
    </xf>
    <xf numFmtId="178" fontId="0" fillId="0" borderId="16" xfId="0" applyNumberFormat="1" applyFont="1" applyBorder="1" applyAlignment="1" applyProtection="1" quotePrefix="1">
      <alignment horizontal="right"/>
      <protection locked="0"/>
    </xf>
    <xf numFmtId="178" fontId="0" fillId="0" borderId="34" xfId="0" applyNumberFormat="1" applyFont="1" applyBorder="1" applyAlignment="1" applyProtection="1" quotePrefix="1">
      <alignment horizontal="right"/>
      <protection locked="0"/>
    </xf>
    <xf numFmtId="178" fontId="0" fillId="0" borderId="78" xfId="0" applyNumberFormat="1" applyFont="1" applyBorder="1" applyAlignment="1" applyProtection="1" quotePrefix="1">
      <alignment horizontal="right"/>
      <protection locked="0"/>
    </xf>
    <xf numFmtId="178" fontId="0" fillId="0" borderId="81" xfId="0" applyNumberFormat="1" applyFont="1" applyBorder="1" applyAlignment="1" applyProtection="1" quotePrefix="1">
      <alignment horizontal="right"/>
      <protection locked="0"/>
    </xf>
    <xf numFmtId="183" fontId="0" fillId="0" borderId="0" xfId="0" applyNumberFormat="1" applyFont="1" applyFill="1" applyBorder="1" applyAlignment="1">
      <alignment horizontal="center"/>
    </xf>
    <xf numFmtId="183" fontId="0" fillId="0" borderId="17" xfId="0" applyNumberFormat="1" applyFont="1" applyFill="1" applyBorder="1" applyAlignment="1">
      <alignment horizontal="center"/>
    </xf>
    <xf numFmtId="178" fontId="0" fillId="0" borderId="89" xfId="0" applyNumberFormat="1" applyFont="1" applyFill="1" applyBorder="1" applyAlignment="1">
      <alignment horizontal="right" shrinkToFit="1"/>
    </xf>
    <xf numFmtId="178" fontId="0" fillId="0" borderId="90" xfId="0" applyNumberFormat="1" applyFont="1" applyFill="1" applyBorder="1" applyAlignment="1">
      <alignment horizontal="right" shrinkToFit="1"/>
    </xf>
    <xf numFmtId="178" fontId="0" fillId="0" borderId="41" xfId="0" applyNumberFormat="1" applyFont="1" applyFill="1" applyBorder="1" applyAlignment="1">
      <alignment horizontal="right" shrinkToFit="1"/>
    </xf>
    <xf numFmtId="178" fontId="0" fillId="0" borderId="90" xfId="0" applyNumberFormat="1" applyFont="1" applyBorder="1" applyAlignment="1" applyProtection="1">
      <alignment horizontal="right"/>
      <protection locked="0"/>
    </xf>
    <xf numFmtId="178" fontId="0" fillId="0" borderId="89" xfId="0" applyNumberFormat="1" applyFont="1" applyBorder="1" applyAlignment="1" applyProtection="1">
      <alignment horizontal="right"/>
      <protection locked="0"/>
    </xf>
    <xf numFmtId="178" fontId="0" fillId="0" borderId="41" xfId="0" applyNumberFormat="1" applyFont="1" applyBorder="1" applyAlignment="1" applyProtection="1" quotePrefix="1">
      <alignment horizontal="right"/>
      <protection locked="0"/>
    </xf>
    <xf numFmtId="178" fontId="0" fillId="0" borderId="44" xfId="0" applyNumberFormat="1" applyFont="1" applyBorder="1" applyAlignment="1" applyProtection="1" quotePrefix="1">
      <alignment horizontal="right"/>
      <protection locked="0"/>
    </xf>
    <xf numFmtId="178" fontId="0" fillId="0" borderId="90" xfId="0" applyNumberFormat="1" applyFont="1" applyBorder="1" applyAlignment="1" applyProtection="1" quotePrefix="1">
      <alignment horizontal="right"/>
      <protection locked="0"/>
    </xf>
    <xf numFmtId="178" fontId="0" fillId="0" borderId="43" xfId="0" applyNumberFormat="1" applyFont="1" applyBorder="1" applyAlignment="1" applyProtection="1" quotePrefix="1">
      <alignment horizontal="right"/>
      <protection locked="0"/>
    </xf>
    <xf numFmtId="183" fontId="0" fillId="0" borderId="40" xfId="0" applyNumberFormat="1" applyFont="1" applyFill="1" applyBorder="1" applyAlignment="1">
      <alignment horizontal="center"/>
    </xf>
    <xf numFmtId="178" fontId="0" fillId="0" borderId="91" xfId="0" applyNumberFormat="1" applyFont="1" applyBorder="1" applyAlignment="1" applyProtection="1" quotePrefix="1">
      <alignment horizontal="right"/>
      <protection locked="0"/>
    </xf>
    <xf numFmtId="178" fontId="0" fillId="0" borderId="19" xfId="0" applyNumberFormat="1" applyFont="1" applyBorder="1" applyAlignment="1" applyProtection="1" quotePrefix="1">
      <alignment horizontal="right"/>
      <protection locked="0"/>
    </xf>
    <xf numFmtId="178" fontId="0" fillId="0" borderId="92" xfId="0" applyNumberFormat="1" applyFont="1" applyBorder="1" applyAlignment="1" applyProtection="1">
      <alignment horizontal="right"/>
      <protection locked="0"/>
    </xf>
    <xf numFmtId="184" fontId="0" fillId="0" borderId="93" xfId="0" applyNumberFormat="1" applyFont="1" applyFill="1" applyBorder="1" applyAlignment="1">
      <alignment horizontal="right" shrinkToFit="1"/>
    </xf>
    <xf numFmtId="178" fontId="0" fillId="0" borderId="94" xfId="0" applyNumberFormat="1" applyFont="1" applyBorder="1" applyAlignment="1" applyProtection="1" quotePrefix="1">
      <alignment horizontal="right"/>
      <protection locked="0"/>
    </xf>
    <xf numFmtId="178" fontId="0" fillId="0" borderId="92" xfId="0" applyNumberFormat="1" applyFont="1" applyBorder="1" applyAlignment="1" applyProtection="1" quotePrefix="1">
      <alignment horizontal="right"/>
      <protection locked="0"/>
    </xf>
    <xf numFmtId="178" fontId="0" fillId="0" borderId="93" xfId="0" applyNumberFormat="1" applyFont="1" applyBorder="1" applyAlignment="1" applyProtection="1" quotePrefix="1">
      <alignment horizontal="right"/>
      <protection locked="0"/>
    </xf>
    <xf numFmtId="183" fontId="0" fillId="0" borderId="68" xfId="0" applyNumberFormat="1" applyFont="1" applyFill="1" applyBorder="1" applyAlignment="1">
      <alignment horizontal="center"/>
    </xf>
    <xf numFmtId="178" fontId="0" fillId="0" borderId="95" xfId="0" applyNumberFormat="1" applyFont="1" applyBorder="1" applyAlignment="1" applyProtection="1" quotePrefix="1">
      <alignment horizontal="right"/>
      <protection locked="0"/>
    </xf>
    <xf numFmtId="178" fontId="0" fillId="0" borderId="96" xfId="0" applyNumberFormat="1" applyFont="1" applyBorder="1" applyAlignment="1" applyProtection="1" quotePrefix="1">
      <alignment horizontal="right"/>
      <protection locked="0"/>
    </xf>
    <xf numFmtId="178" fontId="0" fillId="0" borderId="97" xfId="0" applyNumberFormat="1" applyFont="1" applyBorder="1" applyAlignment="1" applyProtection="1" quotePrefix="1">
      <alignment horizontal="right"/>
      <protection locked="0"/>
    </xf>
    <xf numFmtId="184" fontId="0" fillId="0" borderId="98" xfId="0" applyNumberFormat="1" applyFont="1" applyBorder="1" applyAlignment="1">
      <alignment horizontal="right"/>
    </xf>
    <xf numFmtId="178" fontId="0" fillId="0" borderId="99" xfId="0" applyNumberFormat="1" applyFont="1" applyBorder="1" applyAlignment="1" applyProtection="1" quotePrefix="1">
      <alignment horizontal="right"/>
      <protection locked="0"/>
    </xf>
    <xf numFmtId="183" fontId="0" fillId="0" borderId="100" xfId="0" applyNumberFormat="1" applyFont="1" applyFill="1" applyBorder="1" applyAlignment="1">
      <alignment horizontal="center"/>
    </xf>
    <xf numFmtId="183" fontId="0" fillId="0" borderId="101" xfId="0" applyNumberFormat="1" applyFont="1" applyFill="1" applyBorder="1" applyAlignment="1">
      <alignment horizontal="center"/>
    </xf>
    <xf numFmtId="178" fontId="0" fillId="0" borderId="102" xfId="0" applyNumberFormat="1" applyFont="1" applyBorder="1" applyAlignment="1" applyProtection="1" quotePrefix="1">
      <alignment horizontal="right"/>
      <protection locked="0"/>
    </xf>
    <xf numFmtId="184" fontId="0" fillId="0" borderId="103" xfId="0" applyNumberFormat="1" applyFont="1" applyBorder="1" applyAlignment="1" applyProtection="1">
      <alignment horizontal="right"/>
      <protection locked="0"/>
    </xf>
    <xf numFmtId="185" fontId="0" fillId="0" borderId="94" xfId="0" applyNumberFormat="1" applyFont="1" applyBorder="1" applyAlignment="1" applyProtection="1">
      <alignment horizontal="right"/>
      <protection locked="0"/>
    </xf>
    <xf numFmtId="178" fontId="0" fillId="0" borderId="85" xfId="0" applyNumberFormat="1" applyFont="1" applyBorder="1" applyAlignment="1" applyProtection="1" quotePrefix="1">
      <alignment horizontal="right"/>
      <protection locked="0"/>
    </xf>
    <xf numFmtId="183" fontId="0" fillId="0" borderId="104" xfId="0" applyNumberFormat="1" applyFont="1" applyFill="1" applyBorder="1" applyAlignment="1">
      <alignment horizontal="center"/>
    </xf>
    <xf numFmtId="178" fontId="0" fillId="0" borderId="69" xfId="0" applyNumberFormat="1" applyFont="1" applyBorder="1" applyAlignment="1" applyProtection="1" quotePrefix="1">
      <alignment horizontal="right"/>
      <protection locked="0"/>
    </xf>
    <xf numFmtId="178" fontId="0" fillId="0" borderId="72" xfId="0" applyNumberFormat="1" applyFont="1" applyBorder="1" applyAlignment="1" applyProtection="1" quotePrefix="1">
      <alignment horizontal="right"/>
      <protection locked="0"/>
    </xf>
    <xf numFmtId="178" fontId="0" fillId="0" borderId="69" xfId="0" applyNumberFormat="1" applyFont="1" applyBorder="1" applyAlignment="1" applyProtection="1">
      <alignment horizontal="right"/>
      <protection locked="0"/>
    </xf>
    <xf numFmtId="183" fontId="0" fillId="0" borderId="105" xfId="0" applyNumberFormat="1" applyFont="1" applyBorder="1" applyAlignment="1">
      <alignment horizontal="right"/>
    </xf>
    <xf numFmtId="183" fontId="0" fillId="0" borderId="106" xfId="0" applyNumberFormat="1" applyFont="1" applyBorder="1" applyAlignment="1">
      <alignment horizontal="right"/>
    </xf>
    <xf numFmtId="0" fontId="0" fillId="0" borderId="76" xfId="0" applyFont="1" applyBorder="1" applyAlignment="1">
      <alignment horizontal="distributed" vertical="center"/>
    </xf>
    <xf numFmtId="0" fontId="0" fillId="0" borderId="101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/>
    </xf>
    <xf numFmtId="183" fontId="0" fillId="0" borderId="101" xfId="0" applyNumberFormat="1" applyFont="1" applyFill="1" applyBorder="1" applyAlignment="1">
      <alignment horizontal="distributed" vertical="center" shrinkToFit="1"/>
    </xf>
    <xf numFmtId="183" fontId="0" fillId="0" borderId="88" xfId="0" applyNumberFormat="1" applyFont="1" applyFill="1" applyBorder="1" applyAlignment="1">
      <alignment vertical="center" shrinkToFit="1"/>
    </xf>
    <xf numFmtId="183" fontId="0" fillId="0" borderId="104" xfId="0" applyNumberFormat="1" applyFont="1" applyFill="1" applyBorder="1" applyAlignment="1">
      <alignment horizontal="distributed" vertical="center" shrinkToFit="1"/>
    </xf>
    <xf numFmtId="183" fontId="0" fillId="0" borderId="107" xfId="0" applyNumberFormat="1" applyFont="1" applyBorder="1" applyAlignment="1">
      <alignment horizontal="distributed" vertical="center" shrinkToFit="1"/>
    </xf>
    <xf numFmtId="183" fontId="0" fillId="0" borderId="108" xfId="0" applyNumberFormat="1" applyFont="1" applyBorder="1" applyAlignment="1">
      <alignment horizontal="distributed" vertical="center" shrinkToFit="1"/>
    </xf>
    <xf numFmtId="183" fontId="2" fillId="0" borderId="0" xfId="0" applyNumberFormat="1" applyFont="1" applyFill="1" applyBorder="1" applyAlignment="1">
      <alignment horizontal="center" shrinkToFit="1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3" fontId="0" fillId="0" borderId="109" xfId="0" applyNumberFormat="1" applyFont="1" applyBorder="1" applyAlignment="1">
      <alignment horizontal="center" vertical="center" textRotation="255" wrapText="1"/>
    </xf>
    <xf numFmtId="0" fontId="0" fillId="0" borderId="110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11" xfId="0" applyFont="1" applyBorder="1" applyAlignment="1">
      <alignment horizontal="center" vertical="center" textRotation="255" wrapText="1"/>
    </xf>
    <xf numFmtId="3" fontId="0" fillId="0" borderId="10" xfId="0" applyNumberFormat="1" applyFont="1" applyBorder="1" applyAlignment="1">
      <alignment horizontal="center" vertical="center" textRotation="255"/>
    </xf>
    <xf numFmtId="0" fontId="0" fillId="0" borderId="1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11" xfId="0" applyFont="1" applyBorder="1" applyAlignment="1">
      <alignment horizontal="center" vertical="center" textRotation="255"/>
    </xf>
    <xf numFmtId="0" fontId="0" fillId="0" borderId="113" xfId="0" applyFont="1" applyBorder="1" applyAlignment="1">
      <alignment horizontal="center" vertical="center" textRotation="255"/>
    </xf>
    <xf numFmtId="0" fontId="0" fillId="0" borderId="114" xfId="0" applyFont="1" applyBorder="1" applyAlignment="1">
      <alignment horizontal="center" vertical="center" textRotation="255"/>
    </xf>
    <xf numFmtId="3" fontId="0" fillId="0" borderId="93" xfId="0" applyNumberFormat="1" applyFont="1" applyBorder="1" applyAlignment="1">
      <alignment horizontal="center" vertical="center" wrapText="1"/>
    </xf>
    <xf numFmtId="3" fontId="0" fillId="0" borderId="115" xfId="0" applyNumberFormat="1" applyFont="1" applyBorder="1" applyAlignment="1">
      <alignment horizontal="center" vertical="center"/>
    </xf>
    <xf numFmtId="3" fontId="0" fillId="0" borderId="93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16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3" fontId="0" fillId="0" borderId="100" xfId="0" applyNumberFormat="1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0" borderId="69" xfId="0" applyFont="1" applyBorder="1" applyAlignment="1">
      <alignment horizontal="distributed"/>
    </xf>
    <xf numFmtId="0" fontId="0" fillId="0" borderId="72" xfId="0" applyFont="1" applyBorder="1" applyAlignment="1">
      <alignment horizontal="distributed"/>
    </xf>
    <xf numFmtId="3" fontId="0" fillId="0" borderId="77" xfId="0" applyNumberFormat="1" applyFont="1" applyBorder="1" applyAlignment="1">
      <alignment horizontal="distributed"/>
    </xf>
    <xf numFmtId="3" fontId="0" fillId="0" borderId="79" xfId="0" applyNumberFormat="1" applyFont="1" applyBorder="1" applyAlignment="1">
      <alignment horizontal="distributed"/>
    </xf>
    <xf numFmtId="3" fontId="0" fillId="0" borderId="83" xfId="0" applyNumberFormat="1" applyFont="1" applyBorder="1" applyAlignment="1">
      <alignment horizontal="distributed"/>
    </xf>
    <xf numFmtId="3" fontId="0" fillId="0" borderId="84" xfId="0" applyNumberFormat="1" applyFont="1" applyBorder="1" applyAlignment="1">
      <alignment horizontal="distributed"/>
    </xf>
    <xf numFmtId="178" fontId="0" fillId="0" borderId="79" xfId="0" applyNumberFormat="1" applyFont="1" applyBorder="1" applyAlignment="1">
      <alignment horizontal="right"/>
    </xf>
    <xf numFmtId="178" fontId="0" fillId="0" borderId="84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3" fontId="0" fillId="0" borderId="120" xfId="0" applyNumberFormat="1" applyFont="1" applyBorder="1" applyAlignment="1">
      <alignment horizontal="center" vertical="center" wrapText="1"/>
    </xf>
    <xf numFmtId="3" fontId="0" fillId="0" borderId="94" xfId="0" applyNumberFormat="1" applyFont="1" applyBorder="1" applyAlignment="1">
      <alignment horizontal="center" vertical="center"/>
    </xf>
    <xf numFmtId="3" fontId="0" fillId="0" borderId="103" xfId="0" applyNumberFormat="1" applyFont="1" applyBorder="1" applyAlignment="1">
      <alignment horizontal="center" vertical="center"/>
    </xf>
    <xf numFmtId="3" fontId="0" fillId="0" borderId="121" xfId="0" applyNumberFormat="1" applyFont="1" applyBorder="1" applyAlignment="1">
      <alignment horizontal="center" vertical="center"/>
    </xf>
    <xf numFmtId="3" fontId="0" fillId="0" borderId="118" xfId="0" applyNumberFormat="1" applyFont="1" applyBorder="1" applyAlignment="1">
      <alignment horizontal="center" vertical="center"/>
    </xf>
    <xf numFmtId="3" fontId="0" fillId="0" borderId="84" xfId="0" applyNumberFormat="1" applyFont="1" applyBorder="1" applyAlignment="1">
      <alignment horizontal="right"/>
    </xf>
    <xf numFmtId="3" fontId="0" fillId="0" borderId="86" xfId="0" applyNumberFormat="1" applyFont="1" applyBorder="1" applyAlignment="1">
      <alignment horizontal="right"/>
    </xf>
    <xf numFmtId="178" fontId="0" fillId="0" borderId="72" xfId="0" applyNumberFormat="1" applyFont="1" applyBorder="1" applyAlignment="1">
      <alignment horizontal="right"/>
    </xf>
    <xf numFmtId="3" fontId="0" fillId="0" borderId="79" xfId="0" applyNumberFormat="1" applyFont="1" applyBorder="1" applyAlignment="1">
      <alignment horizontal="right"/>
    </xf>
    <xf numFmtId="3" fontId="0" fillId="0" borderId="122" xfId="0" applyNumberFormat="1" applyFont="1" applyBorder="1" applyAlignment="1">
      <alignment horizontal="right"/>
    </xf>
    <xf numFmtId="3" fontId="0" fillId="0" borderId="99" xfId="0" applyNumberFormat="1" applyFont="1" applyBorder="1" applyAlignment="1">
      <alignment horizontal="center" vertical="center"/>
    </xf>
    <xf numFmtId="183" fontId="0" fillId="0" borderId="123" xfId="0" applyNumberFormat="1" applyFont="1" applyBorder="1" applyAlignment="1">
      <alignment horizontal="center"/>
    </xf>
    <xf numFmtId="183" fontId="0" fillId="0" borderId="124" xfId="0" applyNumberFormat="1" applyFont="1" applyBorder="1" applyAlignment="1">
      <alignment horizontal="center"/>
    </xf>
    <xf numFmtId="0" fontId="2" fillId="0" borderId="96" xfId="0" applyFont="1" applyBorder="1" applyAlignment="1">
      <alignment horizontal="center" vertical="center" wrapText="1" shrinkToFit="1"/>
    </xf>
    <xf numFmtId="0" fontId="2" fillId="0" borderId="98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wrapText="1" shrinkToFit="1"/>
    </xf>
    <xf numFmtId="0" fontId="2" fillId="0" borderId="44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20" xfId="0" applyFont="1" applyBorder="1" applyAlignment="1">
      <alignment horizontal="center" vertical="center" wrapText="1" shrinkToFit="1"/>
    </xf>
    <xf numFmtId="178" fontId="0" fillId="0" borderId="7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183" fontId="6" fillId="0" borderId="0" xfId="0" applyNumberFormat="1" applyFont="1" applyFill="1" applyBorder="1" applyAlignment="1">
      <alignment horizontal="left" shrinkToFit="1"/>
    </xf>
    <xf numFmtId="3" fontId="6" fillId="0" borderId="0" xfId="0" applyNumberFormat="1" applyFont="1" applyBorder="1" applyAlignment="1">
      <alignment horizontal="left"/>
    </xf>
    <xf numFmtId="183" fontId="0" fillId="0" borderId="125" xfId="0" applyNumberFormat="1" applyFont="1" applyBorder="1" applyAlignment="1">
      <alignment horizontal="center" vertical="center" wrapText="1"/>
    </xf>
    <xf numFmtId="183" fontId="0" fillId="0" borderId="126" xfId="0" applyNumberFormat="1" applyFont="1" applyBorder="1" applyAlignment="1">
      <alignment horizontal="center" vertical="center" wrapText="1"/>
    </xf>
    <xf numFmtId="183" fontId="0" fillId="0" borderId="127" xfId="0" applyNumberFormat="1" applyFont="1" applyBorder="1" applyAlignment="1">
      <alignment horizontal="center" vertical="center" wrapText="1"/>
    </xf>
    <xf numFmtId="183" fontId="0" fillId="0" borderId="128" xfId="0" applyNumberFormat="1" applyFont="1" applyBorder="1" applyAlignment="1">
      <alignment horizontal="center" vertical="center" wrapText="1"/>
    </xf>
    <xf numFmtId="183" fontId="0" fillId="0" borderId="129" xfId="0" applyNumberFormat="1" applyFont="1" applyBorder="1" applyAlignment="1">
      <alignment horizontal="center" vertical="center" wrapText="1"/>
    </xf>
    <xf numFmtId="183" fontId="0" fillId="0" borderId="21" xfId="0" applyNumberFormat="1" applyFont="1" applyBorder="1" applyAlignment="1">
      <alignment horizontal="center" vertical="center" wrapText="1"/>
    </xf>
    <xf numFmtId="183" fontId="0" fillId="0" borderId="130" xfId="0" applyNumberFormat="1" applyFont="1" applyBorder="1" applyAlignment="1">
      <alignment horizontal="center"/>
    </xf>
    <xf numFmtId="183" fontId="0" fillId="0" borderId="131" xfId="0" applyNumberFormat="1" applyFont="1" applyBorder="1" applyAlignment="1">
      <alignment horizontal="center"/>
    </xf>
    <xf numFmtId="183" fontId="0" fillId="0" borderId="132" xfId="0" applyNumberFormat="1" applyFont="1" applyBorder="1" applyAlignment="1">
      <alignment horizontal="center"/>
    </xf>
    <xf numFmtId="183" fontId="0" fillId="0" borderId="133" xfId="0" applyNumberFormat="1" applyBorder="1" applyAlignment="1">
      <alignment horizontal="center" vertical="center" wrapText="1"/>
    </xf>
    <xf numFmtId="183" fontId="0" fillId="0" borderId="134" xfId="0" applyNumberFormat="1" applyFont="1" applyBorder="1" applyAlignment="1">
      <alignment horizontal="center" vertical="center" wrapText="1"/>
    </xf>
    <xf numFmtId="183" fontId="0" fillId="0" borderId="31" xfId="0" applyNumberFormat="1" applyBorder="1" applyAlignment="1">
      <alignment horizontal="center" vertical="center" wrapText="1"/>
    </xf>
    <xf numFmtId="183" fontId="0" fillId="0" borderId="29" xfId="0" applyNumberFormat="1" applyFont="1" applyBorder="1" applyAlignment="1">
      <alignment horizontal="center" vertical="center" wrapText="1"/>
    </xf>
    <xf numFmtId="183" fontId="0" fillId="0" borderId="135" xfId="0" applyNumberFormat="1" applyFont="1" applyBorder="1" applyAlignment="1">
      <alignment horizontal="center" vertical="center" wrapText="1"/>
    </xf>
    <xf numFmtId="183" fontId="0" fillId="0" borderId="136" xfId="0" applyNumberFormat="1" applyFont="1" applyBorder="1" applyAlignment="1">
      <alignment horizontal="center" vertical="center" wrapText="1"/>
    </xf>
    <xf numFmtId="183" fontId="0" fillId="0" borderId="137" xfId="0" applyNumberFormat="1" applyFont="1" applyBorder="1" applyAlignment="1">
      <alignment horizontal="center" vertical="center" wrapText="1"/>
    </xf>
    <xf numFmtId="183" fontId="7" fillId="0" borderId="0" xfId="0" applyNumberFormat="1" applyFont="1" applyAlignment="1">
      <alignment horizontal="left" shrinkToFit="1"/>
    </xf>
    <xf numFmtId="183" fontId="6" fillId="0" borderId="0" xfId="0" applyNumberFormat="1" applyFont="1" applyAlignment="1">
      <alignment horizontal="left" shrinkToFit="1"/>
    </xf>
    <xf numFmtId="183" fontId="0" fillId="0" borderId="138" xfId="0" applyNumberFormat="1" applyFont="1" applyBorder="1" applyAlignment="1">
      <alignment horizontal="center"/>
    </xf>
    <xf numFmtId="183" fontId="0" fillId="0" borderId="139" xfId="0" applyNumberFormat="1" applyFont="1" applyBorder="1" applyAlignment="1">
      <alignment horizontal="center"/>
    </xf>
    <xf numFmtId="183" fontId="0" fillId="0" borderId="140" xfId="0" applyNumberFormat="1" applyFont="1" applyBorder="1" applyAlignment="1">
      <alignment horizontal="center"/>
    </xf>
    <xf numFmtId="183" fontId="0" fillId="0" borderId="107" xfId="0" applyNumberFormat="1" applyFont="1" applyBorder="1" applyAlignment="1">
      <alignment horizontal="center"/>
    </xf>
    <xf numFmtId="0" fontId="0" fillId="0" borderId="141" xfId="0" applyFont="1" applyBorder="1" applyAlignment="1">
      <alignment horizontal="center" vertical="center" textRotation="255"/>
    </xf>
    <xf numFmtId="0" fontId="0" fillId="0" borderId="142" xfId="0" applyFont="1" applyBorder="1" applyAlignment="1">
      <alignment horizontal="center" vertical="center" textRotation="255"/>
    </xf>
    <xf numFmtId="183" fontId="0" fillId="0" borderId="141" xfId="0" applyNumberFormat="1" applyFont="1" applyFill="1" applyBorder="1" applyAlignment="1">
      <alignment horizontal="center" vertical="center" textRotation="255"/>
    </xf>
    <xf numFmtId="183" fontId="0" fillId="0" borderId="142" xfId="0" applyNumberFormat="1" applyFont="1" applyFill="1" applyBorder="1" applyAlignment="1">
      <alignment horizontal="center" vertical="center" textRotation="255"/>
    </xf>
    <xf numFmtId="183" fontId="0" fillId="0" borderId="143" xfId="0" applyNumberFormat="1" applyFont="1" applyFill="1" applyBorder="1" applyAlignment="1">
      <alignment horizontal="center" vertical="center" textRotation="255"/>
    </xf>
    <xf numFmtId="183" fontId="0" fillId="0" borderId="144" xfId="0" applyNumberFormat="1" applyFont="1" applyBorder="1" applyAlignment="1">
      <alignment horizontal="center" vertical="center" textRotation="255"/>
    </xf>
    <xf numFmtId="183" fontId="0" fillId="0" borderId="145" xfId="0" applyNumberFormat="1" applyFont="1" applyBorder="1" applyAlignment="1">
      <alignment horizontal="center" vertical="center" textRotation="255"/>
    </xf>
    <xf numFmtId="0" fontId="0" fillId="0" borderId="74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183" fontId="0" fillId="0" borderId="133" xfId="0" applyNumberFormat="1" applyFont="1" applyBorder="1" applyAlignment="1">
      <alignment horizontal="center" vertical="center" wrapText="1"/>
    </xf>
    <xf numFmtId="183" fontId="0" fillId="0" borderId="18" xfId="0" applyNumberFormat="1" applyFont="1" applyBorder="1" applyAlignment="1">
      <alignment horizontal="center" vertical="center" wrapText="1"/>
    </xf>
    <xf numFmtId="183" fontId="0" fillId="0" borderId="146" xfId="0" applyNumberFormat="1" applyFont="1" applyBorder="1" applyAlignment="1">
      <alignment horizontal="center" vertical="center" wrapText="1"/>
    </xf>
    <xf numFmtId="183" fontId="0" fillId="0" borderId="147" xfId="0" applyNumberFormat="1" applyFont="1" applyBorder="1" applyAlignment="1">
      <alignment horizontal="center" vertical="center" shrinkToFit="1"/>
    </xf>
    <xf numFmtId="183" fontId="0" fillId="0" borderId="142" xfId="0" applyNumberFormat="1" applyFont="1" applyBorder="1" applyAlignment="1">
      <alignment horizontal="center" vertical="center" shrinkToFit="1"/>
    </xf>
    <xf numFmtId="183" fontId="0" fillId="0" borderId="143" xfId="0" applyNumberFormat="1" applyFont="1" applyBorder="1" applyAlignment="1">
      <alignment horizontal="center" vertical="center" shrinkToFit="1"/>
    </xf>
    <xf numFmtId="183" fontId="0" fillId="0" borderId="148" xfId="0" applyNumberFormat="1" applyFont="1" applyBorder="1" applyAlignment="1">
      <alignment horizontal="center" vertical="center"/>
    </xf>
    <xf numFmtId="183" fontId="0" fillId="0" borderId="149" xfId="0" applyNumberFormat="1" applyFont="1" applyBorder="1" applyAlignment="1">
      <alignment horizontal="center" vertical="center"/>
    </xf>
    <xf numFmtId="183" fontId="0" fillId="0" borderId="150" xfId="0" applyNumberFormat="1" applyFont="1" applyBorder="1" applyAlignment="1">
      <alignment horizontal="center" vertical="center"/>
    </xf>
    <xf numFmtId="183" fontId="0" fillId="0" borderId="125" xfId="0" applyNumberForma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4"/>
  <sheetViews>
    <sheetView tabSelected="1" view="pageBreakPreview" zoomScaleSheetLayoutView="100" zoomScalePageLayoutView="0" workbookViewId="0" topLeftCell="A1">
      <selection activeCell="O2" sqref="O2"/>
    </sheetView>
  </sheetViews>
  <sheetFormatPr defaultColWidth="8.625" defaultRowHeight="11.25" customHeight="1"/>
  <cols>
    <col min="1" max="1" width="5.50390625" style="0" customWidth="1"/>
    <col min="2" max="2" width="10.125" style="0" customWidth="1"/>
    <col min="3" max="3" width="10.875" style="0" customWidth="1"/>
    <col min="4" max="11" width="9.375" style="0" customWidth="1"/>
    <col min="12" max="12" width="10.50390625" style="0" customWidth="1"/>
    <col min="13" max="18" width="6.875" style="0" customWidth="1"/>
    <col min="19" max="23" width="7.375" style="0" customWidth="1"/>
    <col min="24" max="24" width="3.625" style="0" customWidth="1"/>
  </cols>
  <sheetData>
    <row r="2" spans="1:16" ht="30.75" customHeight="1">
      <c r="A2" s="289" t="s">
        <v>38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101"/>
      <c r="O2" s="102"/>
      <c r="P2" s="102"/>
    </row>
    <row r="3" spans="1:16" ht="3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  <c r="O3" s="102"/>
      <c r="P3" s="102"/>
    </row>
    <row r="4" spans="1:16" ht="27.75" customHeight="1">
      <c r="A4" s="290" t="s">
        <v>39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103"/>
      <c r="O4" s="104"/>
      <c r="P4" s="104"/>
    </row>
    <row r="5" spans="1:16" ht="18.75" customHeight="1" thickBot="1">
      <c r="A5" s="105"/>
      <c r="B5" s="106"/>
      <c r="C5" s="107"/>
      <c r="D5" s="107"/>
      <c r="E5" s="101"/>
      <c r="F5" s="107"/>
      <c r="G5" s="107"/>
      <c r="H5" s="107"/>
      <c r="I5" s="107"/>
      <c r="J5" s="107"/>
      <c r="K5" s="108"/>
      <c r="L5" s="108"/>
      <c r="M5" s="109"/>
      <c r="N5" s="101"/>
      <c r="O5" s="102"/>
      <c r="P5" s="109" t="s">
        <v>40</v>
      </c>
    </row>
    <row r="6" spans="1:16" ht="11.25" customHeight="1">
      <c r="A6" s="110"/>
      <c r="B6" s="111"/>
      <c r="C6" s="291" t="s">
        <v>41</v>
      </c>
      <c r="D6" s="291"/>
      <c r="E6" s="291"/>
      <c r="F6" s="291"/>
      <c r="G6" s="292"/>
      <c r="H6" s="293" t="s">
        <v>61</v>
      </c>
      <c r="I6" s="291"/>
      <c r="J6" s="291"/>
      <c r="K6" s="292"/>
      <c r="L6" s="293" t="s">
        <v>42</v>
      </c>
      <c r="M6" s="291"/>
      <c r="N6" s="291"/>
      <c r="O6" s="291"/>
      <c r="P6" s="294"/>
    </row>
    <row r="7" spans="1:16" ht="11.25" customHeight="1">
      <c r="A7" s="112"/>
      <c r="B7" s="113"/>
      <c r="C7" s="307" t="s">
        <v>62</v>
      </c>
      <c r="D7" s="276" t="s">
        <v>63</v>
      </c>
      <c r="E7" s="310" t="s">
        <v>8</v>
      </c>
      <c r="F7" s="276" t="s">
        <v>64</v>
      </c>
      <c r="G7" s="256" t="s">
        <v>10</v>
      </c>
      <c r="H7" s="304" t="s">
        <v>43</v>
      </c>
      <c r="I7" s="273" t="s">
        <v>8</v>
      </c>
      <c r="J7" s="313" t="s">
        <v>72</v>
      </c>
      <c r="K7" s="256" t="s">
        <v>10</v>
      </c>
      <c r="L7" s="279" t="s">
        <v>44</v>
      </c>
      <c r="M7" s="280"/>
      <c r="N7" s="280"/>
      <c r="O7" s="280"/>
      <c r="P7" s="281"/>
    </row>
    <row r="8" spans="1:16" ht="11.25" customHeight="1">
      <c r="A8" s="112"/>
      <c r="B8" s="113"/>
      <c r="C8" s="308"/>
      <c r="D8" s="277"/>
      <c r="E8" s="311"/>
      <c r="F8" s="277"/>
      <c r="G8" s="257"/>
      <c r="H8" s="305"/>
      <c r="I8" s="274"/>
      <c r="J8" s="274"/>
      <c r="K8" s="257"/>
      <c r="L8" s="282" t="s">
        <v>70</v>
      </c>
      <c r="M8" s="284" t="s">
        <v>71</v>
      </c>
      <c r="N8" s="285"/>
      <c r="O8" s="285"/>
      <c r="P8" s="286"/>
    </row>
    <row r="9" spans="1:16" ht="11.25" customHeight="1" thickBot="1">
      <c r="A9" s="112"/>
      <c r="B9" s="113"/>
      <c r="C9" s="309"/>
      <c r="D9" s="283"/>
      <c r="E9" s="312"/>
      <c r="F9" s="278"/>
      <c r="G9" s="195" t="s">
        <v>45</v>
      </c>
      <c r="H9" s="306"/>
      <c r="I9" s="275"/>
      <c r="J9" s="275"/>
      <c r="K9" s="196" t="s">
        <v>45</v>
      </c>
      <c r="L9" s="283"/>
      <c r="M9" s="287"/>
      <c r="N9" s="278"/>
      <c r="O9" s="278"/>
      <c r="P9" s="288"/>
    </row>
    <row r="10" spans="1:16" ht="23.25" customHeight="1" thickBot="1">
      <c r="A10" s="295" t="s">
        <v>46</v>
      </c>
      <c r="B10" s="197" t="s">
        <v>47</v>
      </c>
      <c r="C10" s="117">
        <f>C11+C12</f>
        <v>30455</v>
      </c>
      <c r="D10" s="118">
        <f>D11+D12</f>
        <v>0</v>
      </c>
      <c r="E10" s="119">
        <f>E11+E12</f>
        <v>13982</v>
      </c>
      <c r="F10" s="120">
        <f>F11+F12</f>
        <v>2314</v>
      </c>
      <c r="G10" s="121">
        <f>E10/C10*100</f>
        <v>45.910359546872435</v>
      </c>
      <c r="H10" s="122">
        <f>H11+H12</f>
        <v>337</v>
      </c>
      <c r="I10" s="120">
        <f>I11+I12</f>
        <v>281</v>
      </c>
      <c r="J10" s="123" t="s">
        <v>48</v>
      </c>
      <c r="K10" s="121">
        <f>I10/H10*100</f>
        <v>83.38278931750742</v>
      </c>
      <c r="L10" s="124">
        <v>0</v>
      </c>
      <c r="M10" s="125" t="s">
        <v>48</v>
      </c>
      <c r="N10" s="126" t="s">
        <v>49</v>
      </c>
      <c r="O10" s="126" t="s">
        <v>48</v>
      </c>
      <c r="P10" s="127" t="s">
        <v>50</v>
      </c>
    </row>
    <row r="11" spans="1:16" ht="23.25" customHeight="1">
      <c r="A11" s="296"/>
      <c r="B11" s="198" t="s">
        <v>51</v>
      </c>
      <c r="C11" s="128">
        <v>22339</v>
      </c>
      <c r="D11" s="129">
        <v>0</v>
      </c>
      <c r="E11" s="130">
        <v>9345</v>
      </c>
      <c r="F11" s="131">
        <v>2314</v>
      </c>
      <c r="G11" s="132">
        <f>E11/C11*100</f>
        <v>41.832669322709165</v>
      </c>
      <c r="H11" s="133">
        <v>208</v>
      </c>
      <c r="I11" s="134">
        <v>180</v>
      </c>
      <c r="J11" s="135" t="s">
        <v>48</v>
      </c>
      <c r="K11" s="136">
        <f>I11/H11*100</f>
        <v>86.53846153846155</v>
      </c>
      <c r="L11" s="137" t="s">
        <v>48</v>
      </c>
      <c r="M11" s="138" t="s">
        <v>48</v>
      </c>
      <c r="N11" s="139" t="s">
        <v>49</v>
      </c>
      <c r="O11" s="139" t="s">
        <v>48</v>
      </c>
      <c r="P11" s="140" t="s">
        <v>50</v>
      </c>
    </row>
    <row r="12" spans="1:16" ht="23.25" customHeight="1" thickBot="1">
      <c r="A12" s="296"/>
      <c r="B12" s="199" t="s">
        <v>52</v>
      </c>
      <c r="C12" s="141">
        <v>8116</v>
      </c>
      <c r="D12" s="142">
        <v>0</v>
      </c>
      <c r="E12" s="143">
        <v>4637</v>
      </c>
      <c r="F12" s="142">
        <v>0</v>
      </c>
      <c r="G12" s="144">
        <f>E12/C12*100</f>
        <v>57.134056185312964</v>
      </c>
      <c r="H12" s="145">
        <v>129</v>
      </c>
      <c r="I12" s="143">
        <v>101</v>
      </c>
      <c r="J12" s="146" t="s">
        <v>48</v>
      </c>
      <c r="K12" s="147">
        <f>I12/H12*100</f>
        <v>78.29457364341084</v>
      </c>
      <c r="L12" s="145">
        <v>0</v>
      </c>
      <c r="M12" s="148" t="s">
        <v>48</v>
      </c>
      <c r="N12" s="149" t="s">
        <v>49</v>
      </c>
      <c r="O12" s="149" t="s">
        <v>48</v>
      </c>
      <c r="P12" s="150" t="s">
        <v>50</v>
      </c>
    </row>
    <row r="13" spans="1:16" ht="23.25" customHeight="1">
      <c r="A13" s="297" t="s">
        <v>53</v>
      </c>
      <c r="B13" s="200" t="s">
        <v>54</v>
      </c>
      <c r="C13" s="151">
        <v>1285</v>
      </c>
      <c r="D13" s="152">
        <v>1285</v>
      </c>
      <c r="E13" s="153">
        <v>1269</v>
      </c>
      <c r="F13" s="154">
        <v>1269</v>
      </c>
      <c r="G13" s="132">
        <f>E13/C13*100</f>
        <v>98.75486381322958</v>
      </c>
      <c r="H13" s="155" t="s">
        <v>48</v>
      </c>
      <c r="I13" s="135" t="s">
        <v>48</v>
      </c>
      <c r="J13" s="156">
        <v>0</v>
      </c>
      <c r="K13" s="157">
        <v>0</v>
      </c>
      <c r="L13" s="158">
        <v>0</v>
      </c>
      <c r="M13" s="159">
        <v>0</v>
      </c>
      <c r="N13" s="160" t="s">
        <v>49</v>
      </c>
      <c r="O13" s="160" t="s">
        <v>48</v>
      </c>
      <c r="P13" s="161" t="s">
        <v>50</v>
      </c>
    </row>
    <row r="14" spans="1:16" ht="23.25" customHeight="1">
      <c r="A14" s="298"/>
      <c r="B14" s="201" t="s">
        <v>55</v>
      </c>
      <c r="C14" s="162">
        <v>125</v>
      </c>
      <c r="D14" s="163">
        <v>125</v>
      </c>
      <c r="E14" s="164">
        <v>115</v>
      </c>
      <c r="F14" s="165">
        <v>115</v>
      </c>
      <c r="G14" s="132">
        <f>E14/C14*100</f>
        <v>92</v>
      </c>
      <c r="H14" s="166" t="s">
        <v>48</v>
      </c>
      <c r="I14" s="167">
        <v>0</v>
      </c>
      <c r="J14" s="167">
        <v>0</v>
      </c>
      <c r="K14" s="168">
        <v>0</v>
      </c>
      <c r="L14" s="169">
        <v>0</v>
      </c>
      <c r="M14" s="170">
        <v>0</v>
      </c>
      <c r="N14" s="171" t="s">
        <v>49</v>
      </c>
      <c r="O14" s="171" t="s">
        <v>48</v>
      </c>
      <c r="P14" s="150" t="s">
        <v>50</v>
      </c>
    </row>
    <row r="15" spans="1:16" ht="23.25" customHeight="1" thickBot="1">
      <c r="A15" s="299"/>
      <c r="B15" s="202" t="s">
        <v>65</v>
      </c>
      <c r="C15" s="172">
        <v>0</v>
      </c>
      <c r="D15" s="142">
        <v>0</v>
      </c>
      <c r="E15" s="173">
        <v>0</v>
      </c>
      <c r="F15" s="174">
        <v>0</v>
      </c>
      <c r="G15" s="175" t="s">
        <v>48</v>
      </c>
      <c r="H15" s="172">
        <v>0</v>
      </c>
      <c r="I15" s="173">
        <v>0</v>
      </c>
      <c r="J15" s="134">
        <v>0</v>
      </c>
      <c r="K15" s="176">
        <v>0</v>
      </c>
      <c r="L15" s="177">
        <v>0</v>
      </c>
      <c r="M15" s="178">
        <v>0</v>
      </c>
      <c r="N15" s="160" t="s">
        <v>49</v>
      </c>
      <c r="O15" s="160" t="s">
        <v>48</v>
      </c>
      <c r="P15" s="179" t="s">
        <v>50</v>
      </c>
    </row>
    <row r="16" spans="1:16" ht="23.25" customHeight="1">
      <c r="A16" s="300" t="s">
        <v>56</v>
      </c>
      <c r="B16" s="203" t="s">
        <v>57</v>
      </c>
      <c r="C16" s="180">
        <v>895</v>
      </c>
      <c r="D16" s="129">
        <v>0</v>
      </c>
      <c r="E16" s="181">
        <v>881</v>
      </c>
      <c r="F16" s="182">
        <v>0</v>
      </c>
      <c r="G16" s="183">
        <f>E16/C16*100</f>
        <v>98.43575418994413</v>
      </c>
      <c r="H16" s="180">
        <v>0</v>
      </c>
      <c r="I16" s="181">
        <v>0</v>
      </c>
      <c r="J16" s="181">
        <v>0</v>
      </c>
      <c r="K16" s="183" t="s">
        <v>48</v>
      </c>
      <c r="L16" s="180">
        <v>0</v>
      </c>
      <c r="M16" s="184">
        <v>0</v>
      </c>
      <c r="N16" s="185" t="s">
        <v>49</v>
      </c>
      <c r="O16" s="185" t="s">
        <v>48</v>
      </c>
      <c r="P16" s="186" t="s">
        <v>50</v>
      </c>
    </row>
    <row r="17" spans="1:16" ht="23.25" customHeight="1" thickBot="1">
      <c r="A17" s="301"/>
      <c r="B17" s="204" t="s">
        <v>58</v>
      </c>
      <c r="C17" s="145" t="s">
        <v>48</v>
      </c>
      <c r="D17" s="142">
        <v>0</v>
      </c>
      <c r="E17" s="146" t="s">
        <v>48</v>
      </c>
      <c r="F17" s="187">
        <v>0</v>
      </c>
      <c r="G17" s="188" t="s">
        <v>48</v>
      </c>
      <c r="H17" s="145" t="s">
        <v>48</v>
      </c>
      <c r="I17" s="146" t="s">
        <v>48</v>
      </c>
      <c r="J17" s="143">
        <v>0</v>
      </c>
      <c r="K17" s="189" t="s">
        <v>48</v>
      </c>
      <c r="L17" s="187">
        <v>0</v>
      </c>
      <c r="M17" s="190">
        <v>0</v>
      </c>
      <c r="N17" s="149" t="s">
        <v>49</v>
      </c>
      <c r="O17" s="149" t="s">
        <v>48</v>
      </c>
      <c r="P17" s="191" t="s">
        <v>50</v>
      </c>
    </row>
    <row r="18" spans="1:16" ht="21" customHeight="1" thickBot="1">
      <c r="A18" s="302" t="s">
        <v>59</v>
      </c>
      <c r="B18" s="303"/>
      <c r="C18" s="192">
        <v>4883</v>
      </c>
      <c r="D18" s="124">
        <v>0</v>
      </c>
      <c r="E18" s="193">
        <v>4629</v>
      </c>
      <c r="F18" s="124" t="s">
        <v>48</v>
      </c>
      <c r="G18" s="121">
        <f>E18/C18*100</f>
        <v>94.79827974605776</v>
      </c>
      <c r="H18" s="192">
        <v>0</v>
      </c>
      <c r="I18" s="123" t="s">
        <v>48</v>
      </c>
      <c r="J18" s="123" t="s">
        <v>48</v>
      </c>
      <c r="K18" s="121" t="s">
        <v>48</v>
      </c>
      <c r="L18" s="194" t="s">
        <v>48</v>
      </c>
      <c r="M18" s="125" t="s">
        <v>48</v>
      </c>
      <c r="N18" s="126" t="s">
        <v>49</v>
      </c>
      <c r="O18" s="126" t="s">
        <v>48</v>
      </c>
      <c r="P18" s="127" t="s">
        <v>50</v>
      </c>
    </row>
    <row r="19" spans="1:16" ht="21" customHeight="1">
      <c r="A19" s="114"/>
      <c r="B19" s="11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6" t="s">
        <v>60</v>
      </c>
    </row>
    <row r="20" spans="1:16" ht="9" customHeight="1">
      <c r="A20" s="114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</row>
    <row r="21" spans="1:16" ht="21" customHeight="1">
      <c r="A21" s="271" t="s">
        <v>67</v>
      </c>
      <c r="B21" s="272"/>
      <c r="C21" s="272"/>
      <c r="D21" s="272"/>
      <c r="E21" s="272"/>
      <c r="F21" s="272"/>
      <c r="G21" s="272"/>
      <c r="H21" s="115"/>
      <c r="I21" s="115"/>
      <c r="J21" s="115"/>
      <c r="K21" s="115"/>
      <c r="L21" s="115"/>
      <c r="M21" s="115"/>
      <c r="N21" s="115"/>
      <c r="O21" s="115"/>
      <c r="P21" s="116"/>
    </row>
    <row r="22" spans="1:16" ht="27" customHeight="1" thickBot="1">
      <c r="A22" s="205"/>
      <c r="B22" s="3"/>
      <c r="C22" s="3"/>
      <c r="D22" s="3"/>
      <c r="E22" s="3"/>
      <c r="F22" s="3"/>
      <c r="G22" s="3"/>
      <c r="H22" s="115"/>
      <c r="I22" s="109"/>
      <c r="J22" s="109" t="s">
        <v>40</v>
      </c>
      <c r="K22" s="115"/>
      <c r="L22" s="115"/>
      <c r="M22" s="115"/>
      <c r="N22" s="115"/>
      <c r="O22" s="115"/>
      <c r="P22" s="116"/>
    </row>
    <row r="23" spans="1:10" ht="21" customHeight="1">
      <c r="A23" s="4"/>
      <c r="B23" s="5"/>
      <c r="C23" s="6"/>
      <c r="D23" s="5"/>
      <c r="E23" s="6"/>
      <c r="F23" s="6"/>
      <c r="G23" s="6"/>
      <c r="H23" s="6"/>
      <c r="I23" s="258" t="s">
        <v>1</v>
      </c>
      <c r="J23" s="259"/>
    </row>
    <row r="24" spans="1:10" ht="21" customHeight="1">
      <c r="A24" s="7"/>
      <c r="B24" s="8"/>
      <c r="C24" s="265" t="s">
        <v>0</v>
      </c>
      <c r="D24" s="266"/>
      <c r="E24" s="265" t="s">
        <v>18</v>
      </c>
      <c r="F24" s="265"/>
      <c r="G24" s="267" t="s">
        <v>19</v>
      </c>
      <c r="H24" s="268"/>
      <c r="I24" s="260"/>
      <c r="J24" s="261"/>
    </row>
    <row r="25" spans="1:11" ht="21" customHeight="1" thickBot="1">
      <c r="A25" s="7"/>
      <c r="B25" s="8"/>
      <c r="C25" s="9"/>
      <c r="D25" s="8"/>
      <c r="E25" s="9"/>
      <c r="F25" s="9"/>
      <c r="G25" s="269"/>
      <c r="H25" s="270"/>
      <c r="I25" s="262"/>
      <c r="J25" s="263"/>
      <c r="K25" s="3"/>
    </row>
    <row r="26" spans="1:11" ht="21" customHeight="1" thickBot="1">
      <c r="A26" s="236" t="s">
        <v>4</v>
      </c>
      <c r="B26" s="237"/>
      <c r="C26" s="252">
        <f>C28+C27</f>
        <v>1084</v>
      </c>
      <c r="D26" s="252"/>
      <c r="E26" s="252">
        <f>E28+E27</f>
        <v>1060</v>
      </c>
      <c r="F26" s="252"/>
      <c r="G26" s="252">
        <f>G28+G27</f>
        <v>8</v>
      </c>
      <c r="H26" s="252"/>
      <c r="I26" s="252">
        <f>SUM(J27:J28)</f>
        <v>0</v>
      </c>
      <c r="J26" s="264"/>
      <c r="K26" s="3"/>
    </row>
    <row r="27" spans="1:11" ht="21" customHeight="1">
      <c r="A27" s="238" t="s">
        <v>2</v>
      </c>
      <c r="B27" s="239"/>
      <c r="C27" s="242">
        <v>681</v>
      </c>
      <c r="D27" s="242"/>
      <c r="E27" s="242">
        <v>658</v>
      </c>
      <c r="F27" s="242"/>
      <c r="G27" s="242">
        <v>7</v>
      </c>
      <c r="H27" s="242"/>
      <c r="I27" s="253" t="s">
        <v>66</v>
      </c>
      <c r="J27" s="254"/>
      <c r="K27" s="3"/>
    </row>
    <row r="28" spans="1:14" ht="21" customHeight="1" thickBot="1">
      <c r="A28" s="240" t="s">
        <v>3</v>
      </c>
      <c r="B28" s="241"/>
      <c r="C28" s="243">
        <v>403</v>
      </c>
      <c r="D28" s="243"/>
      <c r="E28" s="243">
        <v>402</v>
      </c>
      <c r="F28" s="243"/>
      <c r="G28" s="243">
        <v>1</v>
      </c>
      <c r="H28" s="243"/>
      <c r="I28" s="250" t="s">
        <v>66</v>
      </c>
      <c r="J28" s="251"/>
      <c r="K28" s="3"/>
      <c r="N28" s="1"/>
    </row>
    <row r="29" spans="1:14" ht="21" customHeight="1">
      <c r="A29" s="10"/>
      <c r="B29" s="10"/>
      <c r="C29" s="2"/>
      <c r="D29" s="2"/>
      <c r="E29" s="2"/>
      <c r="F29" s="2"/>
      <c r="G29" s="2"/>
      <c r="H29" s="2"/>
      <c r="I29" s="11"/>
      <c r="J29" s="11"/>
      <c r="K29" s="3"/>
      <c r="N29" s="1"/>
    </row>
    <row r="30" spans="1:19" s="13" customFormat="1" ht="21" customHeight="1">
      <c r="A30" s="207" t="s">
        <v>68</v>
      </c>
      <c r="B30" s="206"/>
      <c r="S30" s="12"/>
    </row>
    <row r="31" spans="21:23" s="14" customFormat="1" ht="21" customHeight="1" thickBot="1">
      <c r="U31" s="99" t="s">
        <v>37</v>
      </c>
      <c r="W31" s="98"/>
    </row>
    <row r="32" spans="1:24" s="14" customFormat="1" ht="21" customHeight="1">
      <c r="A32" s="225" t="s">
        <v>27</v>
      </c>
      <c r="B32" s="226"/>
      <c r="C32" s="227"/>
      <c r="D32" s="16"/>
      <c r="E32" s="17"/>
      <c r="F32" s="17"/>
      <c r="G32" s="18"/>
      <c r="H32" s="234" t="s">
        <v>28</v>
      </c>
      <c r="I32" s="235"/>
      <c r="J32" s="235"/>
      <c r="K32" s="235"/>
      <c r="L32" s="235"/>
      <c r="M32" s="255" t="s">
        <v>29</v>
      </c>
      <c r="N32" s="235"/>
      <c r="O32" s="235"/>
      <c r="P32" s="235"/>
      <c r="Q32" s="235"/>
      <c r="R32" s="235"/>
      <c r="S32" s="18" t="s">
        <v>5</v>
      </c>
      <c r="T32" s="17" t="s">
        <v>6</v>
      </c>
      <c r="U32" s="18"/>
      <c r="V32" s="17" t="s">
        <v>7</v>
      </c>
      <c r="W32" s="19"/>
      <c r="X32" s="15"/>
    </row>
    <row r="33" spans="1:24" s="14" customFormat="1" ht="21" customHeight="1">
      <c r="A33" s="228"/>
      <c r="B33" s="229"/>
      <c r="C33" s="230"/>
      <c r="D33" s="20" t="s">
        <v>0</v>
      </c>
      <c r="E33" s="21" t="s">
        <v>8</v>
      </c>
      <c r="F33" s="22" t="s">
        <v>9</v>
      </c>
      <c r="G33" s="23" t="s">
        <v>10</v>
      </c>
      <c r="H33" s="248" t="s">
        <v>0</v>
      </c>
      <c r="I33" s="219" t="s">
        <v>30</v>
      </c>
      <c r="J33" s="221" t="s">
        <v>31</v>
      </c>
      <c r="K33" s="222" t="s">
        <v>12</v>
      </c>
      <c r="L33" s="221" t="s">
        <v>16</v>
      </c>
      <c r="M33" s="221" t="s">
        <v>0</v>
      </c>
      <c r="N33" s="219" t="s">
        <v>30</v>
      </c>
      <c r="O33" s="221" t="s">
        <v>31</v>
      </c>
      <c r="P33" s="222" t="s">
        <v>12</v>
      </c>
      <c r="Q33" s="224" t="s">
        <v>20</v>
      </c>
      <c r="R33" s="219" t="s">
        <v>21</v>
      </c>
      <c r="S33" s="23" t="s">
        <v>11</v>
      </c>
      <c r="T33" s="21" t="s">
        <v>11</v>
      </c>
      <c r="U33" s="23" t="s">
        <v>13</v>
      </c>
      <c r="V33" s="21" t="s">
        <v>14</v>
      </c>
      <c r="W33" s="245" t="s">
        <v>22</v>
      </c>
      <c r="X33" s="15"/>
    </row>
    <row r="34" spans="1:24" s="14" customFormat="1" ht="21" customHeight="1" thickBot="1">
      <c r="A34" s="231"/>
      <c r="B34" s="232"/>
      <c r="C34" s="233"/>
      <c r="D34" s="20"/>
      <c r="E34" s="24"/>
      <c r="F34" s="25" t="s">
        <v>15</v>
      </c>
      <c r="G34" s="25" t="s">
        <v>23</v>
      </c>
      <c r="H34" s="249"/>
      <c r="I34" s="220"/>
      <c r="J34" s="220"/>
      <c r="K34" s="223"/>
      <c r="L34" s="247"/>
      <c r="M34" s="220"/>
      <c r="N34" s="220"/>
      <c r="O34" s="220"/>
      <c r="P34" s="223"/>
      <c r="Q34" s="223"/>
      <c r="R34" s="247"/>
      <c r="S34" s="25" t="s">
        <v>8</v>
      </c>
      <c r="T34" s="24" t="s">
        <v>8</v>
      </c>
      <c r="U34" s="25"/>
      <c r="V34" s="24" t="s">
        <v>17</v>
      </c>
      <c r="W34" s="246"/>
      <c r="X34" s="15"/>
    </row>
    <row r="35" spans="1:24" s="14" customFormat="1" ht="21" customHeight="1" thickBot="1">
      <c r="A35" s="209" t="s">
        <v>24</v>
      </c>
      <c r="B35" s="210"/>
      <c r="C35" s="83" t="s">
        <v>25</v>
      </c>
      <c r="D35" s="75">
        <f>D36+D37</f>
        <v>27</v>
      </c>
      <c r="E35" s="26">
        <f>E36+E37</f>
        <v>27</v>
      </c>
      <c r="F35" s="27">
        <f>F36+F37</f>
        <v>23</v>
      </c>
      <c r="G35" s="91">
        <f aca="true" t="shared" si="0" ref="G35:G42">E35/D35*100</f>
        <v>100</v>
      </c>
      <c r="H35" s="27">
        <f aca="true" t="shared" si="1" ref="H35:V35">H36+H37</f>
        <v>2</v>
      </c>
      <c r="I35" s="27">
        <f t="shared" si="1"/>
        <v>2</v>
      </c>
      <c r="J35" s="27">
        <f t="shared" si="1"/>
        <v>0</v>
      </c>
      <c r="K35" s="27">
        <f t="shared" si="1"/>
        <v>2</v>
      </c>
      <c r="L35" s="27">
        <f t="shared" si="1"/>
        <v>0</v>
      </c>
      <c r="M35" s="27">
        <f t="shared" si="1"/>
        <v>5</v>
      </c>
      <c r="N35" s="27">
        <f t="shared" si="1"/>
        <v>5</v>
      </c>
      <c r="O35" s="27">
        <f t="shared" si="1"/>
        <v>5</v>
      </c>
      <c r="P35" s="27">
        <f t="shared" si="1"/>
        <v>0</v>
      </c>
      <c r="Q35" s="27">
        <f t="shared" si="1"/>
        <v>0</v>
      </c>
      <c r="R35" s="27">
        <f t="shared" si="1"/>
        <v>0</v>
      </c>
      <c r="S35" s="27">
        <f t="shared" si="1"/>
        <v>0</v>
      </c>
      <c r="T35" s="27">
        <f t="shared" si="1"/>
        <v>23</v>
      </c>
      <c r="U35" s="27">
        <f t="shared" si="1"/>
        <v>0</v>
      </c>
      <c r="V35" s="27">
        <f t="shared" si="1"/>
        <v>0</v>
      </c>
      <c r="W35" s="28">
        <f>W36+W37</f>
        <v>0</v>
      </c>
      <c r="X35" s="15"/>
    </row>
    <row r="36" spans="1:24" s="14" customFormat="1" ht="21" customHeight="1" thickTop="1">
      <c r="A36" s="211"/>
      <c r="B36" s="212"/>
      <c r="C36" s="84" t="s">
        <v>2</v>
      </c>
      <c r="D36" s="76">
        <v>9</v>
      </c>
      <c r="E36" s="29">
        <v>9</v>
      </c>
      <c r="F36" s="30">
        <v>9</v>
      </c>
      <c r="G36" s="92">
        <f t="shared" si="0"/>
        <v>100</v>
      </c>
      <c r="H36" s="29">
        <v>2</v>
      </c>
      <c r="I36" s="31">
        <v>2</v>
      </c>
      <c r="J36" s="32">
        <v>0</v>
      </c>
      <c r="K36" s="31">
        <v>2</v>
      </c>
      <c r="L36" s="32">
        <v>0</v>
      </c>
      <c r="M36" s="33">
        <v>4</v>
      </c>
      <c r="N36" s="31">
        <v>4</v>
      </c>
      <c r="O36" s="32">
        <v>4</v>
      </c>
      <c r="P36" s="31">
        <v>0</v>
      </c>
      <c r="Q36" s="31">
        <v>0</v>
      </c>
      <c r="R36" s="32">
        <v>0</v>
      </c>
      <c r="S36" s="34">
        <v>0</v>
      </c>
      <c r="T36" s="29">
        <v>9</v>
      </c>
      <c r="U36" s="34">
        <v>0</v>
      </c>
      <c r="V36" s="29">
        <v>0</v>
      </c>
      <c r="W36" s="35">
        <v>0</v>
      </c>
      <c r="X36" s="15"/>
    </row>
    <row r="37" spans="1:24" s="14" customFormat="1" ht="21" customHeight="1" thickBot="1">
      <c r="A37" s="211"/>
      <c r="B37" s="212"/>
      <c r="C37" s="85" t="s">
        <v>3</v>
      </c>
      <c r="D37" s="79">
        <v>18</v>
      </c>
      <c r="E37" s="36">
        <v>18</v>
      </c>
      <c r="F37" s="37">
        <v>14</v>
      </c>
      <c r="G37" s="93">
        <f t="shared" si="0"/>
        <v>100</v>
      </c>
      <c r="H37" s="38">
        <v>0</v>
      </c>
      <c r="I37" s="39">
        <v>0</v>
      </c>
      <c r="J37" s="39">
        <v>0</v>
      </c>
      <c r="K37" s="39">
        <v>0</v>
      </c>
      <c r="L37" s="39">
        <v>0</v>
      </c>
      <c r="M37" s="40">
        <v>1</v>
      </c>
      <c r="N37" s="39">
        <v>1</v>
      </c>
      <c r="O37" s="39">
        <v>1</v>
      </c>
      <c r="P37" s="39">
        <v>0</v>
      </c>
      <c r="Q37" s="39">
        <v>0</v>
      </c>
      <c r="R37" s="39">
        <v>0</v>
      </c>
      <c r="S37" s="41">
        <v>0</v>
      </c>
      <c r="T37" s="36">
        <v>14</v>
      </c>
      <c r="U37" s="37">
        <v>0</v>
      </c>
      <c r="V37" s="38">
        <v>0</v>
      </c>
      <c r="W37" s="42">
        <v>0</v>
      </c>
      <c r="X37" s="15"/>
    </row>
    <row r="38" spans="1:24" s="14" customFormat="1" ht="21" customHeight="1" thickBot="1">
      <c r="A38" s="213" t="s">
        <v>32</v>
      </c>
      <c r="B38" s="214"/>
      <c r="C38" s="86" t="s">
        <v>25</v>
      </c>
      <c r="D38" s="80">
        <f>SUM(D39:D42)</f>
        <v>45</v>
      </c>
      <c r="E38" s="43">
        <f>SUM(E39:E42)</f>
        <v>45</v>
      </c>
      <c r="F38" s="44">
        <f>SUM(F39:F42)</f>
        <v>44</v>
      </c>
      <c r="G38" s="94">
        <f t="shared" si="0"/>
        <v>100</v>
      </c>
      <c r="H38" s="44">
        <f aca="true" t="shared" si="2" ref="H38:V38">SUM(H39:H42)</f>
        <v>0</v>
      </c>
      <c r="I38" s="44">
        <f t="shared" si="2"/>
        <v>0</v>
      </c>
      <c r="J38" s="44">
        <f t="shared" si="2"/>
        <v>0</v>
      </c>
      <c r="K38" s="44">
        <f t="shared" si="2"/>
        <v>0</v>
      </c>
      <c r="L38" s="44">
        <f t="shared" si="2"/>
        <v>0</v>
      </c>
      <c r="M38" s="44">
        <f t="shared" si="2"/>
        <v>11</v>
      </c>
      <c r="N38" s="44">
        <f t="shared" si="2"/>
        <v>11</v>
      </c>
      <c r="O38" s="44">
        <f t="shared" si="2"/>
        <v>10</v>
      </c>
      <c r="P38" s="44">
        <f t="shared" si="2"/>
        <v>1</v>
      </c>
      <c r="Q38" s="44">
        <f t="shared" si="2"/>
        <v>0</v>
      </c>
      <c r="R38" s="44">
        <f t="shared" si="2"/>
        <v>0</v>
      </c>
      <c r="S38" s="44">
        <f t="shared" si="2"/>
        <v>0</v>
      </c>
      <c r="T38" s="44">
        <f t="shared" si="2"/>
        <v>34</v>
      </c>
      <c r="U38" s="44">
        <f t="shared" si="2"/>
        <v>0</v>
      </c>
      <c r="V38" s="44">
        <f t="shared" si="2"/>
        <v>1</v>
      </c>
      <c r="W38" s="45">
        <f>SUM(W39:W42)</f>
        <v>1</v>
      </c>
      <c r="X38" s="15"/>
    </row>
    <row r="39" spans="1:24" s="14" customFormat="1" ht="21" customHeight="1" thickTop="1">
      <c r="A39" s="215"/>
      <c r="B39" s="216"/>
      <c r="C39" s="87" t="s">
        <v>33</v>
      </c>
      <c r="D39" s="81">
        <v>11</v>
      </c>
      <c r="E39" s="46">
        <v>11</v>
      </c>
      <c r="F39" s="47">
        <v>10</v>
      </c>
      <c r="G39" s="95">
        <f t="shared" si="0"/>
        <v>100</v>
      </c>
      <c r="H39" s="48">
        <v>0</v>
      </c>
      <c r="I39" s="49">
        <v>0</v>
      </c>
      <c r="J39" s="49">
        <v>0</v>
      </c>
      <c r="K39" s="49">
        <v>0</v>
      </c>
      <c r="L39" s="49">
        <v>0</v>
      </c>
      <c r="M39" s="50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7">
        <v>0</v>
      </c>
      <c r="T39" s="48">
        <v>10</v>
      </c>
      <c r="U39" s="51">
        <v>0</v>
      </c>
      <c r="V39" s="48">
        <v>0</v>
      </c>
      <c r="W39" s="52">
        <v>0</v>
      </c>
      <c r="X39" s="15"/>
    </row>
    <row r="40" spans="1:24" s="14" customFormat="1" ht="21" customHeight="1">
      <c r="A40" s="215"/>
      <c r="B40" s="216"/>
      <c r="C40" s="88" t="s">
        <v>34</v>
      </c>
      <c r="D40" s="82">
        <v>21</v>
      </c>
      <c r="E40" s="53">
        <v>21</v>
      </c>
      <c r="F40" s="54">
        <v>21</v>
      </c>
      <c r="G40" s="96">
        <f t="shared" si="0"/>
        <v>100</v>
      </c>
      <c r="H40" s="55">
        <v>0</v>
      </c>
      <c r="I40" s="56">
        <v>0</v>
      </c>
      <c r="J40" s="56">
        <v>0</v>
      </c>
      <c r="K40" s="56">
        <v>0</v>
      </c>
      <c r="L40" s="56">
        <v>0</v>
      </c>
      <c r="M40" s="57">
        <v>10</v>
      </c>
      <c r="N40" s="56">
        <v>10</v>
      </c>
      <c r="O40" s="56">
        <v>9</v>
      </c>
      <c r="P40" s="56">
        <v>1</v>
      </c>
      <c r="Q40" s="56">
        <v>0</v>
      </c>
      <c r="R40" s="56">
        <v>0</v>
      </c>
      <c r="S40" s="54">
        <v>0</v>
      </c>
      <c r="T40" s="55">
        <v>12</v>
      </c>
      <c r="U40" s="58">
        <v>0</v>
      </c>
      <c r="V40" s="55">
        <v>1</v>
      </c>
      <c r="W40" s="59">
        <v>1</v>
      </c>
      <c r="X40" s="15"/>
    </row>
    <row r="41" spans="1:24" s="14" customFormat="1" ht="21" customHeight="1">
      <c r="A41" s="215"/>
      <c r="B41" s="216"/>
      <c r="C41" s="90" t="s">
        <v>35</v>
      </c>
      <c r="D41" s="77">
        <v>7</v>
      </c>
      <c r="E41" s="26">
        <v>7</v>
      </c>
      <c r="F41" s="27">
        <v>7</v>
      </c>
      <c r="G41" s="91">
        <f t="shared" si="0"/>
        <v>100</v>
      </c>
      <c r="H41" s="60">
        <v>0</v>
      </c>
      <c r="I41" s="61">
        <v>0</v>
      </c>
      <c r="J41" s="61">
        <v>0</v>
      </c>
      <c r="K41" s="61">
        <v>0</v>
      </c>
      <c r="L41" s="61">
        <v>0</v>
      </c>
      <c r="M41" s="62">
        <v>0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3">
        <v>0</v>
      </c>
      <c r="T41" s="26">
        <v>7</v>
      </c>
      <c r="U41" s="63">
        <v>0</v>
      </c>
      <c r="V41" s="60">
        <v>0</v>
      </c>
      <c r="W41" s="64">
        <v>0</v>
      </c>
      <c r="X41" s="15"/>
    </row>
    <row r="42" spans="1:24" s="14" customFormat="1" ht="21" customHeight="1" thickBot="1">
      <c r="A42" s="217"/>
      <c r="B42" s="218"/>
      <c r="C42" s="89" t="s">
        <v>36</v>
      </c>
      <c r="D42" s="78">
        <v>6</v>
      </c>
      <c r="E42" s="65">
        <v>6</v>
      </c>
      <c r="F42" s="66">
        <v>6</v>
      </c>
      <c r="G42" s="97">
        <f t="shared" si="0"/>
        <v>100</v>
      </c>
      <c r="H42" s="67">
        <v>0</v>
      </c>
      <c r="I42" s="68">
        <v>0</v>
      </c>
      <c r="J42" s="68">
        <v>0</v>
      </c>
      <c r="K42" s="68">
        <v>0</v>
      </c>
      <c r="L42" s="68">
        <v>0</v>
      </c>
      <c r="M42" s="69">
        <v>1</v>
      </c>
      <c r="N42" s="68">
        <v>1</v>
      </c>
      <c r="O42" s="68">
        <v>1</v>
      </c>
      <c r="P42" s="68">
        <v>0</v>
      </c>
      <c r="Q42" s="68">
        <v>0</v>
      </c>
      <c r="R42" s="68">
        <v>0</v>
      </c>
      <c r="S42" s="70">
        <v>0</v>
      </c>
      <c r="T42" s="67">
        <v>5</v>
      </c>
      <c r="U42" s="70">
        <v>0</v>
      </c>
      <c r="V42" s="67">
        <v>0</v>
      </c>
      <c r="W42" s="71">
        <v>0</v>
      </c>
      <c r="X42" s="15"/>
    </row>
    <row r="43" spans="1:24" s="14" customFormat="1" ht="21" customHeight="1">
      <c r="A43" s="73" t="s">
        <v>26</v>
      </c>
      <c r="B43" s="72"/>
      <c r="C43" s="73"/>
      <c r="D43" s="73"/>
      <c r="E43" s="73"/>
      <c r="F43" s="21"/>
      <c r="G43" s="74"/>
      <c r="H43" s="73"/>
      <c r="I43" s="73"/>
      <c r="J43" s="73"/>
      <c r="K43" s="21"/>
      <c r="L43" s="21"/>
      <c r="M43" s="73"/>
      <c r="N43" s="73"/>
      <c r="O43" s="73"/>
      <c r="P43" s="21"/>
      <c r="Q43" s="21"/>
      <c r="R43" s="21"/>
      <c r="S43" s="73"/>
      <c r="T43" s="73"/>
      <c r="U43" s="73"/>
      <c r="V43" s="73"/>
      <c r="W43" s="73"/>
      <c r="X43" s="15"/>
    </row>
    <row r="65" spans="1:23" ht="23.25" customHeight="1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</row>
    <row r="72" spans="1:23" ht="29.25" customHeight="1">
      <c r="A72" s="208"/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</row>
    <row r="74" spans="1:23" ht="20.25" customHeight="1">
      <c r="A74" s="208" t="s">
        <v>69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</row>
  </sheetData>
  <sheetProtection/>
  <mergeCells count="61">
    <mergeCell ref="C7:C9"/>
    <mergeCell ref="D7:D9"/>
    <mergeCell ref="E7:E9"/>
    <mergeCell ref="A2:M2"/>
    <mergeCell ref="A4:M4"/>
    <mergeCell ref="C6:G6"/>
    <mergeCell ref="H6:K6"/>
    <mergeCell ref="L6:P6"/>
    <mergeCell ref="A74:W74"/>
    <mergeCell ref="A10:A12"/>
    <mergeCell ref="A13:A15"/>
    <mergeCell ref="A16:A17"/>
    <mergeCell ref="A18:B18"/>
    <mergeCell ref="J7:J9"/>
    <mergeCell ref="F7:F9"/>
    <mergeCell ref="K7:K8"/>
    <mergeCell ref="L7:P7"/>
    <mergeCell ref="L8:L9"/>
    <mergeCell ref="M8:P9"/>
    <mergeCell ref="H7:H9"/>
    <mergeCell ref="I7:I9"/>
    <mergeCell ref="M32:R32"/>
    <mergeCell ref="G7:G8"/>
    <mergeCell ref="I23:J25"/>
    <mergeCell ref="I26:J26"/>
    <mergeCell ref="C24:D24"/>
    <mergeCell ref="C26:D26"/>
    <mergeCell ref="E24:F24"/>
    <mergeCell ref="G26:H26"/>
    <mergeCell ref="G24:H25"/>
    <mergeCell ref="A21:G21"/>
    <mergeCell ref="J33:J34"/>
    <mergeCell ref="K33:K34"/>
    <mergeCell ref="R33:R34"/>
    <mergeCell ref="I28:J28"/>
    <mergeCell ref="E26:F26"/>
    <mergeCell ref="E27:F27"/>
    <mergeCell ref="E28:F28"/>
    <mergeCell ref="I27:J27"/>
    <mergeCell ref="G27:H27"/>
    <mergeCell ref="G28:H28"/>
    <mergeCell ref="A26:B26"/>
    <mergeCell ref="A27:B27"/>
    <mergeCell ref="A28:B28"/>
    <mergeCell ref="C27:D27"/>
    <mergeCell ref="C28:D28"/>
    <mergeCell ref="A65:W65"/>
    <mergeCell ref="W33:W34"/>
    <mergeCell ref="L33:L34"/>
    <mergeCell ref="M33:M34"/>
    <mergeCell ref="H33:H34"/>
    <mergeCell ref="A72:W72"/>
    <mergeCell ref="A35:B37"/>
    <mergeCell ref="A38:B42"/>
    <mergeCell ref="N33:N34"/>
    <mergeCell ref="O33:O34"/>
    <mergeCell ref="P33:P34"/>
    <mergeCell ref="Q33:Q34"/>
    <mergeCell ref="A32:C34"/>
    <mergeCell ref="H32:L32"/>
    <mergeCell ref="I33:I34"/>
  </mergeCells>
  <printOptions/>
  <pageMargins left="0.62" right="0.3" top="0.79" bottom="1.1838582677165355" header="0.19960629921259843" footer="0.984251968503937"/>
  <pageSetup horizontalDpi="400" verticalDpi="4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岐阜県</cp:lastModifiedBy>
  <cp:lastPrinted>2010-03-08T05:27:12Z</cp:lastPrinted>
  <dcterms:created xsi:type="dcterms:W3CDTF">2005-03-21T13:04:30Z</dcterms:created>
  <dcterms:modified xsi:type="dcterms:W3CDTF">2010-03-16T09:14:17Z</dcterms:modified>
  <cp:category/>
  <cp:version/>
  <cp:contentType/>
  <cp:contentStatus/>
  <cp:revision>25</cp:revision>
</cp:coreProperties>
</file>