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<sst xmlns="http://schemas.openxmlformats.org/spreadsheetml/2006/main" count="62" uniqueCount="45">
  <si>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</si>
  <si>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</si>
  <si>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</si>
  <si>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</si>
  <si>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</si>
  <si>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</si>
  <si>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</si>
  <si>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</si>
  <si>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</si>
  <si>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</si>
  <si>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</si>
  <si>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</si>
  <si>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</si>
  <si>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</si>
  <si>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</si>
  <si>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口腔軟組織　疾患</t>
  </si>
  <si>
    <t>う歯経験率　　　　　　　　（％）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</si>
  <si>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</si>
  <si>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</si>
  <si>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</si>
  <si>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</si>
  <si>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</si>
  <si>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</si>
  <si>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</si>
  <si>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</si>
  <si>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</si>
  <si>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</si>
  <si>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</si>
  <si>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</si>
  <si>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</si>
  <si>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</si>
  <si>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</si>
  <si>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</si>
  <si>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</si>
  <si>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</si>
  <si>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</si>
  <si>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</si>
  <si>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</si>
  <si>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</si>
  <si>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</si>
  <si>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（平成20年度）</t>
  </si>
  <si>
    <t>（平成20年度）</t>
  </si>
  <si>
    <t>８  １歳６ヶ月児歯科健康診査受診状況（Ｔ５－１２）</t>
  </si>
  <si>
    <t>９　１歳６ヶ月児一般健康診査受診状況（Ｔ５－１３）</t>
  </si>
  <si>
    <t>-34-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</si>
</sst>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41" fontId="10" fillId="0" borderId="12" xfId="0" applyNumberFormat="1" applyFont="1" applyBorder="1" applyAlignment="1">
      <alignment horizontal="right"/>
    </xf>
    <xf numFmtId="182" fontId="10" fillId="0" borderId="12" xfId="0" applyNumberFormat="1" applyFont="1" applyBorder="1" applyAlignment="1">
      <alignment horizontal="right"/>
    </xf>
    <xf numFmtId="181" fontId="10" fillId="0" borderId="12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82" fontId="10" fillId="0" borderId="15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182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>
      <alignment horizontal="right"/>
    </xf>
    <xf numFmtId="41" fontId="10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78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178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1" fillId="33" borderId="23" xfId="0" applyNumberFormat="1" applyFont="1" applyFill="1" applyBorder="1" applyAlignment="1">
      <alignment horizontal="distributed" vertical="distributed"/>
    </xf>
    <xf numFmtId="0" fontId="11" fillId="33" borderId="25" xfId="0" applyNumberFormat="1" applyFont="1" applyFill="1" applyBorder="1" applyAlignment="1">
      <alignment horizontal="distributed" vertical="distributed"/>
    </xf>
    <xf numFmtId="0" fontId="11" fillId="33" borderId="27" xfId="0" applyNumberFormat="1" applyFont="1" applyFill="1" applyBorder="1" applyAlignment="1">
      <alignment horizontal="distributed" vertical="distributed"/>
    </xf>
    <xf numFmtId="3" fontId="11" fillId="33" borderId="23" xfId="0" applyNumberFormat="1" applyFont="1" applyFill="1" applyBorder="1" applyAlignment="1">
      <alignment horizontal="distributed"/>
    </xf>
    <xf numFmtId="3" fontId="11" fillId="33" borderId="25" xfId="0" applyNumberFormat="1" applyFont="1" applyFill="1" applyBorder="1" applyAlignment="1">
      <alignment horizontal="distributed"/>
    </xf>
    <xf numFmtId="3" fontId="11" fillId="33" borderId="27" xfId="0" applyNumberFormat="1" applyFont="1" applyFill="1" applyBorder="1" applyAlignment="1">
      <alignment horizontal="distributed"/>
    </xf>
    <xf numFmtId="3" fontId="11" fillId="0" borderId="2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distributed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distributed" textRotation="255"/>
    </xf>
    <xf numFmtId="0" fontId="11" fillId="0" borderId="33" xfId="0" applyFont="1" applyBorder="1" applyAlignment="1">
      <alignment horizontal="center" vertical="distributed"/>
    </xf>
    <xf numFmtId="0" fontId="11" fillId="0" borderId="33" xfId="0" applyFont="1" applyBorder="1" applyAlignment="1">
      <alignment vertical="distributed" textRotation="255"/>
    </xf>
    <xf numFmtId="0" fontId="11" fillId="0" borderId="29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vertical="top" textRotation="255" wrapText="1"/>
    </xf>
    <xf numFmtId="0" fontId="11" fillId="0" borderId="37" xfId="0" applyFont="1" applyBorder="1" applyAlignment="1">
      <alignment horizontal="center" vertical="top" textRotation="255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distributed" textRotation="255"/>
    </xf>
    <xf numFmtId="0" fontId="11" fillId="0" borderId="21" xfId="0" applyFont="1" applyBorder="1" applyAlignment="1">
      <alignment horizontal="center" vertical="distributed" textRotation="255"/>
    </xf>
    <xf numFmtId="0" fontId="11" fillId="0" borderId="40" xfId="0" applyFont="1" applyBorder="1" applyAlignment="1">
      <alignment vertical="distributed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 horizontal="center" vertical="distributed" textRotation="255"/>
    </xf>
    <xf numFmtId="0" fontId="11" fillId="0" borderId="11" xfId="0" applyFont="1" applyBorder="1" applyAlignment="1">
      <alignment vertical="distributed"/>
    </xf>
    <xf numFmtId="0" fontId="11" fillId="0" borderId="36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 textRotation="255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textRotation="255" wrapText="1"/>
    </xf>
    <xf numFmtId="0" fontId="11" fillId="0" borderId="37" xfId="0" applyFont="1" applyBorder="1" applyAlignment="1">
      <alignment horizontal="center" textRotation="255" wrapText="1"/>
    </xf>
    <xf numFmtId="0" fontId="11" fillId="0" borderId="38" xfId="0" applyFont="1" applyBorder="1" applyAlignment="1">
      <alignment horizontal="center" wrapText="1"/>
    </xf>
    <xf numFmtId="49" fontId="10" fillId="0" borderId="0" xfId="0" applyNumberFormat="1" applyFont="1" applyAlignment="1">
      <alignment horizontal="distributed"/>
    </xf>
    <xf numFmtId="49" fontId="1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Normal="70" zoomScaleSheetLayoutView="100" zoomScalePageLayoutView="0" workbookViewId="0" topLeftCell="A10">
      <selection activeCell="A25" sqref="A25:T25"/>
    </sheetView>
  </sheetViews>
  <sheetFormatPr defaultColWidth="11.8515625" defaultRowHeight="14.25" customHeight="1"/>
  <cols>
    <col min="1" max="1" width="12.8515625" style="0" customWidth="1"/>
    <col min="2" max="4" width="8.7109375" style="0" customWidth="1"/>
    <col min="5" max="5" width="9.140625" style="0" customWidth="1"/>
    <col min="6" max="20" width="7.7109375" style="0" customWidth="1"/>
  </cols>
  <sheetData>
    <row r="1" spans="1:20" s="11" customFormat="1" ht="20.25" customHeight="1">
      <c r="A1" s="14" t="s">
        <v>42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8" t="s">
        <v>40</v>
      </c>
      <c r="P2" s="17"/>
      <c r="Q2" s="17"/>
      <c r="R2" s="17"/>
      <c r="S2" s="17"/>
      <c r="T2" s="17"/>
    </row>
    <row r="3" spans="1:20" s="9" customFormat="1" ht="18" customHeight="1">
      <c r="A3" s="87"/>
      <c r="B3" s="89" t="s">
        <v>0</v>
      </c>
      <c r="C3" s="89" t="s">
        <v>1</v>
      </c>
      <c r="D3" s="89" t="s">
        <v>2</v>
      </c>
      <c r="E3" s="89" t="s">
        <v>3</v>
      </c>
      <c r="F3" s="92" t="s">
        <v>4</v>
      </c>
      <c r="G3" s="72"/>
      <c r="H3" s="72"/>
      <c r="I3" s="72"/>
      <c r="J3" s="72"/>
      <c r="K3" s="93" t="s">
        <v>16</v>
      </c>
      <c r="L3" s="89" t="s">
        <v>5</v>
      </c>
      <c r="M3" s="102" t="s">
        <v>17</v>
      </c>
      <c r="N3" s="105" t="s">
        <v>15</v>
      </c>
      <c r="O3" s="96" t="s">
        <v>6</v>
      </c>
      <c r="P3" s="19"/>
      <c r="Q3" s="20"/>
      <c r="R3" s="20"/>
      <c r="S3" s="20"/>
      <c r="T3" s="20"/>
    </row>
    <row r="4" spans="1:20" s="9" customFormat="1" ht="18" customHeight="1">
      <c r="A4" s="79"/>
      <c r="B4" s="90"/>
      <c r="C4" s="90"/>
      <c r="D4" s="90"/>
      <c r="E4" s="90"/>
      <c r="F4" s="21" t="s">
        <v>7</v>
      </c>
      <c r="G4" s="21" t="s">
        <v>8</v>
      </c>
      <c r="H4" s="22" t="s">
        <v>9</v>
      </c>
      <c r="I4" s="22" t="s">
        <v>10</v>
      </c>
      <c r="J4" s="80" t="s">
        <v>11</v>
      </c>
      <c r="K4" s="94"/>
      <c r="L4" s="100"/>
      <c r="M4" s="103"/>
      <c r="N4" s="106"/>
      <c r="O4" s="97"/>
      <c r="P4" s="19"/>
      <c r="Q4" s="20"/>
      <c r="R4" s="20"/>
      <c r="S4" s="20"/>
      <c r="T4" s="20"/>
    </row>
    <row r="5" spans="1:20" s="9" customFormat="1" ht="39.75" customHeight="1" thickBot="1">
      <c r="A5" s="88"/>
      <c r="B5" s="91"/>
      <c r="C5" s="91"/>
      <c r="D5" s="91"/>
      <c r="E5" s="91"/>
      <c r="F5" s="23" t="s">
        <v>12</v>
      </c>
      <c r="G5" s="23" t="s">
        <v>12</v>
      </c>
      <c r="H5" s="23" t="s">
        <v>12</v>
      </c>
      <c r="I5" s="23" t="s">
        <v>12</v>
      </c>
      <c r="J5" s="99"/>
      <c r="K5" s="95"/>
      <c r="L5" s="101"/>
      <c r="M5" s="104"/>
      <c r="N5" s="107"/>
      <c r="O5" s="98"/>
      <c r="P5" s="19"/>
      <c r="Q5" s="20"/>
      <c r="R5" s="20"/>
      <c r="S5" s="20"/>
      <c r="T5" s="20"/>
    </row>
    <row r="6" spans="1:20" s="9" customFormat="1" ht="19.5" customHeight="1" thickBot="1">
      <c r="A6" s="58" t="s">
        <v>38</v>
      </c>
      <c r="B6" s="24">
        <f>SUM(B7:B8)</f>
        <v>1157</v>
      </c>
      <c r="C6" s="24">
        <f>SUM(C7:C8)</f>
        <v>1108</v>
      </c>
      <c r="D6" s="25">
        <f>C6/B6*100</f>
        <v>95.76490924805532</v>
      </c>
      <c r="E6" s="24">
        <f aca="true" t="shared" si="0" ref="E6:J6">SUM(E7:E8)</f>
        <v>16154</v>
      </c>
      <c r="F6" s="24">
        <f t="shared" si="0"/>
        <v>14</v>
      </c>
      <c r="G6" s="24">
        <f t="shared" si="0"/>
        <v>1</v>
      </c>
      <c r="H6" s="24">
        <f t="shared" si="0"/>
        <v>0</v>
      </c>
      <c r="I6" s="24">
        <f t="shared" si="0"/>
        <v>1</v>
      </c>
      <c r="J6" s="24">
        <f t="shared" si="0"/>
        <v>16</v>
      </c>
      <c r="K6" s="25">
        <f>J6/C6*100</f>
        <v>1.444043321299639</v>
      </c>
      <c r="L6" s="24">
        <f>SUM(L7:L8)</f>
        <v>49</v>
      </c>
      <c r="M6" s="26">
        <f>L6/C6</f>
        <v>0.04422382671480144</v>
      </c>
      <c r="N6" s="24">
        <f>SUM(N7:N8)</f>
        <v>1</v>
      </c>
      <c r="O6" s="27">
        <f>SUM(O7:O8)</f>
        <v>127</v>
      </c>
      <c r="P6" s="19"/>
      <c r="Q6" s="20"/>
      <c r="R6" s="20"/>
      <c r="S6" s="20"/>
      <c r="T6" s="20"/>
    </row>
    <row r="7" spans="1:20" s="9" customFormat="1" ht="19.5" customHeight="1">
      <c r="A7" s="59" t="s">
        <v>14</v>
      </c>
      <c r="B7" s="28">
        <v>731</v>
      </c>
      <c r="C7" s="28">
        <v>706</v>
      </c>
      <c r="D7" s="29">
        <f>C7/B7*100</f>
        <v>96.58002735978111</v>
      </c>
      <c r="E7" s="28">
        <v>10362</v>
      </c>
      <c r="F7" s="28">
        <v>5</v>
      </c>
      <c r="G7" s="28">
        <v>1</v>
      </c>
      <c r="H7" s="28">
        <v>0</v>
      </c>
      <c r="I7" s="28">
        <v>1</v>
      </c>
      <c r="J7" s="28">
        <f>SUM(F7:I7)</f>
        <v>7</v>
      </c>
      <c r="K7" s="30">
        <f>J7/C7*100</f>
        <v>0.9915014164305949</v>
      </c>
      <c r="L7" s="28">
        <v>22</v>
      </c>
      <c r="M7" s="31">
        <f>L7/C7</f>
        <v>0.031161473087818695</v>
      </c>
      <c r="N7" s="28">
        <v>1</v>
      </c>
      <c r="O7" s="32">
        <v>109</v>
      </c>
      <c r="P7" s="19"/>
      <c r="Q7" s="20"/>
      <c r="R7" s="20"/>
      <c r="S7" s="20"/>
      <c r="T7" s="20"/>
    </row>
    <row r="8" spans="1:20" s="9" customFormat="1" ht="19.5" customHeight="1" thickBot="1">
      <c r="A8" s="60" t="s">
        <v>13</v>
      </c>
      <c r="B8" s="33">
        <v>426</v>
      </c>
      <c r="C8" s="33">
        <v>402</v>
      </c>
      <c r="D8" s="34">
        <f>C8/B8*100</f>
        <v>94.36619718309859</v>
      </c>
      <c r="E8" s="33">
        <v>5792</v>
      </c>
      <c r="F8" s="33">
        <v>9</v>
      </c>
      <c r="G8" s="33">
        <v>0</v>
      </c>
      <c r="H8" s="33">
        <v>0</v>
      </c>
      <c r="I8" s="33">
        <v>0</v>
      </c>
      <c r="J8" s="33">
        <f>SUM(F8:I8)</f>
        <v>9</v>
      </c>
      <c r="K8" s="34">
        <f>J8/C8*100</f>
        <v>2.2388059701492535</v>
      </c>
      <c r="L8" s="33">
        <v>27</v>
      </c>
      <c r="M8" s="35">
        <f>L8/C8</f>
        <v>0.06716417910447761</v>
      </c>
      <c r="N8" s="33">
        <v>0</v>
      </c>
      <c r="O8" s="36">
        <v>18</v>
      </c>
      <c r="P8" s="19"/>
      <c r="Q8" s="20"/>
      <c r="R8" s="20"/>
      <c r="S8" s="20"/>
      <c r="T8" s="20"/>
    </row>
    <row r="9" spans="1:20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37"/>
      <c r="M9" s="37"/>
      <c r="N9" s="37"/>
      <c r="O9" s="37"/>
      <c r="P9" s="17"/>
      <c r="Q9" s="17"/>
      <c r="R9" s="17"/>
      <c r="S9" s="17"/>
      <c r="T9" s="17"/>
    </row>
    <row r="10" spans="1:20" ht="65.25" customHeight="1">
      <c r="A10" s="17"/>
      <c r="B10" s="17"/>
      <c r="C10" s="17"/>
      <c r="D10" s="17"/>
      <c r="E10" s="17"/>
      <c r="F10" s="17"/>
      <c r="G10" s="3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0" customFormat="1" ht="18.75" customHeight="1">
      <c r="A11" s="14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56" ht="13.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9"/>
      <c r="R12" s="18"/>
      <c r="S12" s="20"/>
      <c r="T12" s="18" t="s">
        <v>41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1" s="9" customFormat="1" ht="13.5">
      <c r="A13" s="87"/>
      <c r="B13" s="89" t="s">
        <v>18</v>
      </c>
      <c r="C13" s="89" t="s">
        <v>1</v>
      </c>
      <c r="D13" s="89" t="s">
        <v>2</v>
      </c>
      <c r="E13" s="71" t="s">
        <v>19</v>
      </c>
      <c r="F13" s="72"/>
      <c r="G13" s="72"/>
      <c r="H13" s="73"/>
      <c r="I13" s="71" t="s">
        <v>20</v>
      </c>
      <c r="J13" s="74"/>
      <c r="K13" s="75"/>
      <c r="L13" s="76"/>
      <c r="M13" s="74"/>
      <c r="N13" s="77"/>
      <c r="O13" s="71" t="s">
        <v>21</v>
      </c>
      <c r="P13" s="75"/>
      <c r="Q13" s="72"/>
      <c r="R13" s="72"/>
      <c r="S13" s="72"/>
      <c r="T13" s="73"/>
      <c r="U13" s="8"/>
    </row>
    <row r="14" spans="1:21" s="9" customFormat="1" ht="24" customHeight="1">
      <c r="A14" s="79"/>
      <c r="B14" s="90"/>
      <c r="C14" s="90"/>
      <c r="D14" s="90"/>
      <c r="E14" s="78" t="s">
        <v>22</v>
      </c>
      <c r="F14" s="80" t="s">
        <v>23</v>
      </c>
      <c r="G14" s="80" t="s">
        <v>24</v>
      </c>
      <c r="H14" s="82" t="s">
        <v>25</v>
      </c>
      <c r="I14" s="84" t="s">
        <v>26</v>
      </c>
      <c r="J14" s="22" t="s">
        <v>27</v>
      </c>
      <c r="K14" s="22" t="s">
        <v>28</v>
      </c>
      <c r="L14" s="22" t="s">
        <v>29</v>
      </c>
      <c r="M14" s="22" t="s">
        <v>30</v>
      </c>
      <c r="N14" s="41" t="s">
        <v>31</v>
      </c>
      <c r="O14" s="84" t="s">
        <v>26</v>
      </c>
      <c r="P14" s="22" t="s">
        <v>27</v>
      </c>
      <c r="Q14" s="22" t="s">
        <v>28</v>
      </c>
      <c r="R14" s="22" t="s">
        <v>29</v>
      </c>
      <c r="S14" s="22" t="s">
        <v>30</v>
      </c>
      <c r="T14" s="41" t="s">
        <v>31</v>
      </c>
      <c r="U14" s="8"/>
    </row>
    <row r="15" spans="1:21" s="9" customFormat="1" ht="36.75" customHeight="1" thickBot="1">
      <c r="A15" s="79"/>
      <c r="B15" s="90"/>
      <c r="C15" s="90"/>
      <c r="D15" s="90"/>
      <c r="E15" s="79"/>
      <c r="F15" s="81"/>
      <c r="G15" s="81"/>
      <c r="H15" s="83"/>
      <c r="I15" s="85"/>
      <c r="J15" s="42" t="s">
        <v>32</v>
      </c>
      <c r="K15" s="42" t="s">
        <v>33</v>
      </c>
      <c r="L15" s="42" t="s">
        <v>34</v>
      </c>
      <c r="M15" s="42" t="s">
        <v>35</v>
      </c>
      <c r="N15" s="43" t="s">
        <v>36</v>
      </c>
      <c r="O15" s="86"/>
      <c r="P15" s="42" t="s">
        <v>32</v>
      </c>
      <c r="Q15" s="42" t="s">
        <v>33</v>
      </c>
      <c r="R15" s="42" t="s">
        <v>34</v>
      </c>
      <c r="S15" s="42" t="s">
        <v>35</v>
      </c>
      <c r="T15" s="43" t="s">
        <v>36</v>
      </c>
      <c r="U15" s="8"/>
    </row>
    <row r="16" spans="1:21" s="9" customFormat="1" ht="18" customHeight="1" thickBot="1">
      <c r="A16" s="61" t="s">
        <v>37</v>
      </c>
      <c r="B16" s="44">
        <f>SUM(B17:B18)</f>
        <v>1157</v>
      </c>
      <c r="C16" s="44">
        <f>SUM(C17:C18)</f>
        <v>1108</v>
      </c>
      <c r="D16" s="45">
        <f>C16/B16*100</f>
        <v>95.76490924805532</v>
      </c>
      <c r="E16" s="46">
        <f>SUM(E17:E18)</f>
        <v>410</v>
      </c>
      <c r="F16" s="44">
        <f>SUM(F17:F18)</f>
        <v>645</v>
      </c>
      <c r="G16" s="44">
        <f>SUM(G17:G18)</f>
        <v>4</v>
      </c>
      <c r="H16" s="47">
        <f>SUM(H17:H18)</f>
        <v>49</v>
      </c>
      <c r="I16" s="46">
        <f>SUM(I17:I18)</f>
        <v>1107</v>
      </c>
      <c r="J16" s="44">
        <v>146</v>
      </c>
      <c r="K16" s="44">
        <v>194</v>
      </c>
      <c r="L16" s="44">
        <v>748</v>
      </c>
      <c r="M16" s="44">
        <v>16</v>
      </c>
      <c r="N16" s="47">
        <v>3</v>
      </c>
      <c r="O16" s="46">
        <f>SUM(O17:O18)</f>
        <v>1107</v>
      </c>
      <c r="P16" s="44">
        <v>38</v>
      </c>
      <c r="Q16" s="44">
        <f>SUM(Q17:Q18)</f>
        <v>74</v>
      </c>
      <c r="R16" s="44">
        <f>SUM(R17:R18)</f>
        <v>902</v>
      </c>
      <c r="S16" s="44">
        <f>SUM(S17:S18)</f>
        <v>75</v>
      </c>
      <c r="T16" s="47">
        <f>SUM(T17:T18)</f>
        <v>18</v>
      </c>
      <c r="U16" s="8"/>
    </row>
    <row r="17" spans="1:21" s="9" customFormat="1" ht="18" customHeight="1">
      <c r="A17" s="62" t="s">
        <v>39</v>
      </c>
      <c r="B17" s="48">
        <v>731</v>
      </c>
      <c r="C17" s="48">
        <v>706</v>
      </c>
      <c r="D17" s="49">
        <f>C17/B17*100</f>
        <v>96.58002735978111</v>
      </c>
      <c r="E17" s="65">
        <v>196</v>
      </c>
      <c r="F17" s="66">
        <v>483</v>
      </c>
      <c r="G17" s="66">
        <v>3</v>
      </c>
      <c r="H17" s="67">
        <v>24</v>
      </c>
      <c r="I17" s="64">
        <f>SUM(J17:N17)</f>
        <v>705</v>
      </c>
      <c r="J17" s="48">
        <v>96</v>
      </c>
      <c r="K17" s="48">
        <v>124</v>
      </c>
      <c r="L17" s="48">
        <v>474</v>
      </c>
      <c r="M17" s="48">
        <v>10</v>
      </c>
      <c r="N17" s="51">
        <v>1</v>
      </c>
      <c r="O17" s="50">
        <f>SUM(P17:T17)</f>
        <v>705</v>
      </c>
      <c r="P17" s="48">
        <v>25</v>
      </c>
      <c r="Q17" s="48">
        <v>53</v>
      </c>
      <c r="R17" s="48">
        <v>569</v>
      </c>
      <c r="S17" s="48">
        <v>46</v>
      </c>
      <c r="T17" s="51">
        <v>12</v>
      </c>
      <c r="U17" s="8"/>
    </row>
    <row r="18" spans="1:21" s="9" customFormat="1" ht="18" customHeight="1" thickBot="1">
      <c r="A18" s="63" t="s">
        <v>13</v>
      </c>
      <c r="B18" s="52">
        <v>426</v>
      </c>
      <c r="C18" s="52">
        <v>402</v>
      </c>
      <c r="D18" s="53">
        <f>C18/B18*100</f>
        <v>94.36619718309859</v>
      </c>
      <c r="E18" s="68">
        <v>214</v>
      </c>
      <c r="F18" s="69">
        <v>162</v>
      </c>
      <c r="G18" s="69">
        <v>1</v>
      </c>
      <c r="H18" s="70">
        <v>25</v>
      </c>
      <c r="I18" s="54">
        <f>SUM(J18:N18)</f>
        <v>402</v>
      </c>
      <c r="J18" s="55">
        <v>50</v>
      </c>
      <c r="K18" s="55">
        <v>70</v>
      </c>
      <c r="L18" s="55">
        <v>274</v>
      </c>
      <c r="M18" s="55">
        <v>6</v>
      </c>
      <c r="N18" s="56">
        <v>2</v>
      </c>
      <c r="O18" s="54">
        <f>SUM(P18:T18)</f>
        <v>402</v>
      </c>
      <c r="P18" s="55">
        <v>13</v>
      </c>
      <c r="Q18" s="55">
        <v>21</v>
      </c>
      <c r="R18" s="55">
        <v>333</v>
      </c>
      <c r="S18" s="55">
        <v>29</v>
      </c>
      <c r="T18" s="56">
        <v>6</v>
      </c>
      <c r="U18" s="57"/>
    </row>
    <row r="20" ht="13.5" customHeight="1">
      <c r="I20" s="12"/>
    </row>
    <row r="21" spans="1:4" ht="12.75">
      <c r="A21" s="1"/>
      <c r="B21" s="2"/>
      <c r="C21" s="2"/>
      <c r="D21" s="2"/>
    </row>
    <row r="22" spans="1:4" ht="12.75">
      <c r="A22" s="3"/>
      <c r="B22" s="4"/>
      <c r="C22" s="4"/>
      <c r="D22" s="4"/>
    </row>
    <row r="23" spans="1:4" ht="12.75">
      <c r="A23" s="3"/>
      <c r="B23" s="4"/>
      <c r="C23" s="4"/>
      <c r="D23" s="4"/>
    </row>
    <row r="24" spans="1:4" ht="12.75">
      <c r="A24" s="5"/>
      <c r="B24" s="6"/>
      <c r="C24" s="6"/>
      <c r="D24" s="7"/>
    </row>
    <row r="25" spans="1:20" ht="12.75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4" ht="12.75">
      <c r="A26" s="5"/>
      <c r="D26" s="7"/>
    </row>
    <row r="27" spans="1:4" ht="12.75">
      <c r="A27" s="5"/>
      <c r="D27" s="7"/>
    </row>
    <row r="28" spans="1:4" ht="12.75">
      <c r="A28" s="5"/>
      <c r="D28" s="7"/>
    </row>
    <row r="29" spans="1:4" ht="12.75">
      <c r="A29" s="5"/>
      <c r="D29" s="7"/>
    </row>
    <row r="30" spans="1:4" ht="12.75">
      <c r="A30" s="5"/>
      <c r="D30" s="7"/>
    </row>
    <row r="31" spans="1:20" ht="12.75">
      <c r="A31" s="108" t="s">
        <v>44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4" ht="12.75">
      <c r="A32" s="5"/>
      <c r="D32" s="7"/>
    </row>
    <row r="33" spans="1:4" ht="12.75">
      <c r="A33" s="5"/>
      <c r="D33" s="7"/>
    </row>
    <row r="34" spans="1:4" ht="12.75">
      <c r="A34" s="5"/>
      <c r="D34" s="7"/>
    </row>
    <row r="35" spans="1:4" ht="12.75">
      <c r="A35" s="5"/>
      <c r="D35" s="7"/>
    </row>
    <row r="36" spans="1:4" ht="12.75">
      <c r="A36" s="5"/>
      <c r="D36" s="7"/>
    </row>
    <row r="37" spans="1:4" ht="12.75">
      <c r="A37" s="5"/>
      <c r="D37" s="7"/>
    </row>
  </sheetData>
  <sheetProtection/>
  <mergeCells count="27">
    <mergeCell ref="A25:T25"/>
    <mergeCell ref="A31:T31"/>
    <mergeCell ref="E3:E5"/>
    <mergeCell ref="F3:J3"/>
    <mergeCell ref="K3:K5"/>
    <mergeCell ref="O3:O5"/>
    <mergeCell ref="J4:J5"/>
    <mergeCell ref="L3:L5"/>
    <mergeCell ref="M3:M5"/>
    <mergeCell ref="N3:N5"/>
    <mergeCell ref="A3:A5"/>
    <mergeCell ref="B3:B5"/>
    <mergeCell ref="C3:C5"/>
    <mergeCell ref="D3:D5"/>
    <mergeCell ref="A13:A15"/>
    <mergeCell ref="B13:B15"/>
    <mergeCell ref="C13:C15"/>
    <mergeCell ref="D13:D15"/>
    <mergeCell ref="E13:H13"/>
    <mergeCell ref="I13:N13"/>
    <mergeCell ref="O13:T13"/>
    <mergeCell ref="E14:E15"/>
    <mergeCell ref="F14:F15"/>
    <mergeCell ref="G14:G15"/>
    <mergeCell ref="H14:H15"/>
    <mergeCell ref="I14:I15"/>
    <mergeCell ref="O14:O15"/>
  </mergeCells>
  <printOptions/>
  <pageMargins left="0.76" right="0.21" top="0.76" bottom="0.7874015748031495" header="590551.1811023622" footer="9055.11811023622"/>
  <pageSetup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岐阜県</cp:lastModifiedBy>
  <cp:lastPrinted>2010-03-08T01:22:30Z</cp:lastPrinted>
  <dcterms:created xsi:type="dcterms:W3CDTF">2004-12-20T04:45:16Z</dcterms:created>
  <dcterms:modified xsi:type="dcterms:W3CDTF">2010-03-08T01:22:42Z</dcterms:modified>
  <cp:category/>
  <cp:version/>
  <cp:contentType/>
  <cp:contentStatus/>
  <cp:revision>10</cp:revision>
</cp:coreProperties>
</file>