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<sst xmlns="http://schemas.openxmlformats.org/spreadsheetml/2006/main" count="115" uniqueCount="61">
  <si>
    <t>第５章　母子保健</t>
  </si>
  <si>
    <t>総数</t>
  </si>
  <si>
    <t>男</t>
  </si>
  <si>
    <t>女</t>
  </si>
  <si>
    <t>管内総数</t>
  </si>
  <si>
    <t>恵 那 市</t>
  </si>
  <si>
    <t>中津川市</t>
  </si>
  <si>
    <t>-</t>
  </si>
  <si>
    <t>-</t>
  </si>
  <si>
    <t>-</t>
  </si>
  <si>
    <t>総　数</t>
  </si>
  <si>
    <t>管　　内　　総　　数</t>
  </si>
  <si>
    <t>　　　　総　数　　　　</t>
  </si>
  <si>
    <t>　肢体不自由</t>
  </si>
  <si>
    <t>入</t>
  </si>
  <si>
    <t>　視覚障害</t>
  </si>
  <si>
    <t>　聴覚平衡機能障害</t>
  </si>
  <si>
    <t>-</t>
  </si>
  <si>
    <t>　音声言語機能障害</t>
  </si>
  <si>
    <t>院</t>
  </si>
  <si>
    <t>　心臓機能障害</t>
  </si>
  <si>
    <t>先天性</t>
  </si>
  <si>
    <t>後天性</t>
  </si>
  <si>
    <t>　じん臓機能障害</t>
  </si>
  <si>
    <t>　その他</t>
  </si>
  <si>
    <t>通</t>
  </si>
  <si>
    <t>市名</t>
  </si>
  <si>
    <t>妊　婦</t>
  </si>
  <si>
    <t>受診券</t>
  </si>
  <si>
    <t>受　診</t>
  </si>
  <si>
    <t>出生数</t>
  </si>
  <si>
    <t>届出数</t>
  </si>
  <si>
    <t>受付数</t>
  </si>
  <si>
    <t>実人員*1</t>
  </si>
  <si>
    <t>延人員*2</t>
  </si>
  <si>
    <t>　　　*3</t>
  </si>
  <si>
    <t>実人員</t>
  </si>
  <si>
    <t>延人員</t>
  </si>
  <si>
    <t>中津川市</t>
  </si>
  <si>
    <t>＊１＊２　妊婦受診実人数、延べ人数はデーターがないため未計上</t>
  </si>
  <si>
    <t>４　先天性代謝異常等検査　（Ｔ５－４）</t>
  </si>
  <si>
    <t>患者数</t>
  </si>
  <si>
    <t>１　養育・育成・療育医療の給付件数（Ｔ５－１）</t>
  </si>
  <si>
    <t>２　育成医療給付件数の障害別内訳（Ｔ５－２）</t>
  </si>
  <si>
    <t>３　妊婦・乳児委託健康診査受診状況（Ｔ５－３）</t>
  </si>
  <si>
    <t>　　　</t>
  </si>
  <si>
    <t>育　成　医　療</t>
  </si>
  <si>
    <t>養　育　医　療</t>
  </si>
  <si>
    <t>療　育　医　療</t>
  </si>
  <si>
    <t>妊　　　　　　婦</t>
  </si>
  <si>
    <t>乳　　　　　　児</t>
  </si>
  <si>
    <t>備   考</t>
  </si>
  <si>
    <t>-</t>
  </si>
  <si>
    <t>(平成20年度）</t>
  </si>
  <si>
    <t>＊３　　　出生数は、平成20年の数値</t>
  </si>
  <si>
    <t>（平成20年度）</t>
  </si>
  <si>
    <t>　　（平成20年度）</t>
  </si>
  <si>
    <t>-</t>
  </si>
  <si>
    <t>-</t>
  </si>
  <si>
    <t>（平成20年度）</t>
  </si>
  <si>
    <t>-31-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</si>
</sst>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 applyProtection="1">
      <alignment horizontal="right"/>
      <protection locked="0"/>
    </xf>
    <xf numFmtId="3" fontId="4" fillId="0" borderId="29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26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37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horizontal="right"/>
      <protection locked="0"/>
    </xf>
    <xf numFmtId="3" fontId="4" fillId="0" borderId="3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38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39" xfId="0" applyNumberFormat="1" applyFont="1" applyBorder="1" applyAlignment="1" applyProtection="1">
      <alignment horizontal="right"/>
      <protection locked="0"/>
    </xf>
    <xf numFmtId="3" fontId="4" fillId="0" borderId="40" xfId="0" applyNumberFormat="1" applyFont="1" applyBorder="1" applyAlignment="1" applyProtection="1">
      <alignment horizontal="right"/>
      <protection locked="0"/>
    </xf>
    <xf numFmtId="3" fontId="4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3" fontId="4" fillId="0" borderId="15" xfId="0" applyNumberFormat="1" applyFont="1" applyBorder="1" applyAlignment="1" applyProtection="1">
      <alignment horizontal="right"/>
      <protection locked="0"/>
    </xf>
    <xf numFmtId="0" fontId="4" fillId="33" borderId="44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4" fillId="33" borderId="45" xfId="0" applyFont="1" applyFill="1" applyBorder="1" applyAlignment="1">
      <alignment horizontal="distributed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 vertical="center"/>
    </xf>
    <xf numFmtId="41" fontId="4" fillId="33" borderId="15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52" xfId="0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49" fontId="2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10.625" defaultRowHeight="12.75" customHeight="1"/>
  <cols>
    <col min="1" max="10" width="10.75390625" style="0" customWidth="1"/>
    <col min="11" max="11" width="9.625" style="0" customWidth="1"/>
  </cols>
  <sheetData>
    <row r="1" spans="1:2" ht="17.25">
      <c r="A1" s="2" t="s">
        <v>0</v>
      </c>
      <c r="B1" s="2"/>
    </row>
    <row r="2" ht="6.75" customHeight="1"/>
    <row r="3" spans="1:4" ht="18" customHeight="1">
      <c r="A3" s="3" t="s">
        <v>42</v>
      </c>
      <c r="B3" s="3"/>
      <c r="C3" s="3"/>
      <c r="D3" s="3"/>
    </row>
    <row r="4" spans="8:10" ht="18" customHeight="1" thickBot="1">
      <c r="H4" s="1"/>
      <c r="I4" s="109" t="s">
        <v>53</v>
      </c>
      <c r="J4" s="109"/>
    </row>
    <row r="5" spans="1:11" s="5" customFormat="1" ht="18" customHeight="1">
      <c r="A5" s="90"/>
      <c r="B5" s="110" t="s">
        <v>47</v>
      </c>
      <c r="C5" s="111"/>
      <c r="D5" s="112"/>
      <c r="E5" s="110" t="s">
        <v>46</v>
      </c>
      <c r="F5" s="111"/>
      <c r="G5" s="112"/>
      <c r="H5" s="110" t="s">
        <v>48</v>
      </c>
      <c r="I5" s="111"/>
      <c r="J5" s="113"/>
      <c r="K5" s="4"/>
    </row>
    <row r="6" spans="1:11" s="5" customFormat="1" ht="18" customHeight="1" thickBot="1">
      <c r="A6" s="91"/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6" t="s">
        <v>1</v>
      </c>
      <c r="I6" s="6" t="s">
        <v>2</v>
      </c>
      <c r="J6" s="7" t="s">
        <v>3</v>
      </c>
      <c r="K6" s="4"/>
    </row>
    <row r="7" spans="1:11" s="5" customFormat="1" ht="18" customHeight="1" thickBot="1">
      <c r="A7" s="75" t="s">
        <v>4</v>
      </c>
      <c r="B7" s="64">
        <f aca="true" t="shared" si="0" ref="B7:G7">SUM(B8+B9)</f>
        <v>22</v>
      </c>
      <c r="C7" s="9">
        <f t="shared" si="0"/>
        <v>15</v>
      </c>
      <c r="D7" s="9">
        <f t="shared" si="0"/>
        <v>7</v>
      </c>
      <c r="E7" s="9">
        <f t="shared" si="0"/>
        <v>36</v>
      </c>
      <c r="F7" s="9">
        <f t="shared" si="0"/>
        <v>19</v>
      </c>
      <c r="G7" s="9">
        <f t="shared" si="0"/>
        <v>17</v>
      </c>
      <c r="H7" s="68" t="s">
        <v>7</v>
      </c>
      <c r="I7" s="68" t="s">
        <v>57</v>
      </c>
      <c r="J7" s="89" t="s">
        <v>57</v>
      </c>
      <c r="K7" s="4"/>
    </row>
    <row r="8" spans="1:11" s="5" customFormat="1" ht="18" customHeight="1">
      <c r="A8" s="76" t="s">
        <v>6</v>
      </c>
      <c r="B8" s="65">
        <v>12</v>
      </c>
      <c r="C8" s="10">
        <v>8</v>
      </c>
      <c r="D8" s="10">
        <v>4</v>
      </c>
      <c r="E8" s="65">
        <v>30</v>
      </c>
      <c r="F8" s="10">
        <v>18</v>
      </c>
      <c r="G8" s="10">
        <v>12</v>
      </c>
      <c r="H8" s="12" t="s">
        <v>7</v>
      </c>
      <c r="I8" s="12" t="s">
        <v>9</v>
      </c>
      <c r="J8" s="13" t="s">
        <v>9</v>
      </c>
      <c r="K8" s="4"/>
    </row>
    <row r="9" spans="1:10" s="5" customFormat="1" ht="18" customHeight="1" thickBot="1">
      <c r="A9" s="77" t="s">
        <v>5</v>
      </c>
      <c r="B9" s="66">
        <v>10</v>
      </c>
      <c r="C9" s="14">
        <v>7</v>
      </c>
      <c r="D9" s="11">
        <v>3</v>
      </c>
      <c r="E9" s="66">
        <v>6</v>
      </c>
      <c r="F9" s="11">
        <v>1</v>
      </c>
      <c r="G9" s="11">
        <v>5</v>
      </c>
      <c r="H9" s="14" t="s">
        <v>8</v>
      </c>
      <c r="I9" s="14" t="s">
        <v>9</v>
      </c>
      <c r="J9" s="15" t="s">
        <v>9</v>
      </c>
    </row>
    <row r="10" ht="30" customHeight="1"/>
    <row r="11" s="3" customFormat="1" ht="18" customHeight="1">
      <c r="A11" s="3" t="s">
        <v>43</v>
      </c>
    </row>
    <row r="12" spans="5:7" ht="18" customHeight="1" thickBot="1">
      <c r="E12" s="16" t="s">
        <v>45</v>
      </c>
      <c r="F12" s="5"/>
      <c r="G12" s="46" t="s">
        <v>59</v>
      </c>
    </row>
    <row r="13" spans="1:8" s="5" customFormat="1" ht="18" customHeight="1">
      <c r="A13" s="92" t="s">
        <v>11</v>
      </c>
      <c r="B13" s="93"/>
      <c r="C13" s="93"/>
      <c r="D13" s="94"/>
      <c r="E13" s="43" t="s">
        <v>10</v>
      </c>
      <c r="F13" s="43" t="s">
        <v>2</v>
      </c>
      <c r="G13" s="44" t="s">
        <v>3</v>
      </c>
      <c r="H13" s="4"/>
    </row>
    <row r="14" spans="1:8" s="5" customFormat="1" ht="18" customHeight="1" thickBot="1">
      <c r="A14" s="95"/>
      <c r="B14" s="96"/>
      <c r="C14" s="96"/>
      <c r="D14" s="97"/>
      <c r="E14" s="49">
        <f>F14+G14</f>
        <v>36</v>
      </c>
      <c r="F14" s="49">
        <v>19</v>
      </c>
      <c r="G14" s="50">
        <v>17</v>
      </c>
      <c r="H14" s="4"/>
    </row>
    <row r="15" spans="1:8" s="5" customFormat="1" ht="18" customHeight="1" thickBot="1">
      <c r="A15" s="78"/>
      <c r="B15" s="28" t="s">
        <v>12</v>
      </c>
      <c r="C15" s="29"/>
      <c r="D15" s="30"/>
      <c r="E15" s="88">
        <f>F15+G15</f>
        <v>23</v>
      </c>
      <c r="F15" s="51">
        <v>14</v>
      </c>
      <c r="G15" s="52">
        <v>9</v>
      </c>
      <c r="H15" s="4"/>
    </row>
    <row r="16" spans="1:8" s="5" customFormat="1" ht="18" customHeight="1" thickTop="1">
      <c r="A16" s="78"/>
      <c r="B16" s="22" t="s">
        <v>13</v>
      </c>
      <c r="C16" s="4"/>
      <c r="D16" s="4"/>
      <c r="E16" s="59">
        <f>SUM(F16:G16)</f>
        <v>9</v>
      </c>
      <c r="F16" s="60">
        <v>5</v>
      </c>
      <c r="G16" s="53">
        <v>4</v>
      </c>
      <c r="H16" s="4"/>
    </row>
    <row r="17" spans="1:8" s="5" customFormat="1" ht="18" customHeight="1">
      <c r="A17" s="79" t="s">
        <v>14</v>
      </c>
      <c r="B17" s="18" t="s">
        <v>15</v>
      </c>
      <c r="C17" s="19"/>
      <c r="D17" s="19"/>
      <c r="E17" s="61">
        <f aca="true" t="shared" si="1" ref="E17:E23">SUM(F17:G17)</f>
        <v>4</v>
      </c>
      <c r="F17" s="62">
        <v>4</v>
      </c>
      <c r="G17" s="54" t="s">
        <v>58</v>
      </c>
      <c r="H17" s="4"/>
    </row>
    <row r="18" spans="1:8" s="5" customFormat="1" ht="18" customHeight="1">
      <c r="A18" s="78"/>
      <c r="B18" s="18" t="s">
        <v>16</v>
      </c>
      <c r="C18" s="19"/>
      <c r="D18" s="19"/>
      <c r="E18" s="61" t="s">
        <v>58</v>
      </c>
      <c r="F18" s="62" t="s">
        <v>58</v>
      </c>
      <c r="G18" s="54" t="s">
        <v>7</v>
      </c>
      <c r="H18" s="4"/>
    </row>
    <row r="19" spans="1:8" s="5" customFormat="1" ht="18" customHeight="1">
      <c r="A19" s="78"/>
      <c r="B19" s="18" t="s">
        <v>18</v>
      </c>
      <c r="C19" s="19"/>
      <c r="D19" s="19"/>
      <c r="E19" s="61">
        <f t="shared" si="1"/>
        <v>3</v>
      </c>
      <c r="F19" s="62">
        <v>1</v>
      </c>
      <c r="G19" s="54">
        <v>2</v>
      </c>
      <c r="H19" s="4"/>
    </row>
    <row r="20" spans="1:8" s="5" customFormat="1" ht="18" customHeight="1">
      <c r="A20" s="79" t="s">
        <v>19</v>
      </c>
      <c r="B20" s="98" t="s">
        <v>20</v>
      </c>
      <c r="C20" s="99"/>
      <c r="D20" s="21" t="s">
        <v>21</v>
      </c>
      <c r="E20" s="61">
        <f t="shared" si="1"/>
        <v>6</v>
      </c>
      <c r="F20" s="62">
        <v>3</v>
      </c>
      <c r="G20" s="54">
        <v>3</v>
      </c>
      <c r="H20" s="4"/>
    </row>
    <row r="21" spans="1:8" s="5" customFormat="1" ht="18" customHeight="1">
      <c r="A21" s="78"/>
      <c r="B21" s="100"/>
      <c r="C21" s="101"/>
      <c r="D21" s="21" t="s">
        <v>22</v>
      </c>
      <c r="E21" s="61" t="s">
        <v>7</v>
      </c>
      <c r="F21" s="62" t="s">
        <v>7</v>
      </c>
      <c r="G21" s="54" t="s">
        <v>58</v>
      </c>
      <c r="H21" s="4"/>
    </row>
    <row r="22" spans="1:8" s="5" customFormat="1" ht="18" customHeight="1">
      <c r="A22" s="78"/>
      <c r="B22" s="18" t="s">
        <v>23</v>
      </c>
      <c r="C22" s="19"/>
      <c r="D22" s="73"/>
      <c r="E22" s="61" t="s">
        <v>7</v>
      </c>
      <c r="F22" s="62" t="s">
        <v>7</v>
      </c>
      <c r="G22" s="54" t="s">
        <v>7</v>
      </c>
      <c r="H22" s="4"/>
    </row>
    <row r="23" spans="1:8" s="5" customFormat="1" ht="18" customHeight="1" thickBot="1">
      <c r="A23" s="78"/>
      <c r="B23" s="18" t="s">
        <v>24</v>
      </c>
      <c r="C23" s="19"/>
      <c r="D23" s="19"/>
      <c r="E23" s="74">
        <f t="shared" si="1"/>
        <v>1</v>
      </c>
      <c r="F23" s="62">
        <v>1</v>
      </c>
      <c r="G23" s="54" t="s">
        <v>7</v>
      </c>
      <c r="H23" s="4"/>
    </row>
    <row r="24" spans="1:8" s="5" customFormat="1" ht="18" customHeight="1" thickBot="1">
      <c r="A24" s="80"/>
      <c r="B24" s="31" t="s">
        <v>12</v>
      </c>
      <c r="C24" s="32"/>
      <c r="D24" s="32"/>
      <c r="E24" s="72">
        <f>F24+G24</f>
        <v>13</v>
      </c>
      <c r="F24" s="57">
        <v>5</v>
      </c>
      <c r="G24" s="58">
        <v>8</v>
      </c>
      <c r="H24" s="4"/>
    </row>
    <row r="25" spans="1:8" s="5" customFormat="1" ht="18" customHeight="1" thickTop="1">
      <c r="A25" s="79" t="s">
        <v>25</v>
      </c>
      <c r="B25" s="22" t="s">
        <v>13</v>
      </c>
      <c r="C25" s="4"/>
      <c r="D25" s="4"/>
      <c r="E25" s="71">
        <f>SUM(F25:G25)</f>
        <v>1</v>
      </c>
      <c r="F25" s="60">
        <v>1</v>
      </c>
      <c r="G25" s="67" t="s">
        <v>52</v>
      </c>
      <c r="H25" s="4"/>
    </row>
    <row r="26" spans="1:8" s="5" customFormat="1" ht="18" customHeight="1">
      <c r="A26" s="78"/>
      <c r="B26" s="18" t="s">
        <v>15</v>
      </c>
      <c r="C26" s="19"/>
      <c r="D26" s="19"/>
      <c r="E26" s="59" t="s">
        <v>52</v>
      </c>
      <c r="F26" s="61" t="s">
        <v>52</v>
      </c>
      <c r="G26" s="69" t="str">
        <f>F26</f>
        <v>-</v>
      </c>
      <c r="H26" s="4"/>
    </row>
    <row r="27" spans="1:8" s="5" customFormat="1" ht="18" customHeight="1">
      <c r="A27" s="78"/>
      <c r="B27" s="18" t="s">
        <v>16</v>
      </c>
      <c r="C27" s="19"/>
      <c r="D27" s="19"/>
      <c r="E27" s="59" t="s">
        <v>52</v>
      </c>
      <c r="F27" s="60" t="s">
        <v>52</v>
      </c>
      <c r="G27" s="70" t="str">
        <f>F27</f>
        <v>-</v>
      </c>
      <c r="H27" s="4"/>
    </row>
    <row r="28" spans="1:8" s="5" customFormat="1" ht="18" customHeight="1">
      <c r="A28" s="79" t="s">
        <v>19</v>
      </c>
      <c r="B28" s="18" t="s">
        <v>18</v>
      </c>
      <c r="C28" s="19"/>
      <c r="D28" s="19"/>
      <c r="E28" s="61">
        <f>SUM(F28:G28)</f>
        <v>12</v>
      </c>
      <c r="F28" s="62">
        <v>4</v>
      </c>
      <c r="G28" s="54">
        <v>8</v>
      </c>
      <c r="H28" s="4"/>
    </row>
    <row r="29" spans="1:8" s="5" customFormat="1" ht="18" customHeight="1" thickBot="1">
      <c r="A29" s="81"/>
      <c r="B29" s="24" t="s">
        <v>23</v>
      </c>
      <c r="C29" s="25"/>
      <c r="D29" s="25"/>
      <c r="E29" s="63" t="s">
        <v>52</v>
      </c>
      <c r="F29" s="55" t="s">
        <v>52</v>
      </c>
      <c r="G29" s="56" t="s">
        <v>7</v>
      </c>
      <c r="H29" s="4"/>
    </row>
    <row r="30" ht="30" customHeight="1"/>
    <row r="31" spans="1:4" ht="18" customHeight="1">
      <c r="A31" s="33" t="s">
        <v>44</v>
      </c>
      <c r="B31" s="3"/>
      <c r="C31" s="3"/>
      <c r="D31" s="3"/>
    </row>
    <row r="32" spans="8:9" ht="18" customHeight="1" thickBot="1">
      <c r="H32" s="16" t="s">
        <v>56</v>
      </c>
      <c r="I32" s="5"/>
    </row>
    <row r="33" spans="1:10" ht="18" customHeight="1">
      <c r="A33" s="17"/>
      <c r="B33" s="110" t="s">
        <v>49</v>
      </c>
      <c r="C33" s="111"/>
      <c r="D33" s="111"/>
      <c r="E33" s="112"/>
      <c r="F33" s="110" t="s">
        <v>50</v>
      </c>
      <c r="G33" s="111"/>
      <c r="H33" s="111"/>
      <c r="I33" s="113"/>
      <c r="J33" s="34"/>
    </row>
    <row r="34" spans="1:10" ht="18" customHeight="1">
      <c r="A34" s="20" t="s">
        <v>26</v>
      </c>
      <c r="B34" s="21" t="s">
        <v>27</v>
      </c>
      <c r="C34" s="21" t="s">
        <v>28</v>
      </c>
      <c r="D34" s="21" t="s">
        <v>29</v>
      </c>
      <c r="E34" s="21" t="s">
        <v>29</v>
      </c>
      <c r="F34" s="21" t="s">
        <v>30</v>
      </c>
      <c r="G34" s="21" t="s">
        <v>28</v>
      </c>
      <c r="H34" s="21" t="s">
        <v>29</v>
      </c>
      <c r="I34" s="35" t="s">
        <v>29</v>
      </c>
      <c r="J34" s="34"/>
    </row>
    <row r="35" spans="1:10" ht="18" customHeight="1" thickBot="1">
      <c r="A35" s="23"/>
      <c r="B35" s="36" t="s">
        <v>31</v>
      </c>
      <c r="C35" s="36" t="s">
        <v>32</v>
      </c>
      <c r="D35" s="36" t="s">
        <v>33</v>
      </c>
      <c r="E35" s="36" t="s">
        <v>34</v>
      </c>
      <c r="F35" s="37" t="s">
        <v>35</v>
      </c>
      <c r="G35" s="36" t="s">
        <v>32</v>
      </c>
      <c r="H35" s="36" t="s">
        <v>36</v>
      </c>
      <c r="I35" s="38" t="s">
        <v>37</v>
      </c>
      <c r="J35" s="34"/>
    </row>
    <row r="36" spans="1:10" ht="18" customHeight="1" thickBot="1">
      <c r="A36" s="39" t="s">
        <v>4</v>
      </c>
      <c r="B36" s="82">
        <f>SUM(B37:B38)</f>
        <v>1111</v>
      </c>
      <c r="C36" s="82">
        <f>SUM(C37:C38)</f>
        <v>2632</v>
      </c>
      <c r="D36" s="82" t="str">
        <f>IF(SUM(D38:D38)=0," -",SUM(D38:D38))</f>
        <v> -</v>
      </c>
      <c r="E36" s="82" t="str">
        <f>IF(SUM(E38:E38)=0," -",SUM(E38:E38))</f>
        <v> -</v>
      </c>
      <c r="F36" s="82">
        <f>SUM(F37:F38)</f>
        <v>1075</v>
      </c>
      <c r="G36" s="82" t="str">
        <f>IF(SUM(G38:G38)=0,"　　　  -",SUM(G38:G38))</f>
        <v>　　　  -</v>
      </c>
      <c r="H36" s="26" t="str">
        <f>IF(SUM(H38:H38)=0,"　　　  -",SUM(H38:H38))</f>
        <v>　　　  -</v>
      </c>
      <c r="I36" s="27" t="str">
        <f>IF(SUM(I38:I38)=0,"　　　  -",SUM(I38:I38))</f>
        <v>　　　  -</v>
      </c>
      <c r="J36" s="34"/>
    </row>
    <row r="37" spans="1:10" ht="18" customHeight="1">
      <c r="A37" s="8" t="s">
        <v>38</v>
      </c>
      <c r="B37" s="83">
        <v>663</v>
      </c>
      <c r="C37" s="83">
        <v>1672</v>
      </c>
      <c r="D37" s="84" t="s">
        <v>17</v>
      </c>
      <c r="E37" s="84" t="s">
        <v>17</v>
      </c>
      <c r="F37" s="83">
        <v>679</v>
      </c>
      <c r="G37" s="83" t="s">
        <v>17</v>
      </c>
      <c r="H37" s="12" t="s">
        <v>17</v>
      </c>
      <c r="I37" s="13" t="s">
        <v>17</v>
      </c>
      <c r="J37" s="34"/>
    </row>
    <row r="38" spans="1:10" ht="18" customHeight="1" thickBot="1">
      <c r="A38" s="40" t="s">
        <v>5</v>
      </c>
      <c r="B38" s="85">
        <v>448</v>
      </c>
      <c r="C38" s="85">
        <v>960</v>
      </c>
      <c r="D38" s="86" t="s">
        <v>17</v>
      </c>
      <c r="E38" s="86" t="s">
        <v>17</v>
      </c>
      <c r="F38" s="85">
        <v>396</v>
      </c>
      <c r="G38" s="85" t="s">
        <v>17</v>
      </c>
      <c r="H38" s="14" t="s">
        <v>17</v>
      </c>
      <c r="I38" s="15" t="s">
        <v>17</v>
      </c>
      <c r="J38" s="34"/>
    </row>
    <row r="39" spans="1:5" ht="12" customHeight="1">
      <c r="A39" s="41" t="s">
        <v>39</v>
      </c>
      <c r="B39" s="41"/>
      <c r="C39" s="41"/>
      <c r="D39" s="41"/>
      <c r="E39" s="41"/>
    </row>
    <row r="40" spans="1:9" ht="12" customHeight="1">
      <c r="A40" t="s">
        <v>54</v>
      </c>
      <c r="B40" s="1"/>
      <c r="C40" s="1"/>
      <c r="D40" s="1"/>
      <c r="E40" s="1"/>
      <c r="G40" s="1"/>
      <c r="H40" s="1"/>
      <c r="I40" s="1"/>
    </row>
    <row r="41" spans="1:9" ht="30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5" ht="18" customHeight="1">
      <c r="A42" s="3" t="s">
        <v>40</v>
      </c>
      <c r="B42" s="3"/>
      <c r="C42" s="3"/>
      <c r="D42" s="45"/>
      <c r="E42" s="45"/>
    </row>
    <row r="43" spans="1:10" ht="18" customHeight="1" thickBot="1">
      <c r="A43" s="45"/>
      <c r="B43" s="45"/>
      <c r="C43" s="45"/>
      <c r="D43" s="45"/>
      <c r="E43" s="46" t="s">
        <v>55</v>
      </c>
      <c r="J43" s="42"/>
    </row>
    <row r="44" spans="1:11" ht="18" customHeight="1">
      <c r="A44" s="47"/>
      <c r="B44" s="48" t="s">
        <v>41</v>
      </c>
      <c r="C44" s="102" t="s">
        <v>51</v>
      </c>
      <c r="D44" s="103"/>
      <c r="E44" s="104"/>
      <c r="K44" s="34"/>
    </row>
    <row r="45" spans="1:11" ht="18" customHeight="1" thickBot="1">
      <c r="A45" s="40" t="s">
        <v>4</v>
      </c>
      <c r="B45" s="87">
        <v>1</v>
      </c>
      <c r="C45" s="105"/>
      <c r="D45" s="106"/>
      <c r="E45" s="107"/>
      <c r="K45" s="34"/>
    </row>
    <row r="47" spans="1:10" ht="12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ht="21.75" customHeight="1">
      <c r="A48" s="114" t="s">
        <v>60</v>
      </c>
      <c r="B48" s="114"/>
      <c r="C48" s="114"/>
      <c r="D48" s="114"/>
      <c r="E48" s="114"/>
      <c r="F48" s="114"/>
      <c r="G48" s="114"/>
      <c r="H48" s="114"/>
      <c r="I48" s="114"/>
      <c r="J48" s="114"/>
    </row>
  </sheetData>
  <sheetProtection/>
  <mergeCells count="13">
    <mergeCell ref="A48:J48"/>
    <mergeCell ref="I4:J4"/>
    <mergeCell ref="B5:D5"/>
    <mergeCell ref="E5:G5"/>
    <mergeCell ref="H5:J5"/>
    <mergeCell ref="B33:E33"/>
    <mergeCell ref="F33:I33"/>
    <mergeCell ref="A5:A6"/>
    <mergeCell ref="A13:D14"/>
    <mergeCell ref="B20:C21"/>
    <mergeCell ref="C44:E44"/>
    <mergeCell ref="C45:E45"/>
    <mergeCell ref="A47:J47"/>
  </mergeCells>
  <printOptions/>
  <pageMargins left="0.8" right="0.984251968503937" top="1.0629921259842519" bottom="0.2" header="19.881889763779526" footer="27.95275590551181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2010-03-08T02:57:18Z</cp:lastPrinted>
  <dcterms:created xsi:type="dcterms:W3CDTF">2004-12-20T04:45:15Z</dcterms:created>
  <dcterms:modified xsi:type="dcterms:W3CDTF">2010-03-08T02:58:05Z</dcterms:modified>
  <cp:category/>
  <cp:version/>
  <cp:contentType/>
  <cp:contentStatus/>
  <cp:revision>20</cp:revision>
</cp:coreProperties>
</file>