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230" yWindow="65521" windowWidth="10275" windowHeight="8040" tabRatio="838" activeTab="9"/>
  </bookViews>
  <sheets>
    <sheet name="表紙" sheetId="1" r:id="rId1"/>
    <sheet name="表1,2 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_xlfn.IFERROR" hidden="1">#NAME?</definedName>
    <definedName name="_xlfn.SUMIFS" hidden="1">#NAME?</definedName>
    <definedName name="data" localSheetId="0">#REF!</definedName>
    <definedName name="data">#REF!</definedName>
    <definedName name="_xlnm.Print_Area" localSheetId="1">'表1,2 '!$A$1:$O$61</definedName>
    <definedName name="_xlnm.Print_Area" localSheetId="6">'表10'!$A$1:$H$52</definedName>
    <definedName name="_xlnm.Print_Area" localSheetId="7">'表11'!$A$1:$K$247</definedName>
    <definedName name="_xlnm.Print_Area" localSheetId="8">'表12'!$A$1:$H$72</definedName>
    <definedName name="_xlnm.Print_Area" localSheetId="9">'表13'!$A$1:$J$77</definedName>
    <definedName name="_xlnm.Print_Area" localSheetId="2">'表3,4'!$A$1:$L$62</definedName>
    <definedName name="_xlnm.Print_Area" localSheetId="3">'表5,6'!$A$1:$M$64</definedName>
    <definedName name="_xlnm.Print_Area" localSheetId="4">'表7,8'!$A$1:$J$57</definedName>
    <definedName name="_xlnm.Print_Area" localSheetId="5">'表9'!$A$1:$K$485</definedName>
    <definedName name="_xlnm.Print_Area" localSheetId="0">'表紙'!$A$1:$K$22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sharedStrings.xml><?xml version="1.0" encoding="utf-8"?>
<sst xmlns="http://schemas.openxmlformats.org/spreadsheetml/2006/main" count="2061" uniqueCount="956">
  <si>
    <t>中濃圏域　計</t>
  </si>
  <si>
    <t>飛騨圏域　計</t>
  </si>
  <si>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</si>
  <si>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</si>
  <si>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</si>
  <si>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</si>
  <si>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</si>
  <si>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</si>
  <si>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</si>
  <si>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</si>
  <si>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</si>
  <si>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</si>
  <si>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</si>
  <si>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</si>
  <si>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</si>
  <si>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</si>
  <si>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</si>
  <si>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</si>
  <si>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</si>
  <si>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</si>
  <si>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</si>
  <si>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</si>
  <si>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</si>
  <si>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</si>
  <si>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</si>
  <si>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</si>
  <si>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</si>
  <si>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</si>
  <si>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</si>
  <si>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</si>
  <si>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</si>
  <si>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</si>
  <si>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</si>
  <si>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</si>
  <si>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</si>
  <si>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</si>
  <si>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</si>
  <si>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</si>
  <si>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</si>
  <si>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</si>
  <si>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</si>
  <si>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</si>
  <si>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</si>
  <si>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</si>
  <si>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</si>
  <si>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</si>
  <si>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</si>
  <si>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</si>
  <si>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</si>
  <si>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</si>
  <si>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</si>
  <si>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</si>
  <si>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</si>
  <si>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</si>
  <si>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</si>
  <si>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</si>
  <si>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</si>
  <si>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</si>
  <si>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</si>
  <si>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</si>
  <si>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</si>
  <si>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</si>
  <si>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</si>
  <si>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</si>
  <si>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合　　　計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</si>
  <si>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</si>
  <si>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</si>
  <si>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</si>
  <si>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</si>
  <si>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</si>
  <si>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</si>
  <si>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</si>
  <si>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（同行者人数別構成比）</t>
  </si>
  <si>
    <t>（同行者別構成比）</t>
  </si>
  <si>
    <t>（観光地分類別構成比）</t>
  </si>
  <si>
    <t>　１　人　当　た　り　消　費　額</t>
  </si>
  <si>
    <t>　単位：人</t>
  </si>
  <si>
    <t>八百津町</t>
  </si>
  <si>
    <t>下呂市</t>
  </si>
  <si>
    <t>笠松町</t>
  </si>
  <si>
    <t>飛騨市</t>
  </si>
  <si>
    <t>西濃圏域　計</t>
  </si>
  <si>
    <t>東濃圏域　計</t>
  </si>
  <si>
    <t>-</t>
  </si>
  <si>
    <t>(団体旅行内構成比）</t>
  </si>
  <si>
    <t>ふくおかふるさと祭り</t>
  </si>
  <si>
    <t>ふくおか産業祭・文化展</t>
  </si>
  <si>
    <t>春の中山道祭り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</si>
  <si>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</si>
  <si>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</si>
  <si>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</si>
  <si>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</si>
  <si>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</si>
  <si>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</si>
  <si>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関東地方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</si>
  <si>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</si>
  <si>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</si>
  <si>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</si>
  <si>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</si>
  <si>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</si>
  <si>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</si>
  <si>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</si>
  <si>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</si>
  <si>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</si>
  <si>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</si>
  <si>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</si>
  <si>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</si>
  <si>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</si>
  <si>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</si>
  <si>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家族と友人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</si>
  <si>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</si>
  <si>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</si>
  <si>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</si>
  <si>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</si>
  <si>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</si>
  <si>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</si>
  <si>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</si>
  <si>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</si>
  <si>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</si>
  <si>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</si>
  <si>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</si>
  <si>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</si>
  <si>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</si>
  <si>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</si>
  <si>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</si>
  <si>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</si>
  <si>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</si>
  <si>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</si>
  <si>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</si>
  <si>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</si>
  <si>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</si>
  <si>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</si>
  <si>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</si>
  <si>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</si>
  <si>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</si>
  <si>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</si>
  <si>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</si>
  <si>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</si>
  <si>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</si>
  <si>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</si>
  <si>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</si>
  <si>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</si>
  <si>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</si>
  <si>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Ｈ２３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</si>
  <si>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</si>
  <si>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</si>
  <si>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</si>
  <si>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</si>
  <si>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</si>
  <si>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</si>
  <si>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</si>
  <si>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</si>
  <si>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</si>
  <si>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</si>
  <si>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</si>
  <si>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</si>
  <si>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</si>
  <si>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</si>
  <si>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</si>
  <si>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</si>
  <si>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</si>
  <si>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</si>
  <si>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</si>
  <si>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</si>
  <si>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</si>
  <si>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</si>
  <si>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</si>
  <si>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</si>
  <si>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</si>
  <si>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</si>
  <si>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</si>
  <si>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</si>
  <si>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</si>
  <si>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宿　泊</t>
  </si>
  <si>
    <t>日帰り</t>
  </si>
  <si>
    <t>１～３月</t>
  </si>
  <si>
    <t>７～９月</t>
  </si>
  <si>
    <t>４～６月</t>
  </si>
  <si>
    <t>観光消費額＜億円＞</t>
  </si>
  <si>
    <t>その他</t>
  </si>
  <si>
    <t>四捨五入のため構成比率の合計が１００％にならない場合、四半期の計が合計と一致しない場合がある。</t>
  </si>
  <si>
    <t>宿泊客数（延べ人数）＜万人＞　(※)</t>
  </si>
  <si>
    <t>外国人宿泊客数（延べ人数）＜万人＞　(※)</t>
  </si>
  <si>
    <t>※四捨五入のため構成比の合計が100%にならない場合がある。</t>
  </si>
  <si>
    <t>対前年比</t>
  </si>
  <si>
    <t>（利用交通機関別構成比）</t>
  </si>
  <si>
    <t>小　　計</t>
  </si>
  <si>
    <t>岐　　阜</t>
  </si>
  <si>
    <t>ー</t>
  </si>
  <si>
    <t>(※)</t>
  </si>
  <si>
    <t>出典：観光庁「宿泊旅行統計調査報告『第２表』」従業者数１０人未満を含む。</t>
  </si>
  <si>
    <t>(注１)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</si>
  <si>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</si>
  <si>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内藤記念くすり博物館</t>
  </si>
  <si>
    <t>県営各務原公園</t>
  </si>
  <si>
    <t>かかみがはら
航空宇宙科学博物館</t>
  </si>
  <si>
    <t>河川環境楽園</t>
  </si>
  <si>
    <t>木曽川うかい</t>
  </si>
  <si>
    <t>おがせ池夏まつり花火大会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</si>
  <si>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</si>
  <si>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</si>
  <si>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</si>
  <si>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</si>
  <si>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</si>
  <si>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ｸﾞﾘｰﾝﾌﾟﾗｻﾞみやま</t>
  </si>
  <si>
    <t>ふれあいバザール</t>
  </si>
  <si>
    <t>みずほふれあいフェスタ</t>
  </si>
  <si>
    <t>瑞穂市</t>
  </si>
  <si>
    <t>NEOキャンピングパーク</t>
  </si>
  <si>
    <t>リバーサイドカーニバル</t>
  </si>
  <si>
    <t>ソフトピアジャパン</t>
  </si>
  <si>
    <t>こどもサイエンスプラザ</t>
  </si>
  <si>
    <t>もんでこかみいしづ</t>
  </si>
  <si>
    <t>ふれあいかみいしづ</t>
  </si>
  <si>
    <t>ソフこい</t>
  </si>
  <si>
    <t>海津市歴史民俗資料館</t>
  </si>
  <si>
    <t>南濃温泉「水晶の湯」</t>
  </si>
  <si>
    <t>道の駅「月見の里南濃」</t>
  </si>
  <si>
    <t>道の駅「クレール平田」</t>
  </si>
  <si>
    <t>千本松原・国営木曽三川公園</t>
  </si>
  <si>
    <t>千代保稲荷神社</t>
  </si>
  <si>
    <t>今尾左義長</t>
  </si>
  <si>
    <t>チューリップ祭</t>
  </si>
  <si>
    <t>関ケ原町歴史民俗資料館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</si>
  <si>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</si>
  <si>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</si>
  <si>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</si>
  <si>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</si>
  <si>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</si>
  <si>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</si>
  <si>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関ケ原まつり</t>
  </si>
  <si>
    <t>安八温泉保養センター</t>
  </si>
  <si>
    <t>いびがわマラソン</t>
  </si>
  <si>
    <t>室内温泉プール　ゆ～みんぐ</t>
  </si>
  <si>
    <t>おおの温泉</t>
  </si>
  <si>
    <t>ＪＡ　めぐみのとれったひろば</t>
  </si>
  <si>
    <t>ロックタウンプラザ</t>
  </si>
  <si>
    <t>サンクラシックゴルフクラブ</t>
  </si>
  <si>
    <t>フェザーミュージアム</t>
  </si>
  <si>
    <t>TOSHINさくらHillsGolfＣｌｕｂ</t>
  </si>
  <si>
    <t>シーダーヒルズカントリークラブ</t>
  </si>
  <si>
    <t>うだつの上がる町並み</t>
  </si>
  <si>
    <t>ひんここまつり</t>
  </si>
  <si>
    <t>阿弥陀ケ滝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</si>
  <si>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</si>
  <si>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</si>
  <si>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</si>
  <si>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</si>
  <si>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</si>
  <si>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</si>
  <si>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</si>
  <si>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ふたこえ温泉</t>
  </si>
  <si>
    <t>桂昌寺ぼたん園</t>
  </si>
  <si>
    <t>デイリー郡上カントリークラブ</t>
  </si>
  <si>
    <t>鷲ケ岳高原ゴルフ倶楽部</t>
  </si>
  <si>
    <t>郡上おどり</t>
  </si>
  <si>
    <t>かさはら潮見の森公園</t>
  </si>
  <si>
    <t>市之倉さかづき美術館</t>
  </si>
  <si>
    <t>たじみ創造館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</si>
  <si>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</si>
  <si>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</si>
  <si>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</si>
  <si>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</si>
  <si>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</si>
  <si>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</si>
  <si>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</si>
  <si>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</si>
  <si>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</si>
  <si>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</si>
  <si>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みずなみカントリー倶楽部</t>
  </si>
  <si>
    <t>サイエンスワールド</t>
  </si>
  <si>
    <t>バサラカーニバル</t>
  </si>
  <si>
    <t>クラウンカントリークラブ</t>
  </si>
  <si>
    <t>新陽ｶﾝﾄﾘｰ倶楽部</t>
  </si>
  <si>
    <t>美濃焼伝統産業会館</t>
  </si>
  <si>
    <t>名岐国際ｺﾞﾙﾌ倶楽部</t>
  </si>
  <si>
    <t>ﾊﾞｰﾃﾞﾝﾊﾟｰｸSOGI</t>
  </si>
  <si>
    <t>春の美濃焼伝統工芸品まつり</t>
  </si>
  <si>
    <t>曽木公園もみじライトアップ</t>
  </si>
  <si>
    <t>美濃焼伝統工芸品まつり</t>
  </si>
  <si>
    <t>炎の祭典 土岐市織部まつり</t>
  </si>
  <si>
    <t>TOKI-陶器祭り</t>
  </si>
  <si>
    <t>鮎釣り</t>
  </si>
  <si>
    <t>ふくおか産業祭・文化展</t>
  </si>
  <si>
    <t>ふくおかふるさと祭り</t>
  </si>
  <si>
    <t>レディース・クラフトフェアー</t>
  </si>
  <si>
    <t>いわむらカントリークラブ</t>
  </si>
  <si>
    <t>メダリオン・ベルグラビアリゾート</t>
  </si>
  <si>
    <t>アドニスゴルフクラブ</t>
  </si>
  <si>
    <t>恵那銀の森</t>
  </si>
  <si>
    <t>スキー場（丹生川）</t>
  </si>
  <si>
    <t>飛騨大鍾乳洞</t>
  </si>
  <si>
    <t>道の駅パスカル清見</t>
  </si>
  <si>
    <t>荘川桜</t>
  </si>
  <si>
    <t>そばの里荘川</t>
  </si>
  <si>
    <t>ゴルフ場（荘川）</t>
  </si>
  <si>
    <t>ひだ荘川温泉桜香の湯</t>
  </si>
  <si>
    <t>道の駅（桜の郷荘川）</t>
  </si>
  <si>
    <t>臥龍桜</t>
  </si>
  <si>
    <t>飛騨一宮水無神社</t>
  </si>
  <si>
    <t>鈴蘭高原・カクレハ高原・美女高原</t>
  </si>
  <si>
    <t>宇津江四十八滝県立自然公園</t>
  </si>
  <si>
    <t>四十八滝温泉しぶきの湯遊湯館</t>
  </si>
  <si>
    <t>道の駅奥飛騨温泉郷上宝</t>
  </si>
  <si>
    <t>新穂高ロープウェイ</t>
  </si>
  <si>
    <t>奥飛騨温泉郷</t>
  </si>
  <si>
    <t>ふれあい広場</t>
  </si>
  <si>
    <t>飛騨かわいスキー場</t>
  </si>
  <si>
    <t>スターシュープール緑風リゾート飛騨流葉スキー場</t>
  </si>
  <si>
    <t>流葉温泉ニュートリノ</t>
  </si>
  <si>
    <t>道の駅（アルプ飛騨古川）</t>
  </si>
  <si>
    <t>道の駅（宙ドーム）</t>
  </si>
  <si>
    <t>飛騨古川　古い町並み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</si>
  <si>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</si>
  <si>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</si>
  <si>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</si>
  <si>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</si>
  <si>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</si>
  <si>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</si>
  <si>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</si>
  <si>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</si>
  <si>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</si>
  <si>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</si>
  <si>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</si>
  <si>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</si>
  <si>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</si>
  <si>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</si>
  <si>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</si>
  <si>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</si>
  <si>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</si>
  <si>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</si>
  <si>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</si>
  <si>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</si>
  <si>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</si>
  <si>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</si>
  <si>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</si>
  <si>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</si>
  <si>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</si>
  <si>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湯の街ギャラリー「さんぽ道」</t>
  </si>
  <si>
    <t>馬瀬川鮎釣り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</si>
  <si>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</si>
  <si>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</si>
  <si>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</si>
  <si>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</si>
  <si>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</si>
  <si>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</si>
  <si>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</si>
  <si>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山県市</t>
  </si>
  <si>
    <t>白川村</t>
  </si>
  <si>
    <t>美濃加茂市</t>
  </si>
  <si>
    <t>Ｈ２４</t>
  </si>
  <si>
    <t>前年比</t>
  </si>
  <si>
    <t>インドネシア</t>
  </si>
  <si>
    <t>ベトナム</t>
  </si>
  <si>
    <t>フィリピン</t>
  </si>
  <si>
    <t>前年差</t>
  </si>
  <si>
    <t>東白川村</t>
  </si>
  <si>
    <t>岐阜圏域　計</t>
  </si>
  <si>
    <t>羽島市</t>
  </si>
  <si>
    <t>大野町</t>
  </si>
  <si>
    <t>岐阜市</t>
  </si>
  <si>
    <t>各務原市</t>
  </si>
  <si>
    <t>本巣市</t>
  </si>
  <si>
    <t>北方町</t>
  </si>
  <si>
    <t>岐南町</t>
  </si>
  <si>
    <t>大垣市</t>
  </si>
  <si>
    <t>海津市</t>
  </si>
  <si>
    <t>養老町</t>
  </si>
  <si>
    <t>市町村</t>
  </si>
  <si>
    <t>垂井町</t>
  </si>
  <si>
    <t>関ケ原町</t>
  </si>
  <si>
    <t>神戸町</t>
  </si>
  <si>
    <t>輪之内町</t>
  </si>
  <si>
    <t>安八町</t>
  </si>
  <si>
    <t>揖斐川町</t>
  </si>
  <si>
    <t>池田町</t>
  </si>
  <si>
    <t>可児市</t>
  </si>
  <si>
    <t>坂祝町</t>
  </si>
  <si>
    <t>富加町</t>
  </si>
  <si>
    <t>川辺町</t>
  </si>
  <si>
    <t>七宗町</t>
  </si>
  <si>
    <t>No.</t>
  </si>
  <si>
    <t>八百津町</t>
  </si>
  <si>
    <t>白川町</t>
  </si>
  <si>
    <t>御嵩町</t>
  </si>
  <si>
    <t>関市</t>
  </si>
  <si>
    <t>関市</t>
  </si>
  <si>
    <t>美濃市</t>
  </si>
  <si>
    <t>郡上市</t>
  </si>
  <si>
    <t>多治見市</t>
  </si>
  <si>
    <t>瑞浪市</t>
  </si>
  <si>
    <t>土岐市</t>
  </si>
  <si>
    <t>中津川市</t>
  </si>
  <si>
    <t>恵那市</t>
  </si>
  <si>
    <t>高山市</t>
  </si>
  <si>
    <t>飛騨市</t>
  </si>
  <si>
    <t>下呂市</t>
  </si>
  <si>
    <t>関市</t>
  </si>
  <si>
    <t>美濃市</t>
  </si>
  <si>
    <t>苗木城跡</t>
  </si>
  <si>
    <t>芝居小屋</t>
  </si>
  <si>
    <t>森林公園</t>
  </si>
  <si>
    <t>すぱーふる</t>
  </si>
  <si>
    <t>レールマウンテンバイクガッタンゴー</t>
  </si>
  <si>
    <t>なまずまつり</t>
  </si>
  <si>
    <t>１０～１２月</t>
  </si>
  <si>
    <t>Ｈ２５</t>
  </si>
  <si>
    <t>(内外国人)</t>
  </si>
  <si>
    <t>国営木曽三川公園かさだ広場各務原アウトドアフィールド</t>
  </si>
  <si>
    <t>各務原リバーサイド21</t>
  </si>
  <si>
    <t>養老温泉　ゆせんの里　ホテルなでしこ</t>
  </si>
  <si>
    <t>鹿塩ゴルフ場</t>
  </si>
  <si>
    <t>だちどんぶりフェスティバル</t>
  </si>
  <si>
    <t>白山・白川郷ホワイトロード</t>
  </si>
  <si>
    <t>土岐市</t>
  </si>
  <si>
    <t>坂祝町</t>
  </si>
  <si>
    <t>同行者なし</t>
  </si>
  <si>
    <t>Ｈ２７</t>
  </si>
  <si>
    <t>Ｈ２６</t>
  </si>
  <si>
    <t>(注１)</t>
  </si>
  <si>
    <t>１　人</t>
  </si>
  <si>
    <t>団体旅行</t>
  </si>
  <si>
    <t>（＝同行者なし）</t>
  </si>
  <si>
    <t>同行者数別</t>
  </si>
  <si>
    <t>歴史・文化</t>
  </si>
  <si>
    <t>温泉・健康</t>
  </si>
  <si>
    <t>都市型観光（買物・食等）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</si>
  <si>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</si>
  <si>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</si>
  <si>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</si>
  <si>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</si>
  <si>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</si>
  <si>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</si>
  <si>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</si>
  <si>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</si>
  <si>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</si>
  <si>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</si>
  <si>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</si>
  <si>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</si>
  <si>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</si>
  <si>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</si>
  <si>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</si>
  <si>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</si>
  <si>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</si>
  <si>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</si>
  <si>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</si>
  <si>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</si>
  <si>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</si>
  <si>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西濃圏域　計</t>
  </si>
  <si>
    <t>郡上市</t>
  </si>
  <si>
    <t>中濃圏域　計</t>
  </si>
  <si>
    <t>多治見市</t>
  </si>
  <si>
    <t>瑞浪市</t>
  </si>
  <si>
    <t>土岐市</t>
  </si>
  <si>
    <t>中津川市</t>
  </si>
  <si>
    <t>恵那市</t>
  </si>
  <si>
    <t>東濃圏域　計</t>
  </si>
  <si>
    <t>飛騨圏域　計</t>
  </si>
  <si>
    <t>合　　計</t>
  </si>
  <si>
    <t>観光地点名</t>
  </si>
  <si>
    <t>表－５　圏域別・同行者数（本人を含む）別観光入込客数（実人数）</t>
  </si>
  <si>
    <t>１　人（同行者なし）</t>
  </si>
  <si>
    <t>H28年計</t>
  </si>
  <si>
    <t>おおがきマラソン</t>
  </si>
  <si>
    <t>長良川国際トライアスロン大会</t>
  </si>
  <si>
    <t>さるばみ展望台</t>
  </si>
  <si>
    <t>まちゆい</t>
  </si>
  <si>
    <t>ぎなんフェスタ</t>
  </si>
  <si>
    <t>世界淡水魚園水族館アクア・トト ぎふ</t>
  </si>
  <si>
    <t>Ｈ２８年</t>
  </si>
  <si>
    <t>Ｈ２８</t>
  </si>
  <si>
    <t>イタリア</t>
  </si>
  <si>
    <t>スペイン</t>
  </si>
  <si>
    <t>道の駅等</t>
  </si>
  <si>
    <t>（注１)四捨五入のため構成比率の合計が１００％にならない場合、四半期の計が合計と一致しない場合がある。</t>
  </si>
  <si>
    <t>H29年計</t>
  </si>
  <si>
    <t>背割堤さくらまつりinはしま</t>
  </si>
  <si>
    <t>かかみがはら産業・農業祭</t>
  </si>
  <si>
    <t>Sekigahara Live Wars（※2）</t>
  </si>
  <si>
    <t>安八園遊会（※1）</t>
  </si>
  <si>
    <t>谷汲もみじまつり</t>
  </si>
  <si>
    <t>おんさいEXPO</t>
  </si>
  <si>
    <t>市制記念花火大会・みんなでてりゃあ夏祭り</t>
  </si>
  <si>
    <t>おもしろ科学館（※2）</t>
  </si>
  <si>
    <t>笠松町歴史未来館</t>
  </si>
  <si>
    <t>モンテール（※２）</t>
  </si>
  <si>
    <t>協同組合日本ライン花木センター（※1）</t>
  </si>
  <si>
    <t>TACランドいたどり（※2）</t>
  </si>
  <si>
    <t>西の屋別館　武芸川温泉</t>
  </si>
  <si>
    <t>アウトドアイン母袋（※2）</t>
  </si>
  <si>
    <t>ひるがの高原キャンプ場（※2）</t>
  </si>
  <si>
    <t>美並ロイヤルカントリークラブ(※2)</t>
  </si>
  <si>
    <t>岐阜県現代陶芸美術館</t>
  </si>
  <si>
    <t>神言会多治見修道院</t>
  </si>
  <si>
    <t>スプリングフィールドゴルフクラブ</t>
  </si>
  <si>
    <t>ＴＲＥＥ　ｂｙ　ＮＡＫＥＤ tajimi（※１）</t>
  </si>
  <si>
    <t>ほおのき平天空のひまわり園</t>
  </si>
  <si>
    <t>宮川釣り</t>
  </si>
  <si>
    <t>（※１）・・・新設もしくはH29年から調査の要件を満たすこととなった行祭事・イベント。</t>
  </si>
  <si>
    <t>（※２）・・・H29年から調査の要件を満たさなくなった行祭事・イベント。</t>
  </si>
  <si>
    <t>（※）出典：観光庁「宿泊旅行統計調査報告（平成２８年１～１２月）及び（平成２９年１～１２月）」『参考第１表』、従業者数１０人以上の施設に対する調査</t>
  </si>
  <si>
    <t>Ｈ２９年</t>
  </si>
  <si>
    <t>Ｈ２９</t>
  </si>
  <si>
    <t>表－１　　圏域別・四半期別観光入込客数（実人数）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</si>
  <si>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</si>
  <si>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</si>
  <si>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</si>
  <si>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</si>
  <si>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</si>
  <si>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</si>
  <si>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</si>
  <si>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表－９　　四半期別・観光地点別入込客数（延べ人数）　市町村別集計表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</si>
  <si>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</si>
  <si>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</si>
  <si>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</si>
  <si>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</si>
  <si>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平成２９年岐阜県観光入込客統計調査　参考表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</si>
  <si>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</si>
  <si>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</si>
  <si>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</si>
  <si>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</si>
  <si>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</si>
  <si>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</si>
  <si>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</si>
  <si>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</si>
  <si>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</si>
  <si>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 ４３階展望室</t>
  </si>
  <si>
    <t>長良公園</t>
  </si>
  <si>
    <t>岐阜ファミリーパーク</t>
  </si>
  <si>
    <t>岐阜公園</t>
  </si>
  <si>
    <t>伊奈波神社</t>
  </si>
  <si>
    <t>岐阜メモリアルセンター（世界イベント村ぎふ）</t>
  </si>
  <si>
    <t>ぎふ長良川鵜飼</t>
  </si>
  <si>
    <t>長良川うかいミュージアム（岐阜市長良川鵜飼伝承館）</t>
  </si>
  <si>
    <t>かんぽの宿 岐阜羽島</t>
  </si>
  <si>
    <t>羽島市老人福祉センター 羽島温泉</t>
  </si>
  <si>
    <t>羽島市歴史民俗資料館・羽島市映画資料館</t>
  </si>
  <si>
    <t>ぐるっと羽島はしま観光交流センター</t>
  </si>
  <si>
    <t>各務原市民プール</t>
  </si>
  <si>
    <t>岐阜カンツリー倶楽部</t>
  </si>
  <si>
    <t>各務原カントリー倶楽部</t>
  </si>
  <si>
    <t>伊自良湖エリア(※1）</t>
  </si>
  <si>
    <t>四国山香りの森公園</t>
  </si>
  <si>
    <t>てんこもり農産物直売所</t>
  </si>
  <si>
    <t>糸貫川プール</t>
  </si>
  <si>
    <t>道の駅「うすずみ桜の里ねお」</t>
  </si>
  <si>
    <t>うすずみ温泉</t>
  </si>
  <si>
    <t>淡墨桜</t>
  </si>
  <si>
    <t>道の駅「織部の里もとす」</t>
  </si>
  <si>
    <t>円鏡寺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</si>
  <si>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</si>
  <si>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</si>
  <si>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</si>
  <si>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</si>
  <si>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</si>
  <si>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</si>
  <si>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</si>
  <si>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郷土館</t>
  </si>
  <si>
    <t>奥の細道むすびの地記念館</t>
  </si>
  <si>
    <t>海津温泉</t>
  </si>
  <si>
    <t>楽市楽座・養老</t>
  </si>
  <si>
    <t>養老天命反転地</t>
  </si>
  <si>
    <t>岐阜県こどもの国</t>
  </si>
  <si>
    <t>養老公園（楽市楽座・養老、養老天命反転地、岐阜県こどもの国を除く）</t>
  </si>
  <si>
    <t>南宮大社</t>
  </si>
  <si>
    <t>関ケ原ウォーランド</t>
  </si>
  <si>
    <t>関ケ原駅前観光交流館</t>
  </si>
  <si>
    <t>笹尾山交流館</t>
  </si>
  <si>
    <t>揖斐高原貝月リゾート</t>
  </si>
  <si>
    <t>谷汲ゆり園</t>
  </si>
  <si>
    <t>春日モリモリ村リフレッシュ館</t>
  </si>
  <si>
    <t>根尾川谷汲温泉</t>
  </si>
  <si>
    <t>道の駅夜叉ヶ池の里さかうち</t>
  </si>
  <si>
    <t>徳山会館</t>
  </si>
  <si>
    <t>両界山横蔵寺</t>
  </si>
  <si>
    <t>いび川温泉藤橋の湯</t>
  </si>
  <si>
    <t>道の駅星のふる里ふじはし</t>
  </si>
  <si>
    <t>谷汲山華厳寺</t>
  </si>
  <si>
    <t>夜叉ヶ池</t>
  </si>
  <si>
    <t>徳山ダム</t>
  </si>
  <si>
    <t>月夜谷ふれあいの里</t>
  </si>
  <si>
    <t>久瀬温泉露天風呂白龍の湯</t>
  </si>
  <si>
    <t>道の駅夢さんさん谷汲</t>
  </si>
  <si>
    <t>霞間ヶ渓公園</t>
  </si>
  <si>
    <t>大津谷公園</t>
  </si>
  <si>
    <t>池田温泉本館</t>
  </si>
  <si>
    <t>池田温泉新館</t>
  </si>
  <si>
    <t>道の駅池田温泉</t>
  </si>
  <si>
    <t>山之上観光果樹園</t>
  </si>
  <si>
    <t>古井の天狗山</t>
  </si>
  <si>
    <t>正眼寺カントリークラブ　</t>
  </si>
  <si>
    <t>賑済寺ゴルフ場</t>
  </si>
  <si>
    <t>太田宿中山道会館</t>
  </si>
  <si>
    <t>みのかも健康の森</t>
  </si>
  <si>
    <t>小山観音</t>
  </si>
  <si>
    <t>中山道太田宿</t>
  </si>
  <si>
    <t>平成記念公園日本昭和村</t>
  </si>
  <si>
    <t>みのかも文化の森</t>
  </si>
  <si>
    <t>法仙坊ゴルフ場</t>
  </si>
  <si>
    <t>クレセントバレーゴルフ場</t>
  </si>
  <si>
    <t>前平テニス場</t>
  </si>
  <si>
    <t>愛岐カントリークラブ</t>
  </si>
  <si>
    <t>小萱ＯＧＭチェリークリークカントリークラブ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</si>
  <si>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</si>
  <si>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</si>
  <si>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</si>
  <si>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</si>
  <si>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</si>
  <si>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</si>
  <si>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</si>
  <si>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名古屋ヒルズゴルフ倶楽部　ローズコース</t>
  </si>
  <si>
    <t>中部国際ゴルフクラブ</t>
  </si>
  <si>
    <t>道の駅　可児ッテ　CANITTE</t>
  </si>
  <si>
    <t>町民ふれあいプール</t>
  </si>
  <si>
    <t>道の駅 半布里の郷 とみか</t>
  </si>
  <si>
    <t>日本最古の石博物館</t>
  </si>
  <si>
    <t>人道の丘公園</t>
  </si>
  <si>
    <t>美濃白川クオーレの里</t>
  </si>
  <si>
    <t>道の駅「美濃白川」</t>
  </si>
  <si>
    <t>美濃白川ゴルフ倶楽部</t>
  </si>
  <si>
    <t>茶の里東白川</t>
  </si>
  <si>
    <t>こもれびの里</t>
  </si>
  <si>
    <t>みたけの森</t>
  </si>
  <si>
    <t>御嵩町B&amp;G海洋ｾﾝﾀｰ</t>
  </si>
  <si>
    <t>富士OGMｴｸｾﾚﾝﾄ倶楽部御嵩花ﾄﾋﾟｱコース</t>
  </si>
  <si>
    <t>ﾚｲｸｸﾞﾘｰﾝｺﾞﾙﾌ倶楽部</t>
  </si>
  <si>
    <t>中山道みたけ館</t>
  </si>
  <si>
    <t>美岳ｶﾝﾄﾘｰｸﾗﾌﾞ</t>
  </si>
  <si>
    <t>こぶしゴルフ倶楽部</t>
  </si>
  <si>
    <t>ワールドレイクゴルフ倶楽部</t>
  </si>
  <si>
    <t>すぎのこキャンプ場</t>
  </si>
  <si>
    <t>高賀神社</t>
  </si>
  <si>
    <t>岐阜関カントリー倶楽部</t>
  </si>
  <si>
    <t>関善光寺（宗休寺）</t>
  </si>
  <si>
    <t>板取川洞戸観光ヤナ</t>
  </si>
  <si>
    <t>寺尾ヶ原千本桜公園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</si>
  <si>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</si>
  <si>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</si>
  <si>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</si>
  <si>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</si>
  <si>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</si>
  <si>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</si>
  <si>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</si>
  <si>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</si>
  <si>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</si>
  <si>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</si>
  <si>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</si>
  <si>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</si>
  <si>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美濃関カントリークラブ</t>
  </si>
  <si>
    <t>岐阜稲口ゴルフ倶楽部</t>
  </si>
  <si>
    <t>岐阜セントフィールドカントリー倶楽部</t>
  </si>
  <si>
    <t>グリーンヒル関ゴルフ倶楽部</t>
  </si>
  <si>
    <t>鮎川</t>
  </si>
  <si>
    <t>モネの池</t>
  </si>
  <si>
    <t>美濃和紙の里会館</t>
  </si>
  <si>
    <t>大矢田もみじ谷</t>
  </si>
  <si>
    <t>小倉公園</t>
  </si>
  <si>
    <t>道の駅　美濃にわか茶屋</t>
  </si>
  <si>
    <t>ぎふ美濃ゴルフ倶楽部</t>
  </si>
  <si>
    <t>釜ヶ滝</t>
  </si>
  <si>
    <t>N.A.O.明野高原ｷｬﾝﾌﾟ場</t>
  </si>
  <si>
    <t>郡上ヴァカンス村スキー場</t>
  </si>
  <si>
    <t xml:space="preserve">観光ヤナ </t>
  </si>
  <si>
    <t>道の駅　大日岳</t>
  </si>
  <si>
    <t>自然体験施設　</t>
  </si>
  <si>
    <t>天然鷲ケ岳温泉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</si>
  <si>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</si>
  <si>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</si>
  <si>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</si>
  <si>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</si>
  <si>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</si>
  <si>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</si>
  <si>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</si>
  <si>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</si>
  <si>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ドライブイン　大滝苑</t>
  </si>
  <si>
    <t>湯の平温泉</t>
  </si>
  <si>
    <t>味の里奥美濃しろとり</t>
  </si>
  <si>
    <t>道の駅　白尾ふれあいﾊﾟｰｸ</t>
  </si>
  <si>
    <t>満天の湯</t>
  </si>
  <si>
    <t>道の駅清流の里しろとり</t>
  </si>
  <si>
    <t>道の駅　和良</t>
  </si>
  <si>
    <t>郡上温泉　宝泉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</si>
  <si>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</si>
  <si>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</si>
  <si>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</si>
  <si>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</si>
  <si>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</si>
  <si>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</si>
  <si>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</si>
  <si>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</si>
  <si>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</si>
  <si>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</si>
  <si>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</si>
  <si>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</si>
  <si>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道の駅　白鳥</t>
  </si>
  <si>
    <t>ひるがの高原コキアパーク</t>
  </si>
  <si>
    <t>多治見市美濃焼ミュージアム</t>
  </si>
  <si>
    <t>多治見市モザイクタイルミュージアム</t>
  </si>
  <si>
    <t>こども陶器博物館</t>
  </si>
  <si>
    <t>多治見市虎渓用水広場（※１）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</si>
  <si>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</si>
  <si>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</si>
  <si>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</si>
  <si>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</si>
  <si>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</si>
  <si>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</si>
  <si>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</si>
  <si>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</si>
  <si>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デイリー瑞浪カントリー倶楽部（※2）</t>
  </si>
  <si>
    <t>花の木ゴルフクラブ</t>
  </si>
  <si>
    <t>グリーンヒル瑞浪ゴルフ倶楽部</t>
  </si>
  <si>
    <t>中山道（大湫宿）</t>
  </si>
  <si>
    <t>瑞浪市農産物等直売所きなぁた瑞浪</t>
  </si>
  <si>
    <t>道の駅　どんぶり会館</t>
  </si>
  <si>
    <t>道の駅　志野・織部</t>
  </si>
  <si>
    <t>土岐プレミアム・アウトレット</t>
  </si>
  <si>
    <t>土岐よりみち温泉</t>
  </si>
  <si>
    <t>根の上高原</t>
  </si>
  <si>
    <t>不動渓谷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</si>
  <si>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</si>
  <si>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</si>
  <si>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</si>
  <si>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</si>
  <si>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</si>
  <si>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</si>
  <si>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</si>
  <si>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</si>
  <si>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</t>
  </si>
  <si>
    <t>紅岩温泉</t>
  </si>
  <si>
    <t>椛の湖オートキャンプ場</t>
  </si>
  <si>
    <t>福岡ローマンオートキャンプ場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</si>
  <si>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</si>
  <si>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</si>
  <si>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</si>
  <si>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</si>
  <si>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</si>
  <si>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</si>
  <si>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</si>
  <si>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</si>
  <si>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</si>
  <si>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</si>
  <si>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</si>
  <si>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</si>
  <si>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</si>
  <si>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</si>
  <si>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</si>
  <si>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</si>
  <si>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</si>
  <si>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中山道歴史資料館</t>
  </si>
  <si>
    <t>苗木遠山史料館</t>
  </si>
  <si>
    <t>椛の湖ふれあい村（※1）</t>
  </si>
  <si>
    <t>笠置山</t>
  </si>
  <si>
    <t>小里川ダム</t>
  </si>
  <si>
    <t>保古の湖</t>
  </si>
  <si>
    <t>奥矢作湖</t>
  </si>
  <si>
    <t>恵那峡</t>
  </si>
  <si>
    <t>岩村城跡</t>
  </si>
  <si>
    <t>飯高観音</t>
  </si>
  <si>
    <t>岩村城下町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</si>
  <si>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</si>
  <si>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</si>
  <si>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</si>
  <si>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</si>
  <si>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</si>
  <si>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</si>
  <si>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</si>
  <si>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</si>
  <si>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</si>
  <si>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</si>
  <si>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</si>
  <si>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串原マレット・グランドゴルフ場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</si>
  <si>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</si>
  <si>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</si>
  <si>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</si>
  <si>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</si>
  <si>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</si>
  <si>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</si>
  <si>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乗鞍岳・五色ヶ原</t>
  </si>
  <si>
    <t>飛騨にゅうかわ温泉宿儺の湯</t>
  </si>
  <si>
    <t>ウッドフォーラム飛騨</t>
  </si>
  <si>
    <t>道の駅ななもり清見</t>
  </si>
  <si>
    <t>荘川高原(スキー・ゴルフ)</t>
  </si>
  <si>
    <t>ドライブインみぼろ湖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</si>
  <si>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</si>
  <si>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</si>
  <si>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</si>
  <si>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</si>
  <si>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道の駅ひだ朝日村</t>
  </si>
  <si>
    <t>道の駅飛騨たかね工房</t>
  </si>
  <si>
    <t>チャオ御岳スノーリゾート</t>
  </si>
  <si>
    <t>塩沢温泉　七峰館</t>
  </si>
  <si>
    <t>無印良品南乗鞍キャンプ場</t>
  </si>
  <si>
    <t>飛騨御岳高原高地トレーニングエリア</t>
  </si>
  <si>
    <t>特選館あじか</t>
  </si>
  <si>
    <t>キャンプ場（上宝）</t>
  </si>
  <si>
    <t>北アルプス（登山）</t>
  </si>
  <si>
    <t>平湯大滝公園</t>
  </si>
  <si>
    <t>高山市街地エリア</t>
  </si>
  <si>
    <t>数河グラウンド</t>
  </si>
  <si>
    <t>流葉交流広場</t>
  </si>
  <si>
    <t>高原川釣り（※1）</t>
  </si>
  <si>
    <t>飛騨古川まつり会館（※1）</t>
  </si>
  <si>
    <t>クアガーデン露天風呂</t>
  </si>
  <si>
    <t>白鷺の湯</t>
  </si>
  <si>
    <t>スパー美輝</t>
  </si>
  <si>
    <t>下呂温泉（旅館の宿泊利用及び日帰り利用）</t>
  </si>
  <si>
    <t>禅昌寺</t>
  </si>
  <si>
    <t>幸の湯</t>
  </si>
  <si>
    <t>道の温泉駅かれん</t>
  </si>
  <si>
    <t>下呂交流会館</t>
  </si>
  <si>
    <t>金山巨石群</t>
  </si>
  <si>
    <t>御母衣電力館</t>
  </si>
  <si>
    <t>道の駅「飛騨白山」</t>
  </si>
  <si>
    <t>池ノ上みそぎ祭</t>
  </si>
  <si>
    <t>手力の火祭</t>
  </si>
  <si>
    <t>GIFUナイトビュー事業(※2）</t>
  </si>
  <si>
    <t>ぎふ梅まつり</t>
  </si>
  <si>
    <t>道三まつり</t>
  </si>
  <si>
    <t>ぎふ信長まつり</t>
  </si>
  <si>
    <t>長良川花火大会</t>
  </si>
  <si>
    <t>手力の火祭・夏</t>
  </si>
  <si>
    <t>美濃竹鼻まつり</t>
  </si>
  <si>
    <t>美濃竹鼻ふじまつり</t>
  </si>
  <si>
    <t>濃尾大花火（羽島市・一宮市市民花火大会）</t>
  </si>
  <si>
    <t>中山道鵜沼宿まつり</t>
  </si>
  <si>
    <t>河川環境楽園夏フェス</t>
  </si>
  <si>
    <t>ふるさと栗まつり</t>
  </si>
  <si>
    <t>みずほ汽車まつり（※2）</t>
  </si>
  <si>
    <t>根尾川花火大会</t>
  </si>
  <si>
    <t>よってきん祭ぎなん</t>
  </si>
  <si>
    <t>笠松春まつり</t>
  </si>
  <si>
    <t>笠松川まつり</t>
  </si>
  <si>
    <t>ひまわり畑</t>
  </si>
  <si>
    <t>ボタン園</t>
  </si>
  <si>
    <t>曽根城公園花しょうぶ</t>
  </si>
  <si>
    <t>犀川堤の桜</t>
  </si>
  <si>
    <t>大垣まつり</t>
  </si>
  <si>
    <t>十万石まつり</t>
  </si>
  <si>
    <t>水都まつり</t>
  </si>
  <si>
    <t>すのまた秀吉出世まつり</t>
  </si>
  <si>
    <t>すのまた天王祭</t>
  </si>
  <si>
    <t>芭蕉元禄大垣イルミネーション</t>
  </si>
  <si>
    <t>芭蕉元禄大垣楽市まるごとバザール</t>
  </si>
  <si>
    <t>大垣花火大会</t>
  </si>
  <si>
    <t>中山道赤坂宿まつり</t>
  </si>
  <si>
    <t>花と緑のふれあい展</t>
  </si>
  <si>
    <t>農業祭</t>
  </si>
  <si>
    <t>緑の村公園まつり</t>
  </si>
  <si>
    <t>赤坂スポーツ公園　藤</t>
  </si>
  <si>
    <t>元気ハツラツ市</t>
  </si>
  <si>
    <t>奥の細道むすびの地記念館　芭蕉楽市</t>
  </si>
  <si>
    <t>奥の細道むすびの地「春の芭蕉祭」</t>
  </si>
  <si>
    <t>奥の細道むすびの地記念館　四季のイベント</t>
  </si>
  <si>
    <t>海津市産業感謝祭</t>
  </si>
  <si>
    <t>相川鯉のぼり一斉遊泳</t>
  </si>
  <si>
    <t>垂井曳やままつり</t>
  </si>
  <si>
    <t>ふれあい垂井ピア</t>
  </si>
  <si>
    <t>中山道垂井宿まつり</t>
  </si>
  <si>
    <t>関ヶ原合戦まつり（ふれあい２１）</t>
  </si>
  <si>
    <t>伊吹山ヒルクライム</t>
  </si>
  <si>
    <t>関ケ原武将シリーズ</t>
  </si>
  <si>
    <t>神戸山王まつり</t>
  </si>
  <si>
    <t>ＧＯご～どんとこい祭り</t>
  </si>
  <si>
    <t>バラ祭りinごうど</t>
  </si>
  <si>
    <t>輪之内ふれあいフェスタ</t>
  </si>
  <si>
    <t>安八梅まつり</t>
  </si>
  <si>
    <t>安八ふれあい祭り</t>
  </si>
  <si>
    <t>横蔵寺もみじまつり</t>
  </si>
  <si>
    <t>谷汲さくらまつり</t>
  </si>
  <si>
    <t>揖斐祭り</t>
  </si>
  <si>
    <t>いびがわの祭り</t>
  </si>
  <si>
    <t>柿・牡蠣まつり</t>
  </si>
  <si>
    <t>夏まつり大野おどり</t>
  </si>
  <si>
    <t>ふれあい・大野まつり</t>
  </si>
  <si>
    <t>バラまつり大野</t>
  </si>
  <si>
    <t>みの池田ふるさと祭</t>
  </si>
  <si>
    <t>池田サクラまつり</t>
  </si>
  <si>
    <t>みのかも市民祭</t>
  </si>
  <si>
    <t>おん祭MINOKAMO夏の陣</t>
  </si>
  <si>
    <t>おん祭MINOKAMO秋の陣</t>
  </si>
  <si>
    <t>さかほぎ町民まつり</t>
  </si>
  <si>
    <t>さかほぎ祭り</t>
  </si>
  <si>
    <t>とみか町民まつり</t>
  </si>
  <si>
    <t>川辺ふれ愛まつり</t>
  </si>
  <si>
    <t>川辺おどり花火大会</t>
  </si>
  <si>
    <t>蘇水峡川まつり</t>
  </si>
  <si>
    <t>八百津まつり</t>
  </si>
  <si>
    <t>八百津町産業文化祭</t>
  </si>
  <si>
    <t>久田見まつり</t>
  </si>
  <si>
    <t>よってりゃあみたけ夢いろ街道宿場まつり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</si>
  <si>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</si>
  <si>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</si>
  <si>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</si>
  <si>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</si>
  <si>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</si>
  <si>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刃物まつり</t>
  </si>
  <si>
    <t>一色カタクリ群生地(※2）</t>
  </si>
  <si>
    <t>刃物のまち関シティマラソン（※2）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</si>
  <si>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</si>
  <si>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</si>
  <si>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</si>
  <si>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</si>
  <si>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</si>
  <si>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</si>
  <si>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</si>
  <si>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</si>
  <si>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</si>
  <si>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クラシックカーミーティングin美濃</t>
  </si>
  <si>
    <t>たかす雪まつり</t>
  </si>
  <si>
    <t>郡上長良川夢花火（大和）</t>
  </si>
  <si>
    <t>白鳥おどり</t>
  </si>
  <si>
    <t>食の祭典in郡上</t>
  </si>
  <si>
    <t>國田家の芝桜</t>
  </si>
  <si>
    <t>市之倉陶祖祭（市之倉蔵出し市）</t>
  </si>
  <si>
    <t>美濃焼祭</t>
  </si>
  <si>
    <t>こいのぼり祭</t>
  </si>
  <si>
    <t>瑞浪市農業祭</t>
  </si>
  <si>
    <t>瑞浪美濃源氏七夕まつり</t>
  </si>
  <si>
    <t>下石どえらあええ陶器祭り</t>
  </si>
  <si>
    <t>土岐美濃焼まつり</t>
  </si>
  <si>
    <t>土岐クラフトフェア（※2）</t>
  </si>
  <si>
    <t>だち窯やまつり</t>
  </si>
  <si>
    <t>定林寺まつり　窯元めぐり</t>
  </si>
  <si>
    <t>六斎市</t>
  </si>
  <si>
    <t>杵振り祭り</t>
  </si>
  <si>
    <t>ひるかわＭＡＩＫＡ祭</t>
  </si>
  <si>
    <t>夢まつり</t>
  </si>
  <si>
    <t>森林の市</t>
  </si>
  <si>
    <t>中津川観光栗園いがぐりの里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</si>
  <si>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</si>
  <si>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</si>
  <si>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</si>
  <si>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</si>
  <si>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</si>
  <si>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</si>
  <si>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あぎの里のひなまつりつるしかざり</t>
  </si>
  <si>
    <t>中津川　ＴＨＥ　ＳＯＬＡＲ　ＢＵＤＯＫＡＮ</t>
  </si>
  <si>
    <t>七日市</t>
  </si>
  <si>
    <t>ちょっとおんさい祭・光秀まつり（明智）</t>
  </si>
  <si>
    <t>みのじのみのり祭</t>
  </si>
  <si>
    <t>かえでまつり（明智）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</si>
  <si>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</si>
  <si>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</si>
  <si>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</si>
  <si>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</si>
  <si>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恵那産業博覧会（※2）</t>
  </si>
  <si>
    <t>恵那まちなか市</t>
  </si>
  <si>
    <t>いわむら城下町のひなまつり</t>
  </si>
  <si>
    <t>雪まつり・ラベンダー・紅葉</t>
  </si>
  <si>
    <t>アルコピアひまわり園</t>
  </si>
  <si>
    <t>高山祭</t>
  </si>
  <si>
    <t>神岡祭</t>
  </si>
  <si>
    <t>花火物語</t>
  </si>
  <si>
    <t>（※１）・・・新設もしくはH29年から調査の要件を満たすこととなった観光地点。</t>
  </si>
  <si>
    <t>（※２）・・・H29年から調査の要件を満たさなくなった観光地点。　</t>
  </si>
  <si>
    <t>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</si>
</sst>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0_ "/>
    <numFmt numFmtId="185" formatCode="0.000_ "/>
    <numFmt numFmtId="186" formatCode="0.0%"/>
    <numFmt numFmtId="187" formatCode="#,##0.0_);[Red]\(#,##0.0\)"/>
    <numFmt numFmtId="188" formatCode="#,##0.00_);[Red]\(#,##0.00\)"/>
    <numFmt numFmtId="189" formatCode="#,##0.000_);[Red]\(#,##0.000\)"/>
    <numFmt numFmtId="190" formatCode="#,##0.0000_);[Red]\(#,##0.0000\)"/>
    <numFmt numFmtId="191" formatCode="0.0000_);[Red]\(0.0000\)"/>
    <numFmt numFmtId="192" formatCode="#,##0.00000000_);[Red]\(#,##0.00000000\)"/>
    <numFmt numFmtId="193" formatCode="#,##0.000_ ;[Red]\-#,##0.000\ "/>
    <numFmt numFmtId="194" formatCode="#,##0.00_ ;[Red]\-#,##0.00\ "/>
    <numFmt numFmtId="195" formatCode="#,##0.0;[Red]\-#,##0.0"/>
    <numFmt numFmtId="196" formatCode="#,##0.000;[Red]\-#,##0.000"/>
    <numFmt numFmtId="197" formatCode="#,##0.0000;[Red]\-#,##0.0000"/>
    <numFmt numFmtId="198" formatCode="0.000%"/>
    <numFmt numFmtId="199" formatCode="#,##0.00;&quot;△&quot;#,##0.00"/>
    <numFmt numFmtId="200" formatCode="#,##0.000;&quot;△&quot;#,##0.000"/>
    <numFmt numFmtId="201" formatCode="#,##0.0000;&quot;△&quot;#,##0.0000"/>
    <numFmt numFmtId="202" formatCode="0.0000%"/>
    <numFmt numFmtId="203" formatCode="0_);[Red]\(0\)"/>
    <numFmt numFmtId="204" formatCode="#,##0.00000_);[Red]\(#,##0.00000\)"/>
    <numFmt numFmtId="205" formatCode="0.000_);[Red]\(0.000\)"/>
    <numFmt numFmtId="206" formatCode="0_ ;[Red]\-0\ "/>
    <numFmt numFmtId="207" formatCode="#,##0;\-#,##0;"/>
    <numFmt numFmtId="208" formatCode="#,##0\ ;\-#.##0\ ;0\ ;@\ "/>
    <numFmt numFmtId="209" formatCode="0_ "/>
    <numFmt numFmtId="210" formatCode="#,##0.0_ ;[Red]\-#,##0.0\ "/>
    <numFmt numFmtId="211" formatCode="_ * #,##0.0_ ;_ * \-#,##0.0_ ;_ * &quot;-&quot;?_ ;_ @_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%"/>
    <numFmt numFmtId="218" formatCode="0.0000000000000000_ "/>
    <numFmt numFmtId="219" formatCode="#,##0.0000_ "/>
    <numFmt numFmtId="220" formatCode="#,##0.000_ "/>
    <numFmt numFmtId="221" formatCode="#,##0_ ;[Red]\-#,##0,,,\ "/>
    <numFmt numFmtId="222" formatCode="0.0000"/>
    <numFmt numFmtId="223" formatCode="0.0"/>
    <numFmt numFmtId="224" formatCode="#,##0.0_ "/>
    <numFmt numFmtId="225" formatCode="0.0_ "/>
    <numFmt numFmtId="226" formatCode="0.00_ "/>
    <numFmt numFmtId="227" formatCode="0.00000000"/>
    <numFmt numFmtId="228" formatCode="0.000000000"/>
    <numFmt numFmtId="229" formatCode="0.0000000000"/>
    <numFmt numFmtId="230" formatCode="0.0000000"/>
    <numFmt numFmtId="231" formatCode="0.000000"/>
    <numFmt numFmtId="232" formatCode="0.00000"/>
    <numFmt numFmtId="233" formatCode="#,##0.000"/>
    <numFmt numFmtId="234" formatCode="#,##0.0000"/>
    <numFmt numFmtId="235" formatCode="0.0_);[Red]\(0.0\)"/>
    <numFmt numFmtId="236" formatCode="0.00_);[Red]\(0.00\)"/>
  </numFmts>
  <fonts count="75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6"/>
      <color indexed="8"/>
      <name val="ＭＳ 明朝"/>
      <family val="1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4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7" fontId="12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177" fontId="12" fillId="0" borderId="13" xfId="0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15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3" xfId="0" applyFont="1" applyBorder="1" applyAlignment="1">
      <alignment/>
    </xf>
    <xf numFmtId="185" fontId="4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178" fontId="12" fillId="0" borderId="0" xfId="0" applyNumberFormat="1" applyFont="1" applyBorder="1" applyAlignment="1">
      <alignment/>
    </xf>
    <xf numFmtId="186" fontId="12" fillId="0" borderId="23" xfId="42" applyNumberFormat="1" applyFont="1" applyBorder="1" applyAlignment="1">
      <alignment/>
    </xf>
    <xf numFmtId="186" fontId="11" fillId="0" borderId="23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186" fontId="11" fillId="0" borderId="21" xfId="42" applyNumberFormat="1" applyFont="1" applyBorder="1" applyAlignment="1">
      <alignment/>
    </xf>
    <xf numFmtId="178" fontId="11" fillId="0" borderId="28" xfId="0" applyNumberFormat="1" applyFont="1" applyBorder="1" applyAlignment="1">
      <alignment horizontal="center"/>
    </xf>
    <xf numFmtId="186" fontId="11" fillId="0" borderId="29" xfId="4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186" fontId="11" fillId="0" borderId="29" xfId="42" applyNumberFormat="1" applyFont="1" applyBorder="1" applyAlignment="1">
      <alignment/>
    </xf>
    <xf numFmtId="0" fontId="11" fillId="0" borderId="31" xfId="0" applyFont="1" applyBorder="1" applyAlignment="1">
      <alignment/>
    </xf>
    <xf numFmtId="186" fontId="11" fillId="0" borderId="0" xfId="42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186" fontId="11" fillId="0" borderId="18" xfId="42" applyNumberFormat="1" applyFont="1" applyBorder="1" applyAlignment="1">
      <alignment/>
    </xf>
    <xf numFmtId="186" fontId="11" fillId="0" borderId="22" xfId="42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6" fontId="12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6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2" xfId="0" applyFont="1" applyFill="1" applyBorder="1" applyAlignment="1">
      <alignment horizontal="center"/>
    </xf>
    <xf numFmtId="186" fontId="4" fillId="0" borderId="33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 applyProtection="1">
      <alignment/>
      <protection locked="0"/>
    </xf>
    <xf numFmtId="38" fontId="4" fillId="0" borderId="33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36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7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>
      <alignment/>
    </xf>
    <xf numFmtId="186" fontId="4" fillId="0" borderId="33" xfId="42" applyNumberFormat="1" applyFont="1" applyBorder="1" applyAlignment="1">
      <alignment/>
    </xf>
    <xf numFmtId="0" fontId="4" fillId="0" borderId="33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38" fontId="4" fillId="0" borderId="33" xfId="5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86" fontId="11" fillId="0" borderId="41" xfId="42" applyNumberFormat="1" applyFont="1" applyBorder="1" applyAlignment="1">
      <alignment/>
    </xf>
    <xf numFmtId="186" fontId="11" fillId="0" borderId="42" xfId="42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1" fillId="0" borderId="41" xfId="0" applyFont="1" applyBorder="1" applyAlignment="1">
      <alignment horizontal="center"/>
    </xf>
    <xf numFmtId="186" fontId="11" fillId="0" borderId="45" xfId="42" applyNumberFormat="1" applyFont="1" applyBorder="1" applyAlignment="1">
      <alignment/>
    </xf>
    <xf numFmtId="186" fontId="12" fillId="0" borderId="42" xfId="42" applyNumberFormat="1" applyFont="1" applyBorder="1" applyAlignment="1">
      <alignment/>
    </xf>
    <xf numFmtId="3" fontId="4" fillId="0" borderId="46" xfId="0" applyNumberFormat="1" applyFont="1" applyFill="1" applyBorder="1" applyAlignment="1">
      <alignment/>
    </xf>
    <xf numFmtId="186" fontId="12" fillId="0" borderId="47" xfId="0" applyNumberFormat="1" applyFont="1" applyBorder="1" applyAlignment="1">
      <alignment/>
    </xf>
    <xf numFmtId="186" fontId="6" fillId="0" borderId="33" xfId="42" applyNumberFormat="1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1" xfId="50" applyFont="1" applyBorder="1" applyAlignment="1">
      <alignment/>
    </xf>
    <xf numFmtId="38" fontId="11" fillId="0" borderId="21" xfId="50" applyFont="1" applyBorder="1" applyAlignment="1">
      <alignment/>
    </xf>
    <xf numFmtId="0" fontId="9" fillId="0" borderId="42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38" fontId="11" fillId="0" borderId="15" xfId="50" applyFont="1" applyBorder="1" applyAlignment="1">
      <alignment/>
    </xf>
    <xf numFmtId="38" fontId="11" fillId="0" borderId="19" xfId="50" applyFont="1" applyBorder="1" applyAlignment="1">
      <alignment/>
    </xf>
    <xf numFmtId="0" fontId="5" fillId="0" borderId="16" xfId="0" applyFont="1" applyBorder="1" applyAlignment="1">
      <alignment horizontal="center"/>
    </xf>
    <xf numFmtId="38" fontId="12" fillId="0" borderId="15" xfId="50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180" fontId="71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38" fontId="71" fillId="0" borderId="0" xfId="0" applyNumberFormat="1" applyFont="1" applyAlignment="1">
      <alignment/>
    </xf>
    <xf numFmtId="186" fontId="71" fillId="0" borderId="0" xfId="42" applyNumberFormat="1" applyFont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4" fillId="0" borderId="22" xfId="0" applyFont="1" applyBorder="1" applyAlignment="1">
      <alignment/>
    </xf>
    <xf numFmtId="177" fontId="11" fillId="0" borderId="52" xfId="0" applyNumberFormat="1" applyFont="1" applyBorder="1" applyAlignment="1">
      <alignment/>
    </xf>
    <xf numFmtId="177" fontId="12" fillId="0" borderId="43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8" fontId="72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/>
    </xf>
    <xf numFmtId="178" fontId="12" fillId="0" borderId="20" xfId="0" applyNumberFormat="1" applyFont="1" applyFill="1" applyBorder="1" applyAlignment="1">
      <alignment/>
    </xf>
    <xf numFmtId="178" fontId="12" fillId="0" borderId="54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11" fillId="0" borderId="55" xfId="0" applyNumberFormat="1" applyFont="1" applyFill="1" applyBorder="1" applyAlignment="1">
      <alignment/>
    </xf>
    <xf numFmtId="177" fontId="11" fillId="0" borderId="56" xfId="0" applyNumberFormat="1" applyFont="1" applyFill="1" applyBorder="1" applyAlignment="1">
      <alignment/>
    </xf>
    <xf numFmtId="177" fontId="11" fillId="0" borderId="57" xfId="0" applyNumberFormat="1" applyFont="1" applyFill="1" applyBorder="1" applyAlignment="1">
      <alignment/>
    </xf>
    <xf numFmtId="177" fontId="11" fillId="0" borderId="58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50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  <xf numFmtId="177" fontId="11" fillId="0" borderId="51" xfId="0" applyNumberFormat="1" applyFont="1" applyFill="1" applyBorder="1" applyAlignment="1">
      <alignment/>
    </xf>
    <xf numFmtId="177" fontId="11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0" fontId="4" fillId="0" borderId="62" xfId="0" applyFont="1" applyFill="1" applyBorder="1" applyAlignment="1" applyProtection="1">
      <alignment shrinkToFit="1"/>
      <protection locked="0"/>
    </xf>
    <xf numFmtId="0" fontId="4" fillId="0" borderId="63" xfId="0" applyFont="1" applyFill="1" applyBorder="1" applyAlignment="1" applyProtection="1">
      <alignment shrinkToFit="1"/>
      <protection locked="0"/>
    </xf>
    <xf numFmtId="3" fontId="4" fillId="6" borderId="64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left" shrinkToFit="1"/>
    </xf>
    <xf numFmtId="0" fontId="4" fillId="0" borderId="63" xfId="0" applyFont="1" applyFill="1" applyBorder="1" applyAlignment="1">
      <alignment shrinkToFit="1"/>
    </xf>
    <xf numFmtId="0" fontId="4" fillId="6" borderId="39" xfId="0" applyFont="1" applyFill="1" applyBorder="1" applyAlignment="1" applyProtection="1">
      <alignment horizontal="center" shrinkToFit="1"/>
      <protection locked="0"/>
    </xf>
    <xf numFmtId="0" fontId="4" fillId="0" borderId="65" xfId="0" applyFont="1" applyFill="1" applyBorder="1" applyAlignment="1" applyProtection="1">
      <alignment shrinkToFit="1"/>
      <protection locked="0"/>
    </xf>
    <xf numFmtId="0" fontId="4" fillId="6" borderId="39" xfId="0" applyFont="1" applyFill="1" applyBorder="1" applyAlignment="1">
      <alignment horizontal="center" shrinkToFit="1"/>
    </xf>
    <xf numFmtId="3" fontId="4" fillId="6" borderId="66" xfId="0" applyNumberFormat="1" applyFont="1" applyFill="1" applyBorder="1" applyAlignment="1">
      <alignment/>
    </xf>
    <xf numFmtId="0" fontId="4" fillId="6" borderId="67" xfId="0" applyFont="1" applyFill="1" applyBorder="1" applyAlignment="1">
      <alignment/>
    </xf>
    <xf numFmtId="3" fontId="4" fillId="6" borderId="68" xfId="0" applyNumberFormat="1" applyFont="1" applyFill="1" applyBorder="1" applyAlignment="1">
      <alignment/>
    </xf>
    <xf numFmtId="3" fontId="4" fillId="6" borderId="69" xfId="0" applyNumberFormat="1" applyFont="1" applyFill="1" applyBorder="1" applyAlignment="1">
      <alignment/>
    </xf>
    <xf numFmtId="0" fontId="4" fillId="6" borderId="67" xfId="0" applyFont="1" applyFill="1" applyBorder="1" applyAlignment="1">
      <alignment/>
    </xf>
    <xf numFmtId="0" fontId="4" fillId="0" borderId="63" xfId="0" applyFont="1" applyFill="1" applyBorder="1" applyAlignment="1" applyProtection="1">
      <alignment horizontal="left" shrinkToFit="1"/>
      <protection locked="0"/>
    </xf>
    <xf numFmtId="183" fontId="4" fillId="0" borderId="0" xfId="0" applyNumberFormat="1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8" fontId="4" fillId="0" borderId="33" xfId="50" applyFont="1" applyFill="1" applyBorder="1" applyAlignment="1" applyProtection="1">
      <alignment/>
      <protection locked="0"/>
    </xf>
    <xf numFmtId="38" fontId="4" fillId="0" borderId="33" xfId="50" applyNumberFormat="1" applyFont="1" applyFill="1" applyBorder="1" applyAlignment="1" applyProtection="1">
      <alignment/>
      <protection locked="0"/>
    </xf>
    <xf numFmtId="0" fontId="4" fillId="0" borderId="66" xfId="0" applyFont="1" applyFill="1" applyBorder="1" applyAlignment="1">
      <alignment/>
    </xf>
    <xf numFmtId="0" fontId="12" fillId="0" borderId="21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11" fillId="0" borderId="22" xfId="0" applyFont="1" applyFill="1" applyBorder="1" applyAlignment="1">
      <alignment horizontal="center" shrinkToFit="1"/>
    </xf>
    <xf numFmtId="178" fontId="12" fillId="0" borderId="12" xfId="0" applyNumberFormat="1" applyFont="1" applyBorder="1" applyAlignment="1">
      <alignment/>
    </xf>
    <xf numFmtId="178" fontId="12" fillId="0" borderId="22" xfId="0" applyNumberFormat="1" applyFont="1" applyBorder="1" applyAlignment="1">
      <alignment/>
    </xf>
    <xf numFmtId="186" fontId="11" fillId="0" borderId="21" xfId="42" applyNumberFormat="1" applyFont="1" applyBorder="1" applyAlignment="1">
      <alignment/>
    </xf>
    <xf numFmtId="178" fontId="12" fillId="0" borderId="71" xfId="0" applyNumberFormat="1" applyFont="1" applyBorder="1" applyAlignment="1">
      <alignment/>
    </xf>
    <xf numFmtId="178" fontId="12" fillId="0" borderId="44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72" xfId="0" applyNumberFormat="1" applyFont="1" applyBorder="1" applyAlignment="1">
      <alignment/>
    </xf>
    <xf numFmtId="178" fontId="11" fillId="0" borderId="31" xfId="0" applyNumberFormat="1" applyFont="1" applyBorder="1" applyAlignment="1">
      <alignment/>
    </xf>
    <xf numFmtId="178" fontId="11" fillId="0" borderId="72" xfId="0" applyNumberFormat="1" applyFont="1" applyBorder="1" applyAlignment="1">
      <alignment/>
    </xf>
    <xf numFmtId="178" fontId="11" fillId="0" borderId="30" xfId="0" applyNumberFormat="1" applyFont="1" applyBorder="1" applyAlignment="1">
      <alignment horizontal="right"/>
    </xf>
    <xf numFmtId="178" fontId="12" fillId="0" borderId="30" xfId="0" applyNumberFormat="1" applyFont="1" applyBorder="1" applyAlignment="1">
      <alignment horizontal="right"/>
    </xf>
    <xf numFmtId="177" fontId="11" fillId="0" borderId="73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0" borderId="30" xfId="0" applyFont="1" applyFill="1" applyBorder="1" applyAlignment="1">
      <alignment horizontal="center"/>
    </xf>
    <xf numFmtId="177" fontId="12" fillId="0" borderId="73" xfId="0" applyNumberFormat="1" applyFont="1" applyBorder="1" applyAlignment="1">
      <alignment/>
    </xf>
    <xf numFmtId="177" fontId="12" fillId="0" borderId="74" xfId="0" applyNumberFormat="1" applyFont="1" applyBorder="1" applyAlignment="1">
      <alignment/>
    </xf>
    <xf numFmtId="178" fontId="12" fillId="0" borderId="30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178" fontId="12" fillId="0" borderId="20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78" fontId="12" fillId="0" borderId="23" xfId="0" applyNumberFormat="1" applyFont="1" applyBorder="1" applyAlignment="1">
      <alignment horizontal="right"/>
    </xf>
    <xf numFmtId="3" fontId="4" fillId="0" borderId="75" xfId="0" applyNumberFormat="1" applyFont="1" applyFill="1" applyBorder="1" applyAlignment="1">
      <alignment/>
    </xf>
    <xf numFmtId="177" fontId="12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186" fontId="11" fillId="0" borderId="52" xfId="42" applyNumberFormat="1" applyFont="1" applyBorder="1" applyAlignment="1">
      <alignment horizontal="right"/>
    </xf>
    <xf numFmtId="178" fontId="12" fillId="0" borderId="22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11" fillId="6" borderId="76" xfId="0" applyFont="1" applyFill="1" applyBorder="1" applyAlignment="1">
      <alignment horizontal="center"/>
    </xf>
    <xf numFmtId="181" fontId="11" fillId="0" borderId="33" xfId="0" applyNumberFormat="1" applyFont="1" applyBorder="1" applyAlignment="1">
      <alignment horizontal="right"/>
    </xf>
    <xf numFmtId="0" fontId="11" fillId="0" borderId="77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/>
    </xf>
    <xf numFmtId="178" fontId="12" fillId="0" borderId="33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/>
    </xf>
    <xf numFmtId="178" fontId="12" fillId="0" borderId="33" xfId="0" applyNumberFormat="1" applyFont="1" applyBorder="1" applyAlignment="1">
      <alignment/>
    </xf>
    <xf numFmtId="186" fontId="12" fillId="0" borderId="33" xfId="42" applyNumberFormat="1" applyFont="1" applyBorder="1" applyAlignment="1">
      <alignment/>
    </xf>
    <xf numFmtId="186" fontId="12" fillId="0" borderId="78" xfId="42" applyNumberFormat="1" applyFont="1" applyBorder="1" applyAlignment="1">
      <alignment/>
    </xf>
    <xf numFmtId="0" fontId="11" fillId="0" borderId="33" xfId="0" applyFont="1" applyBorder="1" applyAlignment="1">
      <alignment/>
    </xf>
    <xf numFmtId="186" fontId="11" fillId="0" borderId="78" xfId="42" applyNumberFormat="1" applyFont="1" applyBorder="1" applyAlignment="1">
      <alignment/>
    </xf>
    <xf numFmtId="186" fontId="11" fillId="0" borderId="33" xfId="42" applyNumberFormat="1" applyFont="1" applyBorder="1" applyAlignment="1">
      <alignment/>
    </xf>
    <xf numFmtId="0" fontId="11" fillId="0" borderId="79" xfId="0" applyFont="1" applyBorder="1" applyAlignment="1">
      <alignment horizontal="left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 horizontal="left" shrinkToFit="1"/>
    </xf>
    <xf numFmtId="0" fontId="11" fillId="0" borderId="82" xfId="0" applyFont="1" applyBorder="1" applyAlignment="1">
      <alignment horizontal="left"/>
    </xf>
    <xf numFmtId="0" fontId="11" fillId="0" borderId="83" xfId="0" applyFont="1" applyBorder="1" applyAlignment="1">
      <alignment horizontal="left"/>
    </xf>
    <xf numFmtId="0" fontId="11" fillId="0" borderId="83" xfId="0" applyFont="1" applyBorder="1" applyAlignment="1">
      <alignment horizontal="left" vertical="center"/>
    </xf>
    <xf numFmtId="186" fontId="12" fillId="0" borderId="84" xfId="42" applyNumberFormat="1" applyFont="1" applyBorder="1" applyAlignment="1">
      <alignment/>
    </xf>
    <xf numFmtId="178" fontId="12" fillId="0" borderId="85" xfId="0" applyNumberFormat="1" applyFont="1" applyBorder="1" applyAlignment="1">
      <alignment/>
    </xf>
    <xf numFmtId="0" fontId="11" fillId="0" borderId="85" xfId="0" applyFont="1" applyBorder="1" applyAlignment="1">
      <alignment/>
    </xf>
    <xf numFmtId="186" fontId="12" fillId="0" borderId="85" xfId="42" applyNumberFormat="1" applyFont="1" applyBorder="1" applyAlignment="1">
      <alignment/>
    </xf>
    <xf numFmtId="186" fontId="12" fillId="0" borderId="86" xfId="42" applyNumberFormat="1" applyFont="1" applyBorder="1" applyAlignment="1">
      <alignment/>
    </xf>
    <xf numFmtId="177" fontId="12" fillId="0" borderId="87" xfId="0" applyNumberFormat="1" applyFont="1" applyBorder="1" applyAlignment="1">
      <alignment/>
    </xf>
    <xf numFmtId="186" fontId="12" fillId="0" borderId="87" xfId="42" applyNumberFormat="1" applyFont="1" applyBorder="1" applyAlignment="1">
      <alignment/>
    </xf>
    <xf numFmtId="186" fontId="11" fillId="0" borderId="88" xfId="42" applyNumberFormat="1" applyFont="1" applyBorder="1" applyAlignment="1">
      <alignment/>
    </xf>
    <xf numFmtId="186" fontId="12" fillId="0" borderId="21" xfId="42" applyNumberFormat="1" applyFont="1" applyBorder="1" applyAlignment="1">
      <alignment/>
    </xf>
    <xf numFmtId="186" fontId="12" fillId="0" borderId="89" xfId="42" applyNumberFormat="1" applyFont="1" applyBorder="1" applyAlignment="1">
      <alignment/>
    </xf>
    <xf numFmtId="186" fontId="12" fillId="0" borderId="88" xfId="42" applyNumberFormat="1" applyFont="1" applyBorder="1" applyAlignment="1">
      <alignment/>
    </xf>
    <xf numFmtId="186" fontId="11" fillId="0" borderId="85" xfId="42" applyNumberFormat="1" applyFont="1" applyBorder="1" applyAlignment="1">
      <alignment/>
    </xf>
    <xf numFmtId="186" fontId="11" fillId="0" borderId="86" xfId="42" applyNumberFormat="1" applyFont="1" applyBorder="1" applyAlignment="1">
      <alignment/>
    </xf>
    <xf numFmtId="4" fontId="11" fillId="0" borderId="33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4" fontId="12" fillId="0" borderId="78" xfId="0" applyNumberFormat="1" applyFont="1" applyBorder="1" applyAlignment="1">
      <alignment horizontal="right"/>
    </xf>
    <xf numFmtId="0" fontId="11" fillId="0" borderId="80" xfId="0" applyFont="1" applyBorder="1" applyAlignment="1">
      <alignment horizontal="left"/>
    </xf>
    <xf numFmtId="4" fontId="11" fillId="0" borderId="80" xfId="0" applyNumberFormat="1" applyFont="1" applyBorder="1" applyAlignment="1">
      <alignment horizontal="right"/>
    </xf>
    <xf numFmtId="4" fontId="12" fillId="0" borderId="80" xfId="0" applyNumberFormat="1" applyFont="1" applyBorder="1" applyAlignment="1">
      <alignment horizontal="right"/>
    </xf>
    <xf numFmtId="4" fontId="11" fillId="0" borderId="90" xfId="0" applyNumberFormat="1" applyFont="1" applyBorder="1" applyAlignment="1">
      <alignment horizontal="right"/>
    </xf>
    <xf numFmtId="0" fontId="11" fillId="0" borderId="91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77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left" shrinkToFit="1"/>
    </xf>
    <xf numFmtId="0" fontId="11" fillId="0" borderId="92" xfId="0" applyFont="1" applyBorder="1" applyAlignment="1">
      <alignment horizontal="left" shrinkToFit="1"/>
    </xf>
    <xf numFmtId="177" fontId="12" fillId="0" borderId="93" xfId="0" applyNumberFormat="1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92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11" fillId="0" borderId="33" xfId="0" applyFont="1" applyBorder="1" applyAlignment="1">
      <alignment horizontal="right"/>
    </xf>
    <xf numFmtId="0" fontId="11" fillId="0" borderId="85" xfId="0" applyFont="1" applyBorder="1" applyAlignment="1">
      <alignment horizontal="right"/>
    </xf>
    <xf numFmtId="0" fontId="11" fillId="0" borderId="87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80" xfId="0" applyFont="1" applyBorder="1" applyAlignment="1">
      <alignment horizontal="right"/>
    </xf>
    <xf numFmtId="198" fontId="12" fillId="0" borderId="0" xfId="42" applyNumberFormat="1" applyFont="1" applyBorder="1" applyAlignment="1">
      <alignment/>
    </xf>
    <xf numFmtId="198" fontId="4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12" fillId="0" borderId="94" xfId="42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86" fontId="9" fillId="0" borderId="0" xfId="42" applyNumberFormat="1" applyFont="1" applyBorder="1" applyAlignment="1">
      <alignment/>
    </xf>
    <xf numFmtId="177" fontId="73" fillId="0" borderId="12" xfId="0" applyNumberFormat="1" applyFont="1" applyFill="1" applyBorder="1" applyAlignment="1">
      <alignment/>
    </xf>
    <xf numFmtId="177" fontId="73" fillId="0" borderId="95" xfId="0" applyNumberFormat="1" applyFont="1" applyFill="1" applyBorder="1" applyAlignment="1">
      <alignment/>
    </xf>
    <xf numFmtId="177" fontId="73" fillId="0" borderId="0" xfId="0" applyNumberFormat="1" applyFont="1" applyFill="1" applyBorder="1" applyAlignment="1">
      <alignment/>
    </xf>
    <xf numFmtId="177" fontId="73" fillId="0" borderId="96" xfId="0" applyNumberFormat="1" applyFont="1" applyFill="1" applyBorder="1" applyAlignment="1">
      <alignment/>
    </xf>
    <xf numFmtId="186" fontId="73" fillId="0" borderId="22" xfId="42" applyNumberFormat="1" applyFont="1" applyFill="1" applyBorder="1" applyAlignment="1">
      <alignment/>
    </xf>
    <xf numFmtId="177" fontId="73" fillId="0" borderId="22" xfId="0" applyNumberFormat="1" applyFont="1" applyFill="1" applyBorder="1" applyAlignment="1">
      <alignment/>
    </xf>
    <xf numFmtId="177" fontId="73" fillId="0" borderId="12" xfId="0" applyNumberFormat="1" applyFont="1" applyBorder="1" applyAlignment="1">
      <alignment horizontal="right"/>
    </xf>
    <xf numFmtId="177" fontId="73" fillId="0" borderId="95" xfId="0" applyNumberFormat="1" applyFont="1" applyBorder="1" applyAlignment="1">
      <alignment/>
    </xf>
    <xf numFmtId="177" fontId="73" fillId="0" borderId="0" xfId="0" applyNumberFormat="1" applyFont="1" applyBorder="1" applyAlignment="1">
      <alignment/>
    </xf>
    <xf numFmtId="177" fontId="73" fillId="0" borderId="12" xfId="0" applyNumberFormat="1" applyFont="1" applyBorder="1" applyAlignment="1">
      <alignment/>
    </xf>
    <xf numFmtId="177" fontId="73" fillId="0" borderId="96" xfId="0" applyNumberFormat="1" applyFont="1" applyBorder="1" applyAlignment="1">
      <alignment/>
    </xf>
    <xf numFmtId="186" fontId="73" fillId="0" borderId="22" xfId="42" applyNumberFormat="1" applyFont="1" applyBorder="1" applyAlignment="1">
      <alignment/>
    </xf>
    <xf numFmtId="177" fontId="73" fillId="0" borderId="22" xfId="0" applyNumberFormat="1" applyFont="1" applyBorder="1" applyAlignment="1">
      <alignment/>
    </xf>
    <xf numFmtId="186" fontId="73" fillId="0" borderId="22" xfId="42" applyNumberFormat="1" applyFont="1" applyBorder="1" applyAlignment="1">
      <alignment/>
    </xf>
    <xf numFmtId="177" fontId="73" fillId="0" borderId="13" xfId="0" applyNumberFormat="1" applyFont="1" applyBorder="1" applyAlignment="1">
      <alignment/>
    </xf>
    <xf numFmtId="178" fontId="12" fillId="0" borderId="16" xfId="0" applyNumberFormat="1" applyFont="1" applyBorder="1" applyAlignment="1">
      <alignment/>
    </xf>
    <xf numFmtId="186" fontId="73" fillId="0" borderId="22" xfId="42" applyNumberFormat="1" applyFont="1" applyBorder="1" applyAlignment="1">
      <alignment horizontal="right"/>
    </xf>
    <xf numFmtId="186" fontId="11" fillId="0" borderId="0" xfId="0" applyNumberFormat="1" applyFont="1" applyAlignment="1">
      <alignment/>
    </xf>
    <xf numFmtId="186" fontId="11" fillId="0" borderId="16" xfId="42" applyNumberFormat="1" applyFont="1" applyBorder="1" applyAlignment="1">
      <alignment/>
    </xf>
    <xf numFmtId="186" fontId="11" fillId="0" borderId="94" xfId="42" applyNumberFormat="1" applyFont="1" applyBorder="1" applyAlignment="1">
      <alignment/>
    </xf>
    <xf numFmtId="38" fontId="12" fillId="0" borderId="10" xfId="50" applyFont="1" applyBorder="1" applyAlignment="1">
      <alignment/>
    </xf>
    <xf numFmtId="38" fontId="11" fillId="0" borderId="10" xfId="50" applyFont="1" applyBorder="1" applyAlignment="1">
      <alignment/>
    </xf>
    <xf numFmtId="177" fontId="73" fillId="0" borderId="97" xfId="0" applyNumberFormat="1" applyFont="1" applyBorder="1" applyAlignment="1">
      <alignment/>
    </xf>
    <xf numFmtId="178" fontId="12" fillId="0" borderId="98" xfId="0" applyNumberFormat="1" applyFont="1" applyBorder="1" applyAlignment="1">
      <alignment/>
    </xf>
    <xf numFmtId="186" fontId="11" fillId="0" borderId="99" xfId="42" applyNumberFormat="1" applyFont="1" applyBorder="1" applyAlignment="1">
      <alignment/>
    </xf>
    <xf numFmtId="38" fontId="12" fillId="0" borderId="100" xfId="50" applyFont="1" applyBorder="1" applyAlignment="1">
      <alignment/>
    </xf>
    <xf numFmtId="38" fontId="11" fillId="0" borderId="100" xfId="50" applyFont="1" applyBorder="1" applyAlignment="1">
      <alignment/>
    </xf>
    <xf numFmtId="3" fontId="73" fillId="0" borderId="22" xfId="0" applyNumberFormat="1" applyFont="1" applyBorder="1" applyAlignment="1">
      <alignment/>
    </xf>
    <xf numFmtId="3" fontId="73" fillId="0" borderId="12" xfId="0" applyNumberFormat="1" applyFont="1" applyBorder="1" applyAlignment="1">
      <alignment/>
    </xf>
    <xf numFmtId="3" fontId="73" fillId="0" borderId="13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0" fontId="7" fillId="0" borderId="42" xfId="0" applyFont="1" applyBorder="1" applyAlignment="1">
      <alignment horizontal="center" shrinkToFit="1"/>
    </xf>
    <xf numFmtId="38" fontId="12" fillId="0" borderId="15" xfId="5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6" fontId="12" fillId="0" borderId="80" xfId="42" applyNumberFormat="1" applyFont="1" applyBorder="1" applyAlignment="1">
      <alignment horizontal="right"/>
    </xf>
    <xf numFmtId="195" fontId="12" fillId="0" borderId="101" xfId="50" applyNumberFormat="1" applyFont="1" applyBorder="1" applyAlignment="1">
      <alignment/>
    </xf>
    <xf numFmtId="195" fontId="12" fillId="0" borderId="102" xfId="50" applyNumberFormat="1" applyFont="1" applyBorder="1" applyAlignment="1">
      <alignment/>
    </xf>
    <xf numFmtId="195" fontId="12" fillId="0" borderId="10" xfId="50" applyNumberFormat="1" applyFont="1" applyBorder="1" applyAlignment="1">
      <alignment/>
    </xf>
    <xf numFmtId="195" fontId="12" fillId="0" borderId="103" xfId="50" applyNumberFormat="1" applyFont="1" applyBorder="1" applyAlignment="1">
      <alignment/>
    </xf>
    <xf numFmtId="195" fontId="12" fillId="0" borderId="104" xfId="50" applyNumberFormat="1" applyFont="1" applyBorder="1" applyAlignment="1">
      <alignment/>
    </xf>
    <xf numFmtId="195" fontId="12" fillId="0" borderId="16" xfId="5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60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shrinkToFit="1"/>
    </xf>
    <xf numFmtId="0" fontId="4" fillId="6" borderId="67" xfId="0" applyFont="1" applyFill="1" applyBorder="1" applyAlignment="1" applyProtection="1">
      <alignment horizontal="center" shrinkToFit="1"/>
      <protection locked="0"/>
    </xf>
    <xf numFmtId="3" fontId="4" fillId="0" borderId="3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 shrinkToFit="1"/>
    </xf>
    <xf numFmtId="182" fontId="4" fillId="0" borderId="0" xfId="0" applyNumberFormat="1" applyFont="1" applyFill="1" applyAlignment="1">
      <alignment horizontal="right"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38" fontId="4" fillId="0" borderId="33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86" fontId="12" fillId="0" borderId="23" xfId="0" applyNumberFormat="1" applyFont="1" applyBorder="1" applyAlignment="1">
      <alignment/>
    </xf>
    <xf numFmtId="186" fontId="73" fillId="0" borderId="22" xfId="0" applyNumberFormat="1" applyFont="1" applyBorder="1" applyAlignment="1">
      <alignment/>
    </xf>
    <xf numFmtId="186" fontId="11" fillId="0" borderId="105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86" fontId="26" fillId="0" borderId="0" xfId="0" applyNumberFormat="1" applyFont="1" applyAlignment="1">
      <alignment/>
    </xf>
    <xf numFmtId="0" fontId="4" fillId="33" borderId="63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 applyProtection="1">
      <alignment horizontal="left" shrinkToFit="1"/>
      <protection locked="0"/>
    </xf>
    <xf numFmtId="0" fontId="4" fillId="33" borderId="106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>
      <alignment shrinkToFit="1"/>
    </xf>
    <xf numFmtId="0" fontId="4" fillId="0" borderId="107" xfId="0" applyFont="1" applyFill="1" applyBorder="1" applyAlignment="1">
      <alignment/>
    </xf>
    <xf numFmtId="0" fontId="4" fillId="0" borderId="83" xfId="0" applyFont="1" applyFill="1" applyBorder="1" applyAlignment="1">
      <alignment horizontal="center"/>
    </xf>
    <xf numFmtId="0" fontId="4" fillId="0" borderId="82" xfId="0" applyFont="1" applyFill="1" applyBorder="1" applyAlignment="1">
      <alignment/>
    </xf>
    <xf numFmtId="3" fontId="4" fillId="0" borderId="77" xfId="0" applyNumberFormat="1" applyFont="1" applyFill="1" applyBorder="1" applyAlignment="1" applyProtection="1">
      <alignment horizontal="right"/>
      <protection locked="0"/>
    </xf>
    <xf numFmtId="38" fontId="4" fillId="0" borderId="77" xfId="50" applyFont="1" applyFill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1" fillId="33" borderId="0" xfId="0" applyNumberFormat="1" applyFont="1" applyFill="1" applyAlignment="1">
      <alignment/>
    </xf>
    <xf numFmtId="186" fontId="6" fillId="0" borderId="0" xfId="42" applyNumberFormat="1" applyFont="1" applyAlignment="1">
      <alignment/>
    </xf>
    <xf numFmtId="0" fontId="11" fillId="6" borderId="108" xfId="0" applyFont="1" applyFill="1" applyBorder="1" applyAlignment="1">
      <alignment horizontal="center"/>
    </xf>
    <xf numFmtId="186" fontId="12" fillId="0" borderId="103" xfId="42" applyNumberFormat="1" applyFont="1" applyBorder="1" applyAlignment="1">
      <alignment/>
    </xf>
    <xf numFmtId="186" fontId="12" fillId="0" borderId="12" xfId="42" applyNumberFormat="1" applyFont="1" applyBorder="1" applyAlignment="1">
      <alignment/>
    </xf>
    <xf numFmtId="186" fontId="12" fillId="0" borderId="101" xfId="42" applyNumberFormat="1" applyFont="1" applyBorder="1" applyAlignment="1">
      <alignment/>
    </xf>
    <xf numFmtId="186" fontId="12" fillId="0" borderId="104" xfId="42" applyNumberFormat="1" applyFont="1" applyBorder="1" applyAlignment="1">
      <alignment/>
    </xf>
    <xf numFmtId="186" fontId="12" fillId="0" borderId="16" xfId="42" applyNumberFormat="1" applyFont="1" applyBorder="1" applyAlignment="1">
      <alignment/>
    </xf>
    <xf numFmtId="186" fontId="12" fillId="0" borderId="10" xfId="42" applyNumberFormat="1" applyFont="1" applyBorder="1" applyAlignment="1">
      <alignment/>
    </xf>
    <xf numFmtId="186" fontId="11" fillId="0" borderId="101" xfId="42" applyNumberFormat="1" applyFont="1" applyBorder="1" applyAlignment="1">
      <alignment/>
    </xf>
    <xf numFmtId="186" fontId="11" fillId="0" borderId="103" xfId="42" applyNumberFormat="1" applyFont="1" applyBorder="1" applyAlignment="1">
      <alignment/>
    </xf>
    <xf numFmtId="186" fontId="12" fillId="0" borderId="102" xfId="42" applyNumberFormat="1" applyFont="1" applyBorder="1" applyAlignment="1">
      <alignment horizontal="right"/>
    </xf>
    <xf numFmtId="4" fontId="12" fillId="0" borderId="101" xfId="0" applyNumberFormat="1" applyFont="1" applyBorder="1" applyAlignment="1">
      <alignment horizontal="right"/>
    </xf>
    <xf numFmtId="4" fontId="11" fillId="0" borderId="102" xfId="0" applyNumberFormat="1" applyFont="1" applyBorder="1" applyAlignment="1">
      <alignment horizontal="right"/>
    </xf>
    <xf numFmtId="195" fontId="11" fillId="0" borderId="0" xfId="0" applyNumberFormat="1" applyFont="1" applyBorder="1" applyAlignment="1">
      <alignment/>
    </xf>
    <xf numFmtId="177" fontId="26" fillId="0" borderId="0" xfId="0" applyNumberFormat="1" applyFont="1" applyAlignment="1">
      <alignment/>
    </xf>
    <xf numFmtId="181" fontId="11" fillId="0" borderId="80" xfId="0" applyNumberFormat="1" applyFont="1" applyBorder="1" applyAlignment="1">
      <alignment horizontal="right"/>
    </xf>
    <xf numFmtId="181" fontId="11" fillId="0" borderId="78" xfId="0" applyNumberFormat="1" applyFont="1" applyBorder="1" applyAlignment="1">
      <alignment horizontal="right"/>
    </xf>
    <xf numFmtId="181" fontId="11" fillId="0" borderId="9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186" fontId="25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4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vertical="top"/>
    </xf>
    <xf numFmtId="186" fontId="12" fillId="0" borderId="22" xfId="0" applyNumberFormat="1" applyFont="1" applyBorder="1" applyAlignment="1">
      <alignment/>
    </xf>
    <xf numFmtId="178" fontId="12" fillId="0" borderId="16" xfId="0" applyNumberFormat="1" applyFont="1" applyBorder="1" applyAlignment="1">
      <alignment horizontal="right"/>
    </xf>
    <xf numFmtId="177" fontId="12" fillId="0" borderId="12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4" fillId="6" borderId="67" xfId="0" applyFont="1" applyFill="1" applyBorder="1" applyAlignment="1">
      <alignment vertical="center" textRotation="255"/>
    </xf>
    <xf numFmtId="0" fontId="4" fillId="6" borderId="67" xfId="0" applyFont="1" applyFill="1" applyBorder="1" applyAlignment="1">
      <alignment horizontal="center"/>
    </xf>
    <xf numFmtId="177" fontId="73" fillId="0" borderId="109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4" fillId="13" borderId="0" xfId="0" applyNumberFormat="1" applyFont="1" applyFill="1" applyBorder="1" applyAlignment="1">
      <alignment/>
    </xf>
    <xf numFmtId="0" fontId="9" fillId="13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shrinkToFit="1"/>
    </xf>
    <xf numFmtId="0" fontId="4" fillId="0" borderId="3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6" borderId="69" xfId="0" applyFont="1" applyFill="1" applyBorder="1" applyAlignment="1">
      <alignment horizontal="center" shrinkToFit="1"/>
    </xf>
    <xf numFmtId="3" fontId="4" fillId="0" borderId="62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3" fontId="4" fillId="6" borderId="110" xfId="0" applyNumberFormat="1" applyFont="1" applyFill="1" applyBorder="1" applyAlignment="1">
      <alignment/>
    </xf>
    <xf numFmtId="38" fontId="4" fillId="0" borderId="63" xfId="0" applyNumberFormat="1" applyFont="1" applyFill="1" applyBorder="1" applyAlignment="1" applyProtection="1">
      <alignment/>
      <protection locked="0"/>
    </xf>
    <xf numFmtId="3" fontId="4" fillId="6" borderId="111" xfId="0" applyNumberFormat="1" applyFont="1" applyFill="1" applyBorder="1" applyAlignment="1">
      <alignment/>
    </xf>
    <xf numFmtId="3" fontId="6" fillId="0" borderId="63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8" fontId="4" fillId="0" borderId="63" xfId="50" applyFont="1" applyFill="1" applyBorder="1" applyAlignment="1">
      <alignment vertical="center"/>
    </xf>
    <xf numFmtId="3" fontId="4" fillId="6" borderId="67" xfId="0" applyNumberFormat="1" applyFont="1" applyFill="1" applyBorder="1" applyAlignment="1">
      <alignment/>
    </xf>
    <xf numFmtId="38" fontId="4" fillId="0" borderId="63" xfId="50" applyFont="1" applyFill="1" applyBorder="1" applyAlignment="1" applyProtection="1">
      <alignment horizontal="right"/>
      <protection locked="0"/>
    </xf>
    <xf numFmtId="38" fontId="4" fillId="0" borderId="63" xfId="50" applyFont="1" applyFill="1" applyBorder="1" applyAlignment="1" applyProtection="1">
      <alignment/>
      <protection locked="0"/>
    </xf>
    <xf numFmtId="38" fontId="4" fillId="0" borderId="63" xfId="50" applyNumberFormat="1" applyFont="1" applyFill="1" applyBorder="1" applyAlignment="1" applyProtection="1">
      <alignment/>
      <protection locked="0"/>
    </xf>
    <xf numFmtId="0" fontId="4" fillId="0" borderId="112" xfId="0" applyFont="1" applyFill="1" applyBorder="1" applyAlignment="1">
      <alignment/>
    </xf>
    <xf numFmtId="186" fontId="4" fillId="0" borderId="113" xfId="0" applyNumberFormat="1" applyFont="1" applyFill="1" applyBorder="1" applyAlignment="1">
      <alignment/>
    </xf>
    <xf numFmtId="186" fontId="4" fillId="0" borderId="114" xfId="0" applyNumberFormat="1" applyFont="1" applyFill="1" applyBorder="1" applyAlignment="1">
      <alignment/>
    </xf>
    <xf numFmtId="186" fontId="4" fillId="6" borderId="111" xfId="0" applyNumberFormat="1" applyFont="1" applyFill="1" applyBorder="1" applyAlignment="1">
      <alignment/>
    </xf>
    <xf numFmtId="186" fontId="4" fillId="0" borderId="115" xfId="0" applyNumberFormat="1" applyFont="1" applyFill="1" applyBorder="1" applyAlignment="1">
      <alignment/>
    </xf>
    <xf numFmtId="186" fontId="4" fillId="0" borderId="116" xfId="0" applyNumberFormat="1" applyFont="1" applyFill="1" applyBorder="1" applyAlignment="1">
      <alignment/>
    </xf>
    <xf numFmtId="186" fontId="4" fillId="6" borderId="110" xfId="0" applyNumberFormat="1" applyFont="1" applyFill="1" applyBorder="1" applyAlignment="1">
      <alignment/>
    </xf>
    <xf numFmtId="186" fontId="4" fillId="6" borderId="117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06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186" fontId="4" fillId="0" borderId="114" xfId="0" applyNumberFormat="1" applyFont="1" applyFill="1" applyBorder="1" applyAlignment="1">
      <alignment horizontal="right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38" fontId="4" fillId="0" borderId="33" xfId="50" applyFont="1" applyFill="1" applyBorder="1" applyAlignment="1">
      <alignment/>
    </xf>
    <xf numFmtId="38" fontId="4" fillId="0" borderId="63" xfId="50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/>
      <protection locked="0"/>
    </xf>
    <xf numFmtId="0" fontId="4" fillId="33" borderId="106" xfId="0" applyFont="1" applyFill="1" applyBorder="1" applyAlignment="1">
      <alignment horizontal="left" shrinkToFit="1"/>
    </xf>
    <xf numFmtId="0" fontId="4" fillId="33" borderId="119" xfId="0" applyFont="1" applyFill="1" applyBorder="1" applyAlignment="1" applyProtection="1">
      <alignment shrinkToFit="1"/>
      <protection locked="0"/>
    </xf>
    <xf numFmtId="0" fontId="4" fillId="33" borderId="106" xfId="0" applyFont="1" applyFill="1" applyBorder="1" applyAlignment="1" applyProtection="1">
      <alignment horizontal="left" shrinkToFit="1"/>
      <protection locked="0"/>
    </xf>
    <xf numFmtId="3" fontId="4" fillId="0" borderId="114" xfId="0" applyNumberFormat="1" applyFont="1" applyFill="1" applyBorder="1" applyAlignment="1">
      <alignment/>
    </xf>
    <xf numFmtId="3" fontId="4" fillId="0" borderId="113" xfId="0" applyNumberFormat="1" applyFont="1" applyFill="1" applyBorder="1" applyAlignment="1">
      <alignment/>
    </xf>
    <xf numFmtId="3" fontId="4" fillId="0" borderId="115" xfId="0" applyNumberFormat="1" applyFont="1" applyFill="1" applyBorder="1" applyAlignment="1">
      <alignment/>
    </xf>
    <xf numFmtId="3" fontId="4" fillId="0" borderId="116" xfId="0" applyNumberFormat="1" applyFont="1" applyFill="1" applyBorder="1" applyAlignment="1">
      <alignment/>
    </xf>
    <xf numFmtId="3" fontId="4" fillId="6" borderId="117" xfId="0" applyNumberFormat="1" applyFont="1" applyFill="1" applyBorder="1" applyAlignment="1">
      <alignment/>
    </xf>
    <xf numFmtId="0" fontId="6" fillId="33" borderId="63" xfId="77" applyFont="1" applyFill="1" applyBorder="1" applyAlignment="1" applyProtection="1">
      <alignment shrinkToFit="1"/>
      <protection locked="0"/>
    </xf>
    <xf numFmtId="0" fontId="4" fillId="0" borderId="120" xfId="0" applyFont="1" applyFill="1" applyBorder="1" applyAlignment="1">
      <alignment horizontal="center"/>
    </xf>
    <xf numFmtId="3" fontId="4" fillId="0" borderId="12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0" fontId="4" fillId="0" borderId="65" xfId="0" applyFont="1" applyFill="1" applyBorder="1" applyAlignment="1">
      <alignment horizontal="center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77" xfId="0" applyNumberFormat="1" applyFont="1" applyFill="1" applyBorder="1" applyAlignment="1" applyProtection="1">
      <alignment/>
      <protection locked="0"/>
    </xf>
    <xf numFmtId="3" fontId="4" fillId="0" borderId="121" xfId="0" applyNumberFormat="1" applyFont="1" applyFill="1" applyBorder="1" applyAlignment="1" applyProtection="1">
      <alignment/>
      <protection locked="0"/>
    </xf>
    <xf numFmtId="3" fontId="4" fillId="6" borderId="82" xfId="0" applyNumberFormat="1" applyFont="1" applyFill="1" applyBorder="1" applyAlignment="1">
      <alignment/>
    </xf>
    <xf numFmtId="38" fontId="4" fillId="0" borderId="77" xfId="50" applyFont="1" applyFill="1" applyBorder="1" applyAlignment="1">
      <alignment vertical="center"/>
    </xf>
    <xf numFmtId="38" fontId="4" fillId="0" borderId="77" xfId="50" applyFont="1" applyFill="1" applyBorder="1" applyAlignment="1" applyProtection="1">
      <alignment/>
      <protection locked="0"/>
    </xf>
    <xf numFmtId="38" fontId="4" fillId="0" borderId="77" xfId="0" applyNumberFormat="1" applyFont="1" applyFill="1" applyBorder="1" applyAlignment="1" applyProtection="1">
      <alignment/>
      <protection locked="0"/>
    </xf>
    <xf numFmtId="38" fontId="4" fillId="0" borderId="77" xfId="50" applyFont="1" applyFill="1" applyBorder="1" applyAlignment="1">
      <alignment/>
    </xf>
    <xf numFmtId="3" fontId="4" fillId="0" borderId="122" xfId="0" applyNumberFormat="1" applyFont="1" applyFill="1" applyBorder="1" applyAlignment="1" applyProtection="1">
      <alignment/>
      <protection locked="0"/>
    </xf>
    <xf numFmtId="38" fontId="4" fillId="0" borderId="77" xfId="5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77" xfId="0" applyNumberFormat="1" applyFont="1" applyFill="1" applyBorder="1" applyAlignment="1">
      <alignment/>
    </xf>
    <xf numFmtId="0" fontId="11" fillId="6" borderId="37" xfId="0" applyFont="1" applyFill="1" applyBorder="1" applyAlignment="1">
      <alignment horizontal="center"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186" fontId="12" fillId="0" borderId="0" xfId="0" applyNumberFormat="1" applyFont="1" applyBorder="1" applyAlignment="1">
      <alignment/>
    </xf>
    <xf numFmtId="0" fontId="11" fillId="34" borderId="52" xfId="0" applyFont="1" applyFill="1" applyBorder="1" applyAlignment="1">
      <alignment horizontal="center" shrinkToFit="1"/>
    </xf>
    <xf numFmtId="0" fontId="12" fillId="34" borderId="52" xfId="0" applyFont="1" applyFill="1" applyBorder="1" applyAlignment="1">
      <alignment horizontal="center" shrinkToFit="1"/>
    </xf>
    <xf numFmtId="177" fontId="11" fillId="34" borderId="52" xfId="0" applyNumberFormat="1" applyFont="1" applyFill="1" applyBorder="1" applyAlignment="1">
      <alignment horizontal="right"/>
    </xf>
    <xf numFmtId="177" fontId="11" fillId="34" borderId="52" xfId="0" applyNumberFormat="1" applyFont="1" applyFill="1" applyBorder="1" applyAlignment="1">
      <alignment/>
    </xf>
    <xf numFmtId="177" fontId="12" fillId="34" borderId="52" xfId="0" applyNumberFormat="1" applyFont="1" applyFill="1" applyBorder="1" applyAlignment="1">
      <alignment horizontal="right"/>
    </xf>
    <xf numFmtId="186" fontId="11" fillId="34" borderId="52" xfId="42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1" fillId="34" borderId="22" xfId="0" applyFont="1" applyFill="1" applyBorder="1" applyAlignment="1">
      <alignment horizontal="center" shrinkToFit="1"/>
    </xf>
    <xf numFmtId="177" fontId="73" fillId="34" borderId="22" xfId="0" applyNumberFormat="1" applyFont="1" applyFill="1" applyBorder="1" applyAlignment="1">
      <alignment horizontal="right"/>
    </xf>
    <xf numFmtId="177" fontId="73" fillId="34" borderId="22" xfId="0" applyNumberFormat="1" applyFont="1" applyFill="1" applyBorder="1" applyAlignment="1">
      <alignment/>
    </xf>
    <xf numFmtId="186" fontId="73" fillId="34" borderId="22" xfId="42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12" fillId="34" borderId="23" xfId="0" applyFont="1" applyFill="1" applyBorder="1" applyAlignment="1">
      <alignment horizontal="center" shrinkToFit="1"/>
    </xf>
    <xf numFmtId="178" fontId="12" fillId="34" borderId="23" xfId="0" applyNumberFormat="1" applyFont="1" applyFill="1" applyBorder="1" applyAlignment="1">
      <alignment horizontal="right"/>
    </xf>
    <xf numFmtId="178" fontId="12" fillId="34" borderId="23" xfId="0" applyNumberFormat="1" applyFont="1" applyFill="1" applyBorder="1" applyAlignment="1">
      <alignment/>
    </xf>
    <xf numFmtId="178" fontId="11" fillId="34" borderId="23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4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/>
    </xf>
    <xf numFmtId="187" fontId="13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224" fontId="13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13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13" fillId="0" borderId="43" xfId="0" applyNumberFormat="1" applyFont="1" applyBorder="1" applyAlignment="1">
      <alignment/>
    </xf>
    <xf numFmtId="224" fontId="0" fillId="0" borderId="43" xfId="0" applyNumberFormat="1" applyFont="1" applyBorder="1" applyAlignment="1">
      <alignment/>
    </xf>
    <xf numFmtId="224" fontId="13" fillId="0" borderId="0" xfId="0" applyNumberFormat="1" applyFont="1" applyBorder="1" applyAlignment="1">
      <alignment/>
    </xf>
    <xf numFmtId="224" fontId="0" fillId="0" borderId="0" xfId="0" applyNumberFormat="1" applyFont="1" applyBorder="1" applyAlignment="1">
      <alignment/>
    </xf>
    <xf numFmtId="224" fontId="13" fillId="0" borderId="44" xfId="0" applyNumberFormat="1" applyFont="1" applyBorder="1" applyAlignment="1">
      <alignment/>
    </xf>
    <xf numFmtId="224" fontId="0" fillId="0" borderId="44" xfId="0" applyNumberFormat="1" applyFont="1" applyBorder="1" applyAlignment="1">
      <alignment/>
    </xf>
    <xf numFmtId="224" fontId="11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223" fontId="11" fillId="0" borderId="0" xfId="0" applyNumberFormat="1" applyFont="1" applyAlignment="1">
      <alignment/>
    </xf>
    <xf numFmtId="225" fontId="13" fillId="0" borderId="0" xfId="0" applyNumberFormat="1" applyFont="1" applyAlignment="1">
      <alignment/>
    </xf>
    <xf numFmtId="186" fontId="13" fillId="0" borderId="0" xfId="42" applyNumberFormat="1" applyFont="1" applyAlignment="1">
      <alignment/>
    </xf>
    <xf numFmtId="3" fontId="4" fillId="0" borderId="34" xfId="0" applyNumberFormat="1" applyFont="1" applyFill="1" applyBorder="1" applyAlignment="1">
      <alignment horizontal="right"/>
    </xf>
    <xf numFmtId="3" fontId="4" fillId="0" borderId="114" xfId="0" applyNumberFormat="1" applyFont="1" applyFill="1" applyBorder="1" applyAlignment="1">
      <alignment horizontal="right"/>
    </xf>
    <xf numFmtId="3" fontId="4" fillId="19" borderId="0" xfId="0" applyNumberFormat="1" applyFont="1" applyFill="1" applyBorder="1" applyAlignment="1">
      <alignment/>
    </xf>
    <xf numFmtId="0" fontId="8" fillId="19" borderId="0" xfId="0" applyFont="1" applyFill="1" applyAlignment="1">
      <alignment/>
    </xf>
    <xf numFmtId="0" fontId="6" fillId="0" borderId="63" xfId="0" applyFont="1" applyFill="1" applyBorder="1" applyAlignment="1" applyProtection="1">
      <alignment shrinkToFit="1"/>
      <protection locked="0"/>
    </xf>
    <xf numFmtId="0" fontId="6" fillId="33" borderId="63" xfId="0" applyFont="1" applyFill="1" applyBorder="1" applyAlignment="1" applyProtection="1">
      <alignment shrinkToFit="1"/>
      <protection locked="0"/>
    </xf>
    <xf numFmtId="3" fontId="4" fillId="0" borderId="40" xfId="0" applyNumberFormat="1" applyFont="1" applyFill="1" applyBorder="1" applyAlignment="1">
      <alignment horizontal="right"/>
    </xf>
    <xf numFmtId="0" fontId="6" fillId="0" borderId="63" xfId="0" applyFont="1" applyFill="1" applyBorder="1" applyAlignment="1" applyProtection="1">
      <alignment horizontal="left" shrinkToFit="1"/>
      <protection locked="0"/>
    </xf>
    <xf numFmtId="3" fontId="4" fillId="0" borderId="3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4" fillId="6" borderId="123" xfId="0" applyFont="1" applyFill="1" applyBorder="1" applyAlignment="1">
      <alignment horizontal="center"/>
    </xf>
    <xf numFmtId="3" fontId="4" fillId="6" borderId="80" xfId="0" applyNumberFormat="1" applyFont="1" applyFill="1" applyBorder="1" applyAlignment="1">
      <alignment/>
    </xf>
    <xf numFmtId="3" fontId="4" fillId="6" borderId="124" xfId="0" applyNumberFormat="1" applyFont="1" applyFill="1" applyBorder="1" applyAlignment="1">
      <alignment/>
    </xf>
    <xf numFmtId="3" fontId="4" fillId="6" borderId="125" xfId="0" applyNumberFormat="1" applyFont="1" applyFill="1" applyBorder="1" applyAlignment="1">
      <alignment/>
    </xf>
    <xf numFmtId="186" fontId="4" fillId="6" borderId="125" xfId="0" applyNumberFormat="1" applyFont="1" applyFill="1" applyBorder="1" applyAlignment="1">
      <alignment/>
    </xf>
    <xf numFmtId="0" fontId="4" fillId="0" borderId="65" xfId="0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>
      <alignment horizontal="right"/>
    </xf>
    <xf numFmtId="3" fontId="4" fillId="0" borderId="115" xfId="0" applyNumberFormat="1" applyFont="1" applyFill="1" applyBorder="1" applyAlignment="1">
      <alignment horizontal="right"/>
    </xf>
    <xf numFmtId="186" fontId="4" fillId="0" borderId="115" xfId="0" applyNumberFormat="1" applyFont="1" applyFill="1" applyBorder="1" applyAlignment="1">
      <alignment horizontal="right"/>
    </xf>
    <xf numFmtId="3" fontId="4" fillId="6" borderId="123" xfId="0" applyNumberFormat="1" applyFont="1" applyFill="1" applyBorder="1" applyAlignment="1">
      <alignment/>
    </xf>
    <xf numFmtId="0" fontId="4" fillId="6" borderId="39" xfId="0" applyFont="1" applyFill="1" applyBorder="1" applyAlignment="1">
      <alignment horizontal="center"/>
    </xf>
    <xf numFmtId="0" fontId="4" fillId="6" borderId="123" xfId="0" applyFont="1" applyFill="1" applyBorder="1" applyAlignment="1">
      <alignment/>
    </xf>
    <xf numFmtId="0" fontId="4" fillId="0" borderId="65" xfId="0" applyFont="1" applyFill="1" applyBorder="1" applyAlignment="1" applyProtection="1">
      <alignment horizontal="left" shrinkToFit="1"/>
      <protection locked="0"/>
    </xf>
    <xf numFmtId="0" fontId="4" fillId="6" borderId="123" xfId="0" applyFont="1" applyFill="1" applyBorder="1" applyAlignment="1" applyProtection="1">
      <alignment horizontal="center" shrinkToFit="1"/>
      <protection locked="0"/>
    </xf>
    <xf numFmtId="3" fontId="4" fillId="6" borderId="80" xfId="0" applyNumberFormat="1" applyFont="1" applyFill="1" applyBorder="1" applyAlignment="1" applyProtection="1">
      <alignment/>
      <protection locked="0"/>
    </xf>
    <xf numFmtId="3" fontId="4" fillId="6" borderId="123" xfId="0" applyNumberFormat="1" applyFont="1" applyFill="1" applyBorder="1" applyAlignment="1" applyProtection="1">
      <alignment/>
      <protection locked="0"/>
    </xf>
    <xf numFmtId="3" fontId="4" fillId="6" borderId="124" xfId="0" applyNumberFormat="1" applyFont="1" applyFill="1" applyBorder="1" applyAlignment="1" applyProtection="1">
      <alignment/>
      <protection locked="0"/>
    </xf>
    <xf numFmtId="3" fontId="4" fillId="6" borderId="125" xfId="0" applyNumberFormat="1" applyFont="1" applyFill="1" applyBorder="1" applyAlignment="1" applyProtection="1">
      <alignment/>
      <protection locked="0"/>
    </xf>
    <xf numFmtId="3" fontId="4" fillId="0" borderId="77" xfId="0" applyNumberFormat="1" applyFont="1" applyFill="1" applyBorder="1" applyAlignment="1">
      <alignment/>
    </xf>
    <xf numFmtId="3" fontId="4" fillId="6" borderId="79" xfId="0" applyNumberFormat="1" applyFont="1" applyFill="1" applyBorder="1" applyAlignment="1">
      <alignment/>
    </xf>
    <xf numFmtId="3" fontId="4" fillId="6" borderId="79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top" wrapText="1"/>
    </xf>
    <xf numFmtId="186" fontId="12" fillId="0" borderId="90" xfId="42" applyNumberFormat="1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4" fillId="0" borderId="35" xfId="72" applyFont="1" applyFill="1" applyBorder="1" applyAlignment="1">
      <alignment horizontal="center"/>
      <protection/>
    </xf>
    <xf numFmtId="0" fontId="4" fillId="0" borderId="69" xfId="72" applyFont="1" applyBorder="1" applyAlignment="1">
      <alignment horizontal="center"/>
      <protection/>
    </xf>
    <xf numFmtId="0" fontId="4" fillId="0" borderId="38" xfId="72" applyFont="1" applyFill="1" applyBorder="1" applyAlignment="1" applyProtection="1">
      <alignment horizontal="left" vertical="center" shrinkToFit="1"/>
      <protection locked="0"/>
    </xf>
    <xf numFmtId="3" fontId="6" fillId="0" borderId="38" xfId="72" applyNumberFormat="1" applyFont="1" applyFill="1" applyBorder="1" applyAlignment="1">
      <alignment/>
      <protection/>
    </xf>
    <xf numFmtId="0" fontId="4" fillId="0" borderId="46" xfId="72" applyFont="1" applyFill="1" applyBorder="1" applyAlignment="1" applyProtection="1">
      <alignment horizontal="left" vertical="center" shrinkToFit="1"/>
      <protection locked="0"/>
    </xf>
    <xf numFmtId="3" fontId="6" fillId="0" borderId="77" xfId="72" applyNumberFormat="1" applyFont="1" applyFill="1" applyBorder="1" applyAlignment="1" applyProtection="1">
      <alignment/>
      <protection locked="0"/>
    </xf>
    <xf numFmtId="3" fontId="6" fillId="0" borderId="33" xfId="72" applyNumberFormat="1" applyFont="1" applyFill="1" applyBorder="1" applyAlignment="1" applyProtection="1">
      <alignment/>
      <protection locked="0"/>
    </xf>
    <xf numFmtId="3" fontId="4" fillId="0" borderId="34" xfId="72" applyNumberFormat="1" applyFont="1" applyBorder="1" applyAlignment="1">
      <alignment/>
      <protection/>
    </xf>
    <xf numFmtId="0" fontId="4" fillId="0" borderId="34" xfId="72" applyFont="1" applyFill="1" applyBorder="1" applyAlignment="1" applyProtection="1">
      <alignment horizontal="left" vertical="center" shrinkToFit="1"/>
      <protection locked="0"/>
    </xf>
    <xf numFmtId="3" fontId="6" fillId="0" borderId="23" xfId="72" applyNumberFormat="1" applyFont="1" applyFill="1" applyBorder="1" applyAlignment="1" applyProtection="1">
      <alignment/>
      <protection locked="0"/>
    </xf>
    <xf numFmtId="3" fontId="4" fillId="0" borderId="46" xfId="72" applyNumberFormat="1" applyFont="1" applyBorder="1" applyAlignment="1">
      <alignment/>
      <protection/>
    </xf>
    <xf numFmtId="0" fontId="4" fillId="0" borderId="46" xfId="72" applyFont="1" applyFill="1" applyBorder="1" applyAlignment="1" applyProtection="1">
      <alignment shrinkToFit="1"/>
      <protection locked="0"/>
    </xf>
    <xf numFmtId="0" fontId="10" fillId="0" borderId="69" xfId="72" applyFont="1" applyBorder="1" applyAlignment="1">
      <alignment horizontal="center" shrinkToFit="1"/>
      <protection/>
    </xf>
    <xf numFmtId="3" fontId="4" fillId="0" borderId="46" xfId="72" applyNumberFormat="1" applyFont="1" applyFill="1" applyBorder="1" applyAlignment="1">
      <alignment/>
      <protection/>
    </xf>
    <xf numFmtId="0" fontId="4" fillId="0" borderId="40" xfId="72" applyFont="1" applyFill="1" applyBorder="1" applyAlignment="1" applyProtection="1">
      <alignment shrinkToFit="1"/>
      <protection locked="0"/>
    </xf>
    <xf numFmtId="0" fontId="17" fillId="0" borderId="34" xfId="72" applyFont="1" applyFill="1" applyBorder="1" applyAlignment="1" applyProtection="1">
      <alignment horizontal="left" shrinkToFit="1"/>
      <protection locked="0"/>
    </xf>
    <xf numFmtId="0" fontId="17" fillId="0" borderId="46" xfId="72" applyFont="1" applyFill="1" applyBorder="1" applyAlignment="1" applyProtection="1">
      <alignment horizontal="left" shrinkToFit="1"/>
      <protection locked="0"/>
    </xf>
    <xf numFmtId="0" fontId="17" fillId="0" borderId="126" xfId="72" applyFont="1" applyFill="1" applyBorder="1" applyAlignment="1" applyProtection="1">
      <alignment horizontal="left" shrinkToFit="1"/>
      <protection locked="0"/>
    </xf>
    <xf numFmtId="0" fontId="10" fillId="0" borderId="32" xfId="72" applyFont="1" applyBorder="1" applyAlignment="1" applyProtection="1">
      <alignment horizontal="center" shrinkToFit="1"/>
      <protection locked="0"/>
    </xf>
    <xf numFmtId="0" fontId="4" fillId="0" borderId="38" xfId="72" applyFont="1" applyFill="1" applyBorder="1" applyAlignment="1" applyProtection="1">
      <alignment shrinkToFit="1"/>
      <protection locked="0"/>
    </xf>
    <xf numFmtId="3" fontId="4" fillId="0" borderId="35" xfId="72" applyNumberFormat="1" applyFont="1" applyBorder="1" applyAlignment="1">
      <alignment/>
      <protection/>
    </xf>
    <xf numFmtId="0" fontId="4" fillId="0" borderId="34" xfId="72" applyFont="1" applyFill="1" applyBorder="1" applyAlignment="1" applyProtection="1">
      <alignment shrinkToFit="1"/>
      <protection locked="0"/>
    </xf>
    <xf numFmtId="0" fontId="6" fillId="0" borderId="46" xfId="72" applyFont="1" applyFill="1" applyBorder="1" applyAlignment="1" applyProtection="1">
      <alignment shrinkToFit="1"/>
      <protection locked="0"/>
    </xf>
    <xf numFmtId="0" fontId="4" fillId="0" borderId="75" xfId="72" applyFont="1" applyFill="1" applyBorder="1" applyAlignment="1" applyProtection="1">
      <alignment shrinkToFit="1"/>
      <protection locked="0"/>
    </xf>
    <xf numFmtId="3" fontId="4" fillId="0" borderId="75" xfId="72" applyNumberFormat="1" applyFont="1" applyBorder="1" applyAlignment="1">
      <alignment/>
      <protection/>
    </xf>
    <xf numFmtId="0" fontId="10" fillId="0" borderId="32" xfId="72" applyFont="1" applyFill="1" applyBorder="1" applyAlignment="1">
      <alignment horizontal="center" shrinkToFit="1"/>
      <protection/>
    </xf>
    <xf numFmtId="0" fontId="6" fillId="0" borderId="38" xfId="72" applyFont="1" applyFill="1" applyBorder="1" applyAlignment="1" applyProtection="1">
      <alignment horizontal="left" vertical="center" shrinkToFit="1"/>
      <protection locked="0"/>
    </xf>
    <xf numFmtId="38" fontId="6" fillId="0" borderId="38" xfId="55" applyFont="1" applyFill="1" applyBorder="1" applyAlignment="1">
      <alignment/>
    </xf>
    <xf numFmtId="0" fontId="6" fillId="0" borderId="34" xfId="72" applyFont="1" applyFill="1" applyBorder="1" applyAlignment="1" applyProtection="1">
      <alignment horizontal="left" vertical="center" shrinkToFit="1"/>
      <protection locked="0"/>
    </xf>
    <xf numFmtId="38" fontId="6" fillId="0" borderId="34" xfId="55" applyFont="1" applyFill="1" applyBorder="1" applyAlignment="1">
      <alignment/>
    </xf>
    <xf numFmtId="0" fontId="6" fillId="0" borderId="46" xfId="72" applyFont="1" applyFill="1" applyBorder="1" applyAlignment="1" applyProtection="1">
      <alignment horizontal="left" vertical="center" shrinkToFit="1"/>
      <protection locked="0"/>
    </xf>
    <xf numFmtId="0" fontId="10" fillId="0" borderId="64" xfId="72" applyFont="1" applyBorder="1" applyAlignment="1">
      <alignment horizontal="center" shrinkToFit="1"/>
      <protection/>
    </xf>
    <xf numFmtId="186" fontId="12" fillId="0" borderId="22" xfId="42" applyNumberFormat="1" applyFont="1" applyFill="1" applyBorder="1" applyAlignment="1">
      <alignment/>
    </xf>
    <xf numFmtId="186" fontId="12" fillId="0" borderId="22" xfId="42" applyNumberFormat="1" applyFont="1" applyBorder="1" applyAlignment="1">
      <alignment horizontal="right"/>
    </xf>
    <xf numFmtId="177" fontId="12" fillId="0" borderId="85" xfId="0" applyNumberFormat="1" applyFont="1" applyBorder="1" applyAlignment="1">
      <alignment horizontal="right"/>
    </xf>
    <xf numFmtId="186" fontId="12" fillId="0" borderId="85" xfId="42" applyNumberFormat="1" applyFont="1" applyBorder="1" applyAlignment="1">
      <alignment horizontal="right"/>
    </xf>
    <xf numFmtId="223" fontId="11" fillId="0" borderId="85" xfId="0" applyNumberFormat="1" applyFont="1" applyBorder="1" applyAlignment="1">
      <alignment horizontal="right"/>
    </xf>
    <xf numFmtId="223" fontId="11" fillId="0" borderId="33" xfId="0" applyNumberFormat="1" applyFont="1" applyBorder="1" applyAlignment="1">
      <alignment horizontal="right"/>
    </xf>
    <xf numFmtId="223" fontId="11" fillId="0" borderId="87" xfId="0" applyNumberFormat="1" applyFont="1" applyBorder="1" applyAlignment="1">
      <alignment horizontal="right"/>
    </xf>
    <xf numFmtId="223" fontId="11" fillId="0" borderId="23" xfId="0" applyNumberFormat="1" applyFont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3" fontId="4" fillId="0" borderId="81" xfId="0" applyNumberFormat="1" applyFont="1" applyFill="1" applyBorder="1" applyAlignment="1" applyProtection="1">
      <alignment/>
      <protection locked="0"/>
    </xf>
    <xf numFmtId="0" fontId="4" fillId="0" borderId="127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0" fontId="4" fillId="6" borderId="127" xfId="0" applyFont="1" applyFill="1" applyBorder="1" applyAlignment="1" applyProtection="1">
      <alignment horizontal="center" shrinkToFit="1"/>
      <protection locked="0"/>
    </xf>
    <xf numFmtId="3" fontId="4" fillId="6" borderId="129" xfId="0" applyNumberFormat="1" applyFont="1" applyFill="1" applyBorder="1" applyAlignment="1" applyProtection="1">
      <alignment/>
      <protection locked="0"/>
    </xf>
    <xf numFmtId="3" fontId="4" fillId="6" borderId="85" xfId="0" applyNumberFormat="1" applyFont="1" applyFill="1" applyBorder="1" applyAlignment="1" applyProtection="1">
      <alignment/>
      <protection locked="0"/>
    </xf>
    <xf numFmtId="3" fontId="4" fillId="6" borderId="127" xfId="0" applyNumberFormat="1" applyFont="1" applyFill="1" applyBorder="1" applyAlignment="1" applyProtection="1">
      <alignment/>
      <protection locked="0"/>
    </xf>
    <xf numFmtId="3" fontId="4" fillId="6" borderId="128" xfId="0" applyNumberFormat="1" applyFont="1" applyFill="1" applyBorder="1" applyAlignment="1">
      <alignment/>
    </xf>
    <xf numFmtId="3" fontId="4" fillId="6" borderId="130" xfId="0" applyNumberFormat="1" applyFont="1" applyFill="1" applyBorder="1" applyAlignment="1">
      <alignment/>
    </xf>
    <xf numFmtId="186" fontId="4" fillId="6" borderId="130" xfId="0" applyNumberFormat="1" applyFont="1" applyFill="1" applyBorder="1" applyAlignment="1">
      <alignment/>
    </xf>
    <xf numFmtId="0" fontId="4" fillId="0" borderId="131" xfId="0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0" fontId="4" fillId="6" borderId="131" xfId="0" applyFont="1" applyFill="1" applyBorder="1" applyAlignment="1" applyProtection="1">
      <alignment horizontal="center" shrinkToFit="1"/>
      <protection locked="0"/>
    </xf>
    <xf numFmtId="3" fontId="4" fillId="6" borderId="133" xfId="0" applyNumberFormat="1" applyFont="1" applyFill="1" applyBorder="1" applyAlignment="1" applyProtection="1">
      <alignment/>
      <protection locked="0"/>
    </xf>
    <xf numFmtId="3" fontId="4" fillId="6" borderId="134" xfId="0" applyNumberFormat="1" applyFont="1" applyFill="1" applyBorder="1" applyAlignment="1" applyProtection="1">
      <alignment/>
      <protection locked="0"/>
    </xf>
    <xf numFmtId="3" fontId="4" fillId="6" borderId="131" xfId="0" applyNumberFormat="1" applyFont="1" applyFill="1" applyBorder="1" applyAlignment="1" applyProtection="1">
      <alignment/>
      <protection locked="0"/>
    </xf>
    <xf numFmtId="3" fontId="4" fillId="6" borderId="132" xfId="0" applyNumberFormat="1" applyFont="1" applyFill="1" applyBorder="1" applyAlignment="1">
      <alignment/>
    </xf>
    <xf numFmtId="3" fontId="4" fillId="6" borderId="135" xfId="0" applyNumberFormat="1" applyFont="1" applyFill="1" applyBorder="1" applyAlignment="1">
      <alignment/>
    </xf>
    <xf numFmtId="186" fontId="4" fillId="6" borderId="135" xfId="0" applyNumberFormat="1" applyFont="1" applyFill="1" applyBorder="1" applyAlignment="1">
      <alignment/>
    </xf>
    <xf numFmtId="3" fontId="4" fillId="6" borderId="136" xfId="0" applyNumberFormat="1" applyFont="1" applyFill="1" applyBorder="1" applyAlignment="1">
      <alignment/>
    </xf>
    <xf numFmtId="0" fontId="4" fillId="2" borderId="6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6" borderId="137" xfId="0" applyFont="1" applyFill="1" applyBorder="1" applyAlignment="1" applyProtection="1">
      <alignment horizontal="center" shrinkToFit="1"/>
      <protection locked="0"/>
    </xf>
    <xf numFmtId="3" fontId="4" fillId="6" borderId="138" xfId="0" applyNumberFormat="1" applyFont="1" applyFill="1" applyBorder="1" applyAlignment="1" applyProtection="1">
      <alignment/>
      <protection locked="0"/>
    </xf>
    <xf numFmtId="3" fontId="4" fillId="6" borderId="139" xfId="0" applyNumberFormat="1" applyFont="1" applyFill="1" applyBorder="1" applyAlignment="1" applyProtection="1">
      <alignment/>
      <protection locked="0"/>
    </xf>
    <xf numFmtId="3" fontId="4" fillId="6" borderId="137" xfId="0" applyNumberFormat="1" applyFont="1" applyFill="1" applyBorder="1" applyAlignment="1" applyProtection="1">
      <alignment/>
      <protection locked="0"/>
    </xf>
    <xf numFmtId="3" fontId="4" fillId="0" borderId="121" xfId="0" applyNumberFormat="1" applyFont="1" applyFill="1" applyBorder="1" applyAlignment="1">
      <alignment/>
    </xf>
    <xf numFmtId="0" fontId="4" fillId="2" borderId="123" xfId="0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0" fontId="73" fillId="0" borderId="22" xfId="0" applyFont="1" applyBorder="1" applyAlignment="1">
      <alignment horizontal="center" shrinkToFit="1"/>
    </xf>
    <xf numFmtId="0" fontId="4" fillId="0" borderId="140" xfId="0" applyFont="1" applyFill="1" applyBorder="1" applyAlignment="1">
      <alignment/>
    </xf>
    <xf numFmtId="0" fontId="4" fillId="0" borderId="105" xfId="0" applyFont="1" applyFill="1" applyBorder="1" applyAlignment="1">
      <alignment horizontal="center"/>
    </xf>
    <xf numFmtId="0" fontId="4" fillId="0" borderId="141" xfId="0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33" borderId="65" xfId="0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shrinkToFit="1"/>
    </xf>
    <xf numFmtId="0" fontId="6" fillId="33" borderId="65" xfId="0" applyFont="1" applyFill="1" applyBorder="1" applyAlignment="1" applyProtection="1">
      <alignment horizontal="left" shrinkToFit="1"/>
      <protection locked="0"/>
    </xf>
    <xf numFmtId="3" fontId="4" fillId="6" borderId="132" xfId="0" applyNumberFormat="1" applyFont="1" applyFill="1" applyBorder="1" applyAlignment="1">
      <alignment horizontal="right"/>
    </xf>
    <xf numFmtId="3" fontId="4" fillId="0" borderId="75" xfId="72" applyNumberFormat="1" applyFont="1" applyFill="1" applyBorder="1" applyAlignment="1">
      <alignment/>
      <protection/>
    </xf>
    <xf numFmtId="0" fontId="10" fillId="0" borderId="60" xfId="72" applyFont="1" applyBorder="1" applyAlignment="1">
      <alignment horizontal="center" shrinkToFit="1"/>
      <protection/>
    </xf>
    <xf numFmtId="3" fontId="4" fillId="0" borderId="60" xfId="72" applyNumberFormat="1" applyFont="1" applyBorder="1" applyAlignment="1">
      <alignment/>
      <protection/>
    </xf>
    <xf numFmtId="0" fontId="10" fillId="0" borderId="60" xfId="72" applyFont="1" applyBorder="1" applyAlignment="1" applyProtection="1">
      <alignment horizontal="center" shrinkToFit="1"/>
      <protection locked="0"/>
    </xf>
    <xf numFmtId="0" fontId="4" fillId="0" borderId="75" xfId="72" applyFont="1" applyFill="1" applyBorder="1" applyAlignment="1" applyProtection="1">
      <alignment horizontal="left" vertical="center" shrinkToFit="1"/>
      <protection locked="0"/>
    </xf>
    <xf numFmtId="177" fontId="11" fillId="0" borderId="21" xfId="0" applyNumberFormat="1" applyFont="1" applyFill="1" applyBorder="1" applyAlignment="1">
      <alignment/>
    </xf>
    <xf numFmtId="177" fontId="12" fillId="0" borderId="19" xfId="0" applyNumberFormat="1" applyFont="1" applyFill="1" applyBorder="1" applyAlignment="1">
      <alignment/>
    </xf>
    <xf numFmtId="177" fontId="12" fillId="0" borderId="21" xfId="0" applyNumberFormat="1" applyFont="1" applyFill="1" applyBorder="1" applyAlignment="1">
      <alignment/>
    </xf>
    <xf numFmtId="186" fontId="11" fillId="0" borderId="21" xfId="42" applyNumberFormat="1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38" fontId="12" fillId="0" borderId="21" xfId="50" applyFont="1" applyBorder="1" applyAlignment="1">
      <alignment horizontal="right" shrinkToFit="1"/>
    </xf>
    <xf numFmtId="38" fontId="73" fillId="0" borderId="22" xfId="50" applyFont="1" applyBorder="1" applyAlignment="1">
      <alignment/>
    </xf>
    <xf numFmtId="0" fontId="4" fillId="0" borderId="75" xfId="0" applyFont="1" applyFill="1" applyBorder="1" applyAlignment="1">
      <alignment horizontal="center" vertical="center"/>
    </xf>
    <xf numFmtId="0" fontId="4" fillId="33" borderId="75" xfId="0" applyFont="1" applyFill="1" applyBorder="1" applyAlignment="1" applyProtection="1">
      <alignment shrinkToFit="1"/>
      <protection locked="0"/>
    </xf>
    <xf numFmtId="177" fontId="12" fillId="0" borderId="23" xfId="0" applyNumberFormat="1" applyFont="1" applyBorder="1" applyAlignment="1">
      <alignment horizontal="right"/>
    </xf>
    <xf numFmtId="0" fontId="11" fillId="0" borderId="112" xfId="0" applyFont="1" applyBorder="1" applyAlignment="1">
      <alignment/>
    </xf>
    <xf numFmtId="181" fontId="11" fillId="0" borderId="101" xfId="0" applyNumberFormat="1" applyFont="1" applyBorder="1" applyAlignment="1">
      <alignment horizontal="right"/>
    </xf>
    <xf numFmtId="181" fontId="11" fillId="0" borderId="102" xfId="0" applyNumberFormat="1" applyFont="1" applyBorder="1" applyAlignment="1">
      <alignment horizontal="right"/>
    </xf>
    <xf numFmtId="186" fontId="11" fillId="0" borderId="12" xfId="0" applyNumberFormat="1" applyFont="1" applyBorder="1" applyAlignment="1">
      <alignment/>
    </xf>
    <xf numFmtId="186" fontId="11" fillId="0" borderId="104" xfId="42" applyNumberFormat="1" applyFont="1" applyBorder="1" applyAlignment="1">
      <alignment/>
    </xf>
    <xf numFmtId="186" fontId="12" fillId="0" borderId="102" xfId="42" applyNumberFormat="1" applyFont="1" applyBorder="1" applyAlignment="1">
      <alignment/>
    </xf>
    <xf numFmtId="195" fontId="12" fillId="0" borderId="142" xfId="50" applyNumberFormat="1" applyFont="1" applyBorder="1" applyAlignment="1">
      <alignment/>
    </xf>
    <xf numFmtId="0" fontId="4" fillId="0" borderId="65" xfId="0" applyFont="1" applyFill="1" applyBorder="1" applyAlignment="1">
      <alignment horizontal="left" shrinkToFit="1"/>
    </xf>
    <xf numFmtId="0" fontId="4" fillId="6" borderId="64" xfId="0" applyFont="1" applyFill="1" applyBorder="1" applyAlignment="1" applyProtection="1">
      <alignment horizontal="center" shrinkToFit="1"/>
      <protection locked="0"/>
    </xf>
    <xf numFmtId="0" fontId="4" fillId="0" borderId="64" xfId="0" applyFont="1" applyFill="1" applyBorder="1" applyAlignment="1">
      <alignment vertical="center" textRotation="255"/>
    </xf>
    <xf numFmtId="0" fontId="4" fillId="0" borderId="75" xfId="0" applyFont="1" applyFill="1" applyBorder="1" applyAlignment="1" applyProtection="1">
      <alignment shrinkToFi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>
      <alignment/>
    </xf>
    <xf numFmtId="177" fontId="12" fillId="0" borderId="22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3" fontId="4" fillId="0" borderId="60" xfId="72" applyNumberFormat="1" applyFont="1" applyBorder="1" applyAlignment="1" applyProtection="1">
      <alignment horizontal="right"/>
      <protection locked="0"/>
    </xf>
    <xf numFmtId="3" fontId="4" fillId="0" borderId="32" xfId="72" applyNumberFormat="1" applyFont="1" applyBorder="1" applyAlignment="1" applyProtection="1">
      <alignment/>
      <protection locked="0"/>
    </xf>
    <xf numFmtId="3" fontId="4" fillId="0" borderId="32" xfId="72" applyNumberFormat="1" applyFont="1" applyBorder="1" applyAlignment="1">
      <alignment/>
      <protection/>
    </xf>
    <xf numFmtId="3" fontId="4" fillId="0" borderId="64" xfId="72" applyNumberFormat="1" applyFont="1" applyBorder="1" applyAlignment="1">
      <alignment/>
      <protection/>
    </xf>
    <xf numFmtId="3" fontId="4" fillId="0" borderId="69" xfId="72" applyNumberFormat="1" applyFont="1" applyBorder="1" applyAlignment="1">
      <alignment/>
      <protection/>
    </xf>
    <xf numFmtId="0" fontId="4" fillId="0" borderId="143" xfId="0" applyFont="1" applyFill="1" applyBorder="1" applyAlignment="1">
      <alignment/>
    </xf>
    <xf numFmtId="0" fontId="4" fillId="0" borderId="144" xfId="72" applyFont="1" applyFill="1" applyBorder="1" applyAlignment="1">
      <alignment horizontal="center"/>
      <protection/>
    </xf>
    <xf numFmtId="0" fontId="4" fillId="0" borderId="70" xfId="72" applyFont="1" applyFill="1" applyBorder="1" applyAlignment="1">
      <alignment horizontal="center"/>
      <protection/>
    </xf>
    <xf numFmtId="0" fontId="4" fillId="0" borderId="70" xfId="72" applyFont="1" applyFill="1" applyBorder="1" applyAlignment="1">
      <alignment horizontal="center" shrinkToFit="1"/>
      <protection/>
    </xf>
    <xf numFmtId="0" fontId="4" fillId="0" borderId="142" xfId="72" applyFont="1" applyFill="1" applyBorder="1" applyAlignment="1">
      <alignment horizontal="center" shrinkToFit="1"/>
      <protection/>
    </xf>
    <xf numFmtId="3" fontId="6" fillId="0" borderId="70" xfId="72" applyNumberFormat="1" applyFont="1" applyFill="1" applyBorder="1" applyAlignment="1" applyProtection="1">
      <alignment/>
      <protection locked="0"/>
    </xf>
    <xf numFmtId="3" fontId="6" fillId="0" borderId="142" xfId="72" applyNumberFormat="1" applyFont="1" applyFill="1" applyBorder="1" applyAlignment="1" applyProtection="1">
      <alignment/>
      <protection locked="0"/>
    </xf>
    <xf numFmtId="3" fontId="6" fillId="0" borderId="101" xfId="72" applyNumberFormat="1" applyFont="1" applyFill="1" applyBorder="1" applyAlignment="1" applyProtection="1">
      <alignment/>
      <protection locked="0"/>
    </xf>
    <xf numFmtId="3" fontId="6" fillId="0" borderId="16" xfId="72" applyNumberFormat="1" applyFont="1" applyFill="1" applyBorder="1" applyAlignment="1" applyProtection="1">
      <alignment/>
      <protection locked="0"/>
    </xf>
    <xf numFmtId="3" fontId="4" fillId="0" borderId="23" xfId="72" applyNumberFormat="1" applyFont="1" applyFill="1" applyBorder="1" applyAlignment="1" applyProtection="1">
      <alignment/>
      <protection locked="0"/>
    </xf>
    <xf numFmtId="3" fontId="4" fillId="0" borderId="16" xfId="72" applyNumberFormat="1" applyFont="1" applyFill="1" applyBorder="1" applyAlignment="1" applyProtection="1">
      <alignment/>
      <protection locked="0"/>
    </xf>
    <xf numFmtId="3" fontId="4" fillId="0" borderId="18" xfId="72" applyNumberFormat="1" applyFont="1" applyFill="1" applyBorder="1" applyAlignment="1" applyProtection="1">
      <alignment/>
      <protection locked="0"/>
    </xf>
    <xf numFmtId="0" fontId="4" fillId="0" borderId="0" xfId="72" applyFont="1" applyFill="1">
      <alignment/>
      <protection/>
    </xf>
    <xf numFmtId="3" fontId="4" fillId="0" borderId="33" xfId="72" applyNumberFormat="1" applyFont="1" applyFill="1" applyBorder="1" applyAlignment="1" applyProtection="1">
      <alignment/>
      <protection locked="0"/>
    </xf>
    <xf numFmtId="3" fontId="4" fillId="0" borderId="145" xfId="72" applyNumberFormat="1" applyFont="1" applyFill="1" applyBorder="1" applyAlignment="1" applyProtection="1">
      <alignment/>
      <protection locked="0"/>
    </xf>
    <xf numFmtId="3" fontId="4" fillId="0" borderId="87" xfId="72" applyNumberFormat="1" applyFont="1" applyFill="1" applyBorder="1" applyAlignment="1" applyProtection="1">
      <alignment/>
      <protection locked="0"/>
    </xf>
    <xf numFmtId="3" fontId="4" fillId="0" borderId="104" xfId="72" applyNumberFormat="1" applyFont="1" applyFill="1" applyBorder="1" applyAlignment="1" applyProtection="1">
      <alignment/>
      <protection locked="0"/>
    </xf>
    <xf numFmtId="3" fontId="4" fillId="0" borderId="146" xfId="72" applyNumberFormat="1" applyFont="1" applyFill="1" applyBorder="1" applyAlignment="1" applyProtection="1">
      <alignment horizontal="right"/>
      <protection locked="0"/>
    </xf>
    <xf numFmtId="3" fontId="4" fillId="0" borderId="143" xfId="72" applyNumberFormat="1" applyFont="1" applyFill="1" applyBorder="1" applyAlignment="1" applyProtection="1">
      <alignment horizontal="right"/>
      <protection locked="0"/>
    </xf>
    <xf numFmtId="3" fontId="4" fillId="0" borderId="146" xfId="72" applyNumberFormat="1" applyFont="1" applyFill="1" applyBorder="1" applyAlignment="1">
      <alignment/>
      <protection/>
    </xf>
    <xf numFmtId="3" fontId="4" fillId="0" borderId="143" xfId="72" applyNumberFormat="1" applyFont="1" applyFill="1" applyBorder="1" applyAlignment="1">
      <alignment/>
      <protection/>
    </xf>
    <xf numFmtId="3" fontId="4" fillId="0" borderId="23" xfId="72" applyNumberFormat="1" applyFont="1" applyFill="1" applyBorder="1" applyAlignment="1">
      <alignment/>
      <protection/>
    </xf>
    <xf numFmtId="3" fontId="4" fillId="0" borderId="21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1" xfId="72" applyNumberFormat="1" applyFont="1" applyFill="1" applyBorder="1" applyAlignment="1" applyProtection="1">
      <alignment/>
      <protection locked="0"/>
    </xf>
    <xf numFmtId="3" fontId="4" fillId="0" borderId="147" xfId="72" applyNumberFormat="1" applyFont="1" applyFill="1" applyBorder="1" applyAlignment="1" applyProtection="1">
      <alignment/>
      <protection locked="0"/>
    </xf>
    <xf numFmtId="3" fontId="4" fillId="0" borderId="91" xfId="72" applyNumberFormat="1" applyFont="1" applyFill="1" applyBorder="1" applyAlignment="1" applyProtection="1">
      <alignment/>
      <protection locked="0"/>
    </xf>
    <xf numFmtId="3" fontId="4" fillId="0" borderId="148" xfId="72" applyNumberFormat="1" applyFont="1" applyFill="1" applyBorder="1" applyAlignment="1" applyProtection="1">
      <alignment/>
      <protection locked="0"/>
    </xf>
    <xf numFmtId="3" fontId="4" fillId="0" borderId="13" xfId="72" applyNumberFormat="1" applyFont="1" applyFill="1" applyBorder="1" applyAlignment="1" applyProtection="1">
      <alignment/>
      <protection locked="0"/>
    </xf>
    <xf numFmtId="3" fontId="4" fillId="0" borderId="0" xfId="72" applyNumberFormat="1" applyFont="1" applyFill="1" applyBorder="1" applyAlignment="1" applyProtection="1">
      <alignment/>
      <protection locked="0"/>
    </xf>
    <xf numFmtId="3" fontId="4" fillId="0" borderId="149" xfId="72" applyNumberFormat="1" applyFont="1" applyFill="1" applyBorder="1" applyAlignment="1" applyProtection="1">
      <alignment/>
      <protection locked="0"/>
    </xf>
    <xf numFmtId="3" fontId="4" fillId="0" borderId="37" xfId="72" applyNumberFormat="1" applyFont="1" applyFill="1" applyBorder="1" applyAlignment="1" applyProtection="1">
      <alignment/>
      <protection locked="0"/>
    </xf>
    <xf numFmtId="3" fontId="4" fillId="0" borderId="108" xfId="72" applyNumberFormat="1" applyFont="1" applyFill="1" applyBorder="1" applyAlignment="1" applyProtection="1">
      <alignment/>
      <protection locked="0"/>
    </xf>
    <xf numFmtId="3" fontId="4" fillId="0" borderId="150" xfId="72" applyNumberFormat="1" applyFont="1" applyFill="1" applyBorder="1" applyAlignment="1" applyProtection="1">
      <alignment/>
      <protection locked="0"/>
    </xf>
    <xf numFmtId="3" fontId="4" fillId="0" borderId="13" xfId="72" applyNumberFormat="1" applyFont="1" applyFill="1" applyBorder="1" applyAlignment="1">
      <alignment/>
      <protection/>
    </xf>
    <xf numFmtId="3" fontId="4" fillId="0" borderId="0" xfId="72" applyNumberFormat="1" applyFont="1" applyFill="1" applyBorder="1" applyAlignment="1">
      <alignment/>
      <protection/>
    </xf>
    <xf numFmtId="38" fontId="6" fillId="0" borderId="149" xfId="55" applyFont="1" applyFill="1" applyBorder="1" applyAlignment="1" applyProtection="1">
      <alignment/>
      <protection locked="0"/>
    </xf>
    <xf numFmtId="38" fontId="6" fillId="0" borderId="37" xfId="55" applyFont="1" applyFill="1" applyBorder="1" applyAlignment="1" applyProtection="1">
      <alignment/>
      <protection locked="0"/>
    </xf>
    <xf numFmtId="38" fontId="6" fillId="0" borderId="108" xfId="55" applyFont="1" applyFill="1" applyBorder="1" applyAlignment="1" applyProtection="1">
      <alignment/>
      <protection locked="0"/>
    </xf>
    <xf numFmtId="38" fontId="6" fillId="0" borderId="150" xfId="55" applyFont="1" applyFill="1" applyBorder="1" applyAlignment="1" applyProtection="1">
      <alignment/>
      <protection locked="0"/>
    </xf>
    <xf numFmtId="38" fontId="6" fillId="0" borderId="33" xfId="55" applyFont="1" applyFill="1" applyBorder="1" applyAlignment="1" applyProtection="1">
      <alignment/>
      <protection locked="0"/>
    </xf>
    <xf numFmtId="38" fontId="6" fillId="0" borderId="101" xfId="55" applyFont="1" applyFill="1" applyBorder="1" applyAlignment="1" applyProtection="1">
      <alignment/>
      <protection locked="0"/>
    </xf>
    <xf numFmtId="38" fontId="6" fillId="0" borderId="18" xfId="55" applyFont="1" applyFill="1" applyBorder="1" applyAlignment="1" applyProtection="1">
      <alignment/>
      <protection locked="0"/>
    </xf>
    <xf numFmtId="38" fontId="6" fillId="0" borderId="23" xfId="55" applyFont="1" applyFill="1" applyBorder="1" applyAlignment="1" applyProtection="1">
      <alignment/>
      <protection locked="0"/>
    </xf>
    <xf numFmtId="38" fontId="6" fillId="0" borderId="16" xfId="55" applyFont="1" applyFill="1" applyBorder="1" applyAlignment="1" applyProtection="1">
      <alignment/>
      <protection locked="0"/>
    </xf>
    <xf numFmtId="3" fontId="4" fillId="0" borderId="151" xfId="72" applyNumberFormat="1" applyFont="1" applyFill="1" applyBorder="1" applyAlignment="1">
      <alignment/>
      <protection/>
    </xf>
    <xf numFmtId="3" fontId="4" fillId="0" borderId="152" xfId="72" applyNumberFormat="1" applyFont="1" applyFill="1" applyBorder="1" applyAlignment="1">
      <alignment/>
      <protection/>
    </xf>
    <xf numFmtId="3" fontId="4" fillId="0" borderId="153" xfId="72" applyNumberFormat="1" applyFont="1" applyFill="1" applyBorder="1" applyAlignment="1">
      <alignment/>
      <protection/>
    </xf>
    <xf numFmtId="3" fontId="4" fillId="0" borderId="154" xfId="72" applyNumberFormat="1" applyFont="1" applyFill="1" applyBorder="1" applyAlignment="1">
      <alignment/>
      <protection/>
    </xf>
    <xf numFmtId="186" fontId="11" fillId="0" borderId="42" xfId="42" applyNumberFormat="1" applyFont="1" applyFill="1" applyBorder="1" applyAlignment="1">
      <alignment/>
    </xf>
    <xf numFmtId="235" fontId="4" fillId="0" borderId="0" xfId="0" applyNumberFormat="1" applyFont="1" applyFill="1" applyAlignment="1">
      <alignment/>
    </xf>
    <xf numFmtId="235" fontId="74" fillId="0" borderId="0" xfId="0" applyNumberFormat="1" applyFont="1" applyFill="1" applyAlignment="1">
      <alignment/>
    </xf>
    <xf numFmtId="225" fontId="4" fillId="0" borderId="0" xfId="0" applyNumberFormat="1" applyFont="1" applyFill="1" applyAlignment="1">
      <alignment/>
    </xf>
    <xf numFmtId="225" fontId="9" fillId="0" borderId="0" xfId="0" applyNumberFormat="1" applyFont="1" applyFill="1" applyAlignment="1">
      <alignment/>
    </xf>
    <xf numFmtId="225" fontId="9" fillId="13" borderId="0" xfId="0" applyNumberFormat="1" applyFont="1" applyFill="1" applyAlignment="1">
      <alignment/>
    </xf>
    <xf numFmtId="225" fontId="8" fillId="0" borderId="0" xfId="0" applyNumberFormat="1" applyFont="1" applyFill="1" applyAlignment="1">
      <alignment/>
    </xf>
    <xf numFmtId="225" fontId="8" fillId="19" borderId="0" xfId="0" applyNumberFormat="1" applyFont="1" applyFill="1" applyAlignment="1">
      <alignment/>
    </xf>
    <xf numFmtId="225" fontId="7" fillId="0" borderId="0" xfId="0" applyNumberFormat="1" applyFont="1" applyFill="1" applyAlignment="1">
      <alignment/>
    </xf>
    <xf numFmtId="225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7" fontId="13" fillId="0" borderId="19" xfId="0" applyNumberFormat="1" applyFont="1" applyBorder="1" applyAlignment="1">
      <alignment horizontal="left" vertical="center"/>
    </xf>
    <xf numFmtId="38" fontId="0" fillId="0" borderId="0" xfId="0" applyNumberFormat="1" applyFont="1" applyAlignment="1">
      <alignment/>
    </xf>
    <xf numFmtId="3" fontId="74" fillId="0" borderId="114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right"/>
    </xf>
    <xf numFmtId="0" fontId="4" fillId="33" borderId="61" xfId="0" applyFont="1" applyFill="1" applyBorder="1" applyAlignment="1" applyProtection="1">
      <alignment shrinkToFit="1"/>
      <protection locked="0"/>
    </xf>
    <xf numFmtId="0" fontId="6" fillId="0" borderId="61" xfId="0" applyFont="1" applyFill="1" applyBorder="1" applyAlignment="1" applyProtection="1">
      <alignment shrinkToFit="1"/>
      <protection locked="0"/>
    </xf>
    <xf numFmtId="0" fontId="6" fillId="0" borderId="75" xfId="0" applyFont="1" applyFill="1" applyBorder="1" applyAlignment="1" applyProtection="1">
      <alignment shrinkToFit="1"/>
      <protection locked="0"/>
    </xf>
    <xf numFmtId="0" fontId="4" fillId="33" borderId="38" xfId="0" applyFont="1" applyFill="1" applyBorder="1" applyAlignment="1" applyProtection="1">
      <alignment shrinkToFit="1"/>
      <protection locked="0"/>
    </xf>
    <xf numFmtId="0" fontId="4" fillId="33" borderId="34" xfId="0" applyFont="1" applyFill="1" applyBorder="1" applyAlignment="1" applyProtection="1">
      <alignment shrinkToFit="1"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186" fontId="4" fillId="0" borderId="34" xfId="0" applyNumberFormat="1" applyFont="1" applyFill="1" applyBorder="1" applyAlignment="1">
      <alignment horizontal="right"/>
    </xf>
    <xf numFmtId="186" fontId="4" fillId="0" borderId="75" xfId="0" applyNumberFormat="1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vertical="center" shrinkToFit="1"/>
      <protection locked="0"/>
    </xf>
    <xf numFmtId="186" fontId="12" fillId="0" borderId="21" xfId="42" applyNumberFormat="1" applyFont="1" applyBorder="1" applyAlignment="1">
      <alignment horizontal="right"/>
    </xf>
    <xf numFmtId="226" fontId="4" fillId="0" borderId="0" xfId="0" applyNumberFormat="1" applyFont="1" applyFill="1" applyAlignment="1">
      <alignment/>
    </xf>
    <xf numFmtId="3" fontId="6" fillId="0" borderId="37" xfId="72" applyNumberFormat="1" applyFont="1" applyFill="1" applyBorder="1" applyAlignment="1" applyProtection="1">
      <alignment/>
      <protection locked="0"/>
    </xf>
    <xf numFmtId="186" fontId="12" fillId="0" borderId="84" xfId="42" applyNumberFormat="1" applyFont="1" applyFill="1" applyBorder="1" applyAlignment="1">
      <alignment/>
    </xf>
    <xf numFmtId="186" fontId="12" fillId="0" borderId="89" xfId="42" applyNumberFormat="1" applyFont="1" applyFill="1" applyBorder="1" applyAlignment="1">
      <alignment/>
    </xf>
    <xf numFmtId="195" fontId="12" fillId="0" borderId="140" xfId="50" applyNumberFormat="1" applyFont="1" applyFill="1" applyBorder="1" applyAlignment="1">
      <alignment/>
    </xf>
    <xf numFmtId="195" fontId="12" fillId="0" borderId="78" xfId="50" applyNumberFormat="1" applyFont="1" applyFill="1" applyBorder="1" applyAlignment="1">
      <alignment/>
    </xf>
    <xf numFmtId="195" fontId="12" fillId="0" borderId="84" xfId="50" applyNumberFormat="1" applyFont="1" applyFill="1" applyBorder="1" applyAlignment="1">
      <alignment/>
    </xf>
    <xf numFmtId="195" fontId="12" fillId="0" borderId="86" xfId="50" applyNumberFormat="1" applyFont="1" applyFill="1" applyBorder="1" applyAlignment="1">
      <alignment/>
    </xf>
    <xf numFmtId="195" fontId="12" fillId="0" borderId="88" xfId="50" applyNumberFormat="1" applyFont="1" applyFill="1" applyBorder="1" applyAlignment="1">
      <alignment/>
    </xf>
    <xf numFmtId="195" fontId="12" fillId="0" borderId="90" xfId="50" applyNumberFormat="1" applyFont="1" applyFill="1" applyBorder="1" applyAlignment="1">
      <alignment/>
    </xf>
    <xf numFmtId="0" fontId="30" fillId="0" borderId="0" xfId="0" applyFont="1" applyAlignment="1">
      <alignment horizontal="justify"/>
    </xf>
    <xf numFmtId="0" fontId="0" fillId="0" borderId="0" xfId="0" applyAlignment="1">
      <alignment/>
    </xf>
    <xf numFmtId="0" fontId="32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55" xfId="0" applyBorder="1" applyAlignment="1">
      <alignment/>
    </xf>
    <xf numFmtId="0" fontId="6" fillId="0" borderId="63" xfId="0" applyFont="1" applyFill="1" applyBorder="1" applyAlignment="1">
      <alignment horizontal="center"/>
    </xf>
    <xf numFmtId="3" fontId="6" fillId="0" borderId="122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>
      <alignment/>
    </xf>
    <xf numFmtId="3" fontId="6" fillId="0" borderId="115" xfId="0" applyNumberFormat="1" applyFont="1" applyFill="1" applyBorder="1" applyAlignment="1">
      <alignment/>
    </xf>
    <xf numFmtId="186" fontId="6" fillId="0" borderId="115" xfId="0" applyNumberFormat="1" applyFont="1" applyFill="1" applyBorder="1" applyAlignment="1">
      <alignment/>
    </xf>
    <xf numFmtId="3" fontId="6" fillId="0" borderId="77" xfId="0" applyNumberFormat="1" applyFont="1" applyFill="1" applyBorder="1" applyAlignment="1" applyProtection="1">
      <alignment/>
      <protection locked="0"/>
    </xf>
    <xf numFmtId="3" fontId="6" fillId="0" borderId="78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>
      <alignment/>
    </xf>
    <xf numFmtId="3" fontId="6" fillId="0" borderId="114" xfId="0" applyNumberFormat="1" applyFont="1" applyFill="1" applyBorder="1" applyAlignment="1">
      <alignment/>
    </xf>
    <xf numFmtId="186" fontId="6" fillId="0" borderId="114" xfId="0" applyNumberFormat="1" applyFont="1" applyFill="1" applyBorder="1" applyAlignment="1">
      <alignment/>
    </xf>
    <xf numFmtId="186" fontId="6" fillId="0" borderId="11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6" fillId="6" borderId="138" xfId="0" applyNumberFormat="1" applyFont="1" applyFill="1" applyBorder="1" applyAlignment="1" applyProtection="1">
      <alignment/>
      <protection locked="0"/>
    </xf>
    <xf numFmtId="3" fontId="6" fillId="6" borderId="139" xfId="0" applyNumberFormat="1" applyFont="1" applyFill="1" applyBorder="1" applyAlignment="1" applyProtection="1">
      <alignment/>
      <protection locked="0"/>
    </xf>
    <xf numFmtId="3" fontId="6" fillId="6" borderId="156" xfId="0" applyNumberFormat="1" applyFont="1" applyFill="1" applyBorder="1" applyAlignment="1" applyProtection="1">
      <alignment/>
      <protection locked="0"/>
    </xf>
    <xf numFmtId="3" fontId="6" fillId="6" borderId="137" xfId="0" applyNumberFormat="1" applyFont="1" applyFill="1" applyBorder="1" applyAlignment="1" applyProtection="1">
      <alignment/>
      <protection locked="0"/>
    </xf>
    <xf numFmtId="3" fontId="6" fillId="6" borderId="64" xfId="0" applyNumberFormat="1" applyFont="1" applyFill="1" applyBorder="1" applyAlignment="1">
      <alignment/>
    </xf>
    <xf numFmtId="3" fontId="6" fillId="6" borderId="111" xfId="0" applyNumberFormat="1" applyFont="1" applyFill="1" applyBorder="1" applyAlignment="1">
      <alignment/>
    </xf>
    <xf numFmtId="186" fontId="6" fillId="6" borderId="111" xfId="0" applyNumberFormat="1" applyFont="1" applyFill="1" applyBorder="1" applyAlignment="1">
      <alignment/>
    </xf>
    <xf numFmtId="3" fontId="6" fillId="0" borderId="92" xfId="0" applyNumberFormat="1" applyFont="1" applyFill="1" applyBorder="1" applyAlignment="1" applyProtection="1">
      <alignment/>
      <protection locked="0"/>
    </xf>
    <xf numFmtId="3" fontId="6" fillId="0" borderId="87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Fill="1" applyBorder="1" applyAlignment="1" applyProtection="1">
      <alignment/>
      <protection locked="0"/>
    </xf>
    <xf numFmtId="3" fontId="6" fillId="0" borderId="106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>
      <alignment/>
    </xf>
    <xf numFmtId="3" fontId="6" fillId="0" borderId="157" xfId="0" applyNumberFormat="1" applyFont="1" applyFill="1" applyBorder="1" applyAlignment="1">
      <alignment/>
    </xf>
    <xf numFmtId="186" fontId="6" fillId="0" borderId="157" xfId="0" applyNumberFormat="1" applyFont="1" applyFill="1" applyBorder="1" applyAlignment="1">
      <alignment/>
    </xf>
    <xf numFmtId="3" fontId="6" fillId="0" borderId="114" xfId="0" applyNumberFormat="1" applyFont="1" applyFill="1" applyBorder="1" applyAlignment="1">
      <alignment horizontal="right"/>
    </xf>
    <xf numFmtId="3" fontId="6" fillId="0" borderId="92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6" fillId="0" borderId="121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186" fontId="6" fillId="0" borderId="115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>
      <alignment/>
    </xf>
    <xf numFmtId="3" fontId="6" fillId="0" borderId="116" xfId="0" applyNumberFormat="1" applyFont="1" applyFill="1" applyBorder="1" applyAlignment="1">
      <alignment/>
    </xf>
    <xf numFmtId="186" fontId="6" fillId="0" borderId="116" xfId="0" applyNumberFormat="1" applyFont="1" applyFill="1" applyBorder="1" applyAlignment="1">
      <alignment/>
    </xf>
    <xf numFmtId="3" fontId="6" fillId="0" borderId="62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>
      <alignment/>
    </xf>
    <xf numFmtId="3" fontId="6" fillId="0" borderId="113" xfId="0" applyNumberFormat="1" applyFont="1" applyFill="1" applyBorder="1" applyAlignment="1">
      <alignment/>
    </xf>
    <xf numFmtId="186" fontId="6" fillId="0" borderId="113" xfId="0" applyNumberFormat="1" applyFont="1" applyFill="1" applyBorder="1" applyAlignment="1">
      <alignment/>
    </xf>
    <xf numFmtId="3" fontId="6" fillId="6" borderId="136" xfId="0" applyNumberFormat="1" applyFont="1" applyFill="1" applyBorder="1" applyAlignment="1">
      <alignment/>
    </xf>
    <xf numFmtId="3" fontId="6" fillId="6" borderId="68" xfId="0" applyNumberFormat="1" applyFont="1" applyFill="1" applyBorder="1" applyAlignment="1">
      <alignment/>
    </xf>
    <xf numFmtId="3" fontId="6" fillId="6" borderId="158" xfId="0" applyNumberFormat="1" applyFont="1" applyFill="1" applyBorder="1" applyAlignment="1">
      <alignment/>
    </xf>
    <xf numFmtId="3" fontId="6" fillId="6" borderId="67" xfId="0" applyNumberFormat="1" applyFont="1" applyFill="1" applyBorder="1" applyAlignment="1">
      <alignment/>
    </xf>
    <xf numFmtId="3" fontId="6" fillId="6" borderId="69" xfId="0" applyNumberFormat="1" applyFont="1" applyFill="1" applyBorder="1" applyAlignment="1">
      <alignment/>
    </xf>
    <xf numFmtId="3" fontId="6" fillId="6" borderId="117" xfId="0" applyNumberFormat="1" applyFont="1" applyFill="1" applyBorder="1" applyAlignment="1">
      <alignment/>
    </xf>
    <xf numFmtId="186" fontId="6" fillId="6" borderId="117" xfId="0" applyNumberFormat="1" applyFont="1" applyFill="1" applyBorder="1" applyAlignment="1">
      <alignment/>
    </xf>
    <xf numFmtId="3" fontId="6" fillId="0" borderId="77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78" xfId="0" applyNumberFormat="1" applyFont="1" applyFill="1" applyBorder="1" applyAlignment="1" applyProtection="1">
      <alignment horizontal="right"/>
      <protection locked="0"/>
    </xf>
    <xf numFmtId="3" fontId="6" fillId="0" borderId="63" xfId="0" applyNumberFormat="1" applyFont="1" applyFill="1" applyBorder="1" applyAlignment="1" applyProtection="1">
      <alignment horizontal="right"/>
      <protection locked="0"/>
    </xf>
    <xf numFmtId="38" fontId="6" fillId="0" borderId="77" xfId="50" applyFont="1" applyFill="1" applyBorder="1" applyAlignment="1">
      <alignment vertical="center"/>
    </xf>
    <xf numFmtId="38" fontId="6" fillId="0" borderId="33" xfId="50" applyFont="1" applyFill="1" applyBorder="1" applyAlignment="1">
      <alignment vertical="center"/>
    </xf>
    <xf numFmtId="38" fontId="6" fillId="0" borderId="78" xfId="50" applyFont="1" applyFill="1" applyBorder="1" applyAlignment="1">
      <alignment vertical="center"/>
    </xf>
    <xf numFmtId="38" fontId="6" fillId="0" borderId="63" xfId="50" applyFont="1" applyFill="1" applyBorder="1" applyAlignment="1">
      <alignment vertical="center"/>
    </xf>
    <xf numFmtId="3" fontId="6" fillId="0" borderId="8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89" xfId="0" applyNumberFormat="1" applyFont="1" applyFill="1" applyBorder="1" applyAlignment="1" applyProtection="1">
      <alignment/>
      <protection locked="0"/>
    </xf>
    <xf numFmtId="3" fontId="6" fillId="0" borderId="120" xfId="0" applyNumberFormat="1" applyFont="1" applyFill="1" applyBorder="1" applyAlignment="1" applyProtection="1">
      <alignment/>
      <protection locked="0"/>
    </xf>
    <xf numFmtId="38" fontId="6" fillId="0" borderId="92" xfId="50" applyFont="1" applyFill="1" applyBorder="1" applyAlignment="1">
      <alignment vertical="center"/>
    </xf>
    <xf numFmtId="38" fontId="6" fillId="0" borderId="87" xfId="50" applyFont="1" applyFill="1" applyBorder="1" applyAlignment="1">
      <alignment vertical="center"/>
    </xf>
    <xf numFmtId="38" fontId="6" fillId="0" borderId="88" xfId="50" applyFont="1" applyFill="1" applyBorder="1" applyAlignment="1">
      <alignment vertical="center"/>
    </xf>
    <xf numFmtId="38" fontId="6" fillId="0" borderId="106" xfId="50" applyFont="1" applyFill="1" applyBorder="1" applyAlignment="1">
      <alignment vertical="center"/>
    </xf>
    <xf numFmtId="3" fontId="6" fillId="0" borderId="121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right"/>
    </xf>
    <xf numFmtId="3" fontId="6" fillId="0" borderId="113" xfId="0" applyNumberFormat="1" applyFont="1" applyFill="1" applyBorder="1" applyAlignment="1">
      <alignment horizontal="right"/>
    </xf>
    <xf numFmtId="186" fontId="6" fillId="0" borderId="113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>
      <alignment horizontal="right"/>
    </xf>
    <xf numFmtId="3" fontId="6" fillId="0" borderId="157" xfId="0" applyNumberFormat="1" applyFont="1" applyFill="1" applyBorder="1" applyAlignment="1">
      <alignment horizontal="right"/>
    </xf>
    <xf numFmtId="186" fontId="6" fillId="0" borderId="157" xfId="0" applyNumberFormat="1" applyFont="1" applyFill="1" applyBorder="1" applyAlignment="1">
      <alignment horizontal="right"/>
    </xf>
    <xf numFmtId="3" fontId="6" fillId="0" borderId="159" xfId="0" applyNumberFormat="1" applyFont="1" applyFill="1" applyBorder="1" applyAlignment="1" applyProtection="1">
      <alignment/>
      <protection locked="0"/>
    </xf>
    <xf numFmtId="3" fontId="6" fillId="0" borderId="160" xfId="0" applyNumberFormat="1" applyFont="1" applyFill="1" applyBorder="1" applyAlignment="1" applyProtection="1">
      <alignment/>
      <protection locked="0"/>
    </xf>
    <xf numFmtId="3" fontId="6" fillId="0" borderId="161" xfId="0" applyNumberFormat="1" applyFont="1" applyFill="1" applyBorder="1" applyAlignment="1" applyProtection="1">
      <alignment/>
      <protection locked="0"/>
    </xf>
    <xf numFmtId="3" fontId="6" fillId="0" borderId="119" xfId="0" applyNumberFormat="1" applyFont="1" applyFill="1" applyBorder="1" applyAlignment="1" applyProtection="1">
      <alignment/>
      <protection locked="0"/>
    </xf>
    <xf numFmtId="3" fontId="6" fillId="0" borderId="118" xfId="0" applyNumberFormat="1" applyFont="1" applyFill="1" applyBorder="1" applyAlignment="1">
      <alignment/>
    </xf>
    <xf numFmtId="3" fontId="6" fillId="0" borderId="162" xfId="0" applyNumberFormat="1" applyFont="1" applyFill="1" applyBorder="1" applyAlignment="1">
      <alignment/>
    </xf>
    <xf numFmtId="186" fontId="6" fillId="0" borderId="162" xfId="0" applyNumberFormat="1" applyFont="1" applyFill="1" applyBorder="1" applyAlignment="1">
      <alignment/>
    </xf>
    <xf numFmtId="38" fontId="6" fillId="0" borderId="77" xfId="50" applyFont="1" applyFill="1" applyBorder="1" applyAlignment="1">
      <alignment/>
    </xf>
    <xf numFmtId="38" fontId="6" fillId="0" borderId="33" xfId="50" applyFont="1" applyFill="1" applyBorder="1" applyAlignment="1">
      <alignment/>
    </xf>
    <xf numFmtId="38" fontId="6" fillId="0" borderId="78" xfId="50" applyFont="1" applyFill="1" applyBorder="1" applyAlignment="1">
      <alignment/>
    </xf>
    <xf numFmtId="38" fontId="6" fillId="0" borderId="63" xfId="50" applyFont="1" applyFill="1" applyBorder="1" applyAlignment="1">
      <alignment/>
    </xf>
    <xf numFmtId="38" fontId="6" fillId="0" borderId="92" xfId="50" applyFont="1" applyFill="1" applyBorder="1" applyAlignment="1">
      <alignment/>
    </xf>
    <xf numFmtId="38" fontId="6" fillId="0" borderId="87" xfId="50" applyFont="1" applyFill="1" applyBorder="1" applyAlignment="1">
      <alignment/>
    </xf>
    <xf numFmtId="38" fontId="6" fillId="0" borderId="88" xfId="50" applyFont="1" applyFill="1" applyBorder="1" applyAlignment="1">
      <alignment/>
    </xf>
    <xf numFmtId="38" fontId="6" fillId="0" borderId="106" xfId="50" applyFont="1" applyFill="1" applyBorder="1" applyAlignment="1">
      <alignment/>
    </xf>
    <xf numFmtId="186" fontId="6" fillId="0" borderId="112" xfId="0" applyNumberFormat="1" applyFont="1" applyFill="1" applyBorder="1" applyAlignment="1">
      <alignment/>
    </xf>
    <xf numFmtId="186" fontId="6" fillId="0" borderId="34" xfId="0" applyNumberFormat="1" applyFont="1" applyFill="1" applyBorder="1" applyAlignment="1">
      <alignment/>
    </xf>
    <xf numFmtId="3" fontId="6" fillId="0" borderId="107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140" xfId="0" applyNumberFormat="1" applyFont="1" applyFill="1" applyBorder="1" applyAlignment="1" applyProtection="1">
      <alignment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>
      <alignment/>
    </xf>
    <xf numFmtId="3" fontId="6" fillId="0" borderId="112" xfId="0" applyNumberFormat="1" applyFont="1" applyFill="1" applyBorder="1" applyAlignment="1">
      <alignment/>
    </xf>
    <xf numFmtId="3" fontId="6" fillId="6" borderId="82" xfId="0" applyNumberFormat="1" applyFont="1" applyFill="1" applyBorder="1" applyAlignment="1" applyProtection="1">
      <alignment/>
      <protection locked="0"/>
    </xf>
    <xf numFmtId="3" fontId="6" fillId="6" borderId="66" xfId="0" applyNumberFormat="1" applyFont="1" applyFill="1" applyBorder="1" applyAlignment="1" applyProtection="1">
      <alignment/>
      <protection locked="0"/>
    </xf>
    <xf numFmtId="3" fontId="6" fillId="6" borderId="141" xfId="0" applyNumberFormat="1" applyFont="1" applyFill="1" applyBorder="1" applyAlignment="1" applyProtection="1">
      <alignment/>
      <protection locked="0"/>
    </xf>
    <xf numFmtId="3" fontId="6" fillId="6" borderId="39" xfId="0" applyNumberFormat="1" applyFont="1" applyFill="1" applyBorder="1" applyAlignment="1" applyProtection="1">
      <alignment/>
      <protection locked="0"/>
    </xf>
    <xf numFmtId="3" fontId="6" fillId="6" borderId="60" xfId="0" applyNumberFormat="1" applyFont="1" applyFill="1" applyBorder="1" applyAlignment="1">
      <alignment/>
    </xf>
    <xf numFmtId="3" fontId="6" fillId="6" borderId="110" xfId="0" applyNumberFormat="1" applyFont="1" applyFill="1" applyBorder="1" applyAlignment="1">
      <alignment/>
    </xf>
    <xf numFmtId="186" fontId="6" fillId="6" borderId="110" xfId="0" applyNumberFormat="1" applyFont="1" applyFill="1" applyBorder="1" applyAlignment="1">
      <alignment/>
    </xf>
    <xf numFmtId="38" fontId="6" fillId="0" borderId="77" xfId="50" applyFont="1" applyFill="1" applyBorder="1" applyAlignment="1" applyProtection="1">
      <alignment horizontal="right"/>
      <protection locked="0"/>
    </xf>
    <xf numFmtId="38" fontId="6" fillId="0" borderId="33" xfId="50" applyFont="1" applyFill="1" applyBorder="1" applyAlignment="1" applyProtection="1">
      <alignment horizontal="right"/>
      <protection locked="0"/>
    </xf>
    <xf numFmtId="38" fontId="6" fillId="0" borderId="78" xfId="50" applyFont="1" applyFill="1" applyBorder="1" applyAlignment="1" applyProtection="1">
      <alignment horizontal="right"/>
      <protection locked="0"/>
    </xf>
    <xf numFmtId="38" fontId="6" fillId="0" borderId="63" xfId="50" applyFont="1" applyFill="1" applyBorder="1" applyAlignment="1" applyProtection="1">
      <alignment horizontal="right"/>
      <protection locked="0"/>
    </xf>
    <xf numFmtId="38" fontId="6" fillId="0" borderId="63" xfId="50" applyFont="1" applyFill="1" applyBorder="1" applyAlignment="1">
      <alignment horizontal="right"/>
    </xf>
    <xf numFmtId="38" fontId="6" fillId="0" borderId="106" xfId="50" applyFont="1" applyFill="1" applyBorder="1" applyAlignment="1">
      <alignment horizontal="right"/>
    </xf>
    <xf numFmtId="186" fontId="6" fillId="0" borderId="116" xfId="0" applyNumberFormat="1" applyFont="1" applyFill="1" applyBorder="1" applyAlignment="1">
      <alignment horizontal="right"/>
    </xf>
    <xf numFmtId="38" fontId="6" fillId="0" borderId="77" xfId="0" applyNumberFormat="1" applyFont="1" applyFill="1" applyBorder="1" applyAlignment="1" applyProtection="1">
      <alignment/>
      <protection locked="0"/>
    </xf>
    <xf numFmtId="38" fontId="6" fillId="0" borderId="33" xfId="0" applyNumberFormat="1" applyFont="1" applyFill="1" applyBorder="1" applyAlignment="1" applyProtection="1">
      <alignment/>
      <protection locked="0"/>
    </xf>
    <xf numFmtId="38" fontId="6" fillId="0" borderId="78" xfId="0" applyNumberFormat="1" applyFont="1" applyFill="1" applyBorder="1" applyAlignment="1" applyProtection="1">
      <alignment/>
      <protection locked="0"/>
    </xf>
    <xf numFmtId="38" fontId="6" fillId="0" borderId="63" xfId="0" applyNumberFormat="1" applyFont="1" applyFill="1" applyBorder="1" applyAlignment="1" applyProtection="1">
      <alignment/>
      <protection locked="0"/>
    </xf>
    <xf numFmtId="38" fontId="6" fillId="0" borderId="77" xfId="50" applyNumberFormat="1" applyFont="1" applyFill="1" applyBorder="1" applyAlignment="1" applyProtection="1">
      <alignment/>
      <protection locked="0"/>
    </xf>
    <xf numFmtId="38" fontId="6" fillId="0" borderId="33" xfId="50" applyNumberFormat="1" applyFont="1" applyFill="1" applyBorder="1" applyAlignment="1" applyProtection="1">
      <alignment/>
      <protection locked="0"/>
    </xf>
    <xf numFmtId="38" fontId="6" fillId="0" borderId="78" xfId="50" applyNumberFormat="1" applyFont="1" applyFill="1" applyBorder="1" applyAlignment="1" applyProtection="1">
      <alignment/>
      <protection locked="0"/>
    </xf>
    <xf numFmtId="38" fontId="6" fillId="0" borderId="63" xfId="50" applyNumberFormat="1" applyFont="1" applyFill="1" applyBorder="1" applyAlignment="1" applyProtection="1">
      <alignment/>
      <protection locked="0"/>
    </xf>
    <xf numFmtId="38" fontId="6" fillId="0" borderId="81" xfId="50" applyNumberFormat="1" applyFont="1" applyFill="1" applyBorder="1" applyAlignment="1" applyProtection="1">
      <alignment/>
      <protection locked="0"/>
    </xf>
    <xf numFmtId="38" fontId="6" fillId="0" borderId="21" xfId="50" applyNumberFormat="1" applyFont="1" applyFill="1" applyBorder="1" applyAlignment="1" applyProtection="1">
      <alignment/>
      <protection locked="0"/>
    </xf>
    <xf numFmtId="38" fontId="6" fillId="0" borderId="89" xfId="50" applyNumberFormat="1" applyFont="1" applyFill="1" applyBorder="1" applyAlignment="1" applyProtection="1">
      <alignment/>
      <protection locked="0"/>
    </xf>
    <xf numFmtId="38" fontId="6" fillId="0" borderId="120" xfId="50" applyNumberFormat="1" applyFont="1" applyFill="1" applyBorder="1" applyAlignment="1" applyProtection="1">
      <alignment/>
      <protection locked="0"/>
    </xf>
    <xf numFmtId="3" fontId="6" fillId="6" borderId="60" xfId="0" applyNumberFormat="1" applyFont="1" applyFill="1" applyBorder="1" applyAlignment="1" applyProtection="1">
      <alignment/>
      <protection locked="0"/>
    </xf>
    <xf numFmtId="3" fontId="6" fillId="6" borderId="110" xfId="0" applyNumberFormat="1" applyFont="1" applyFill="1" applyBorder="1" applyAlignment="1" applyProtection="1">
      <alignment/>
      <protection locked="0"/>
    </xf>
    <xf numFmtId="3" fontId="6" fillId="6" borderId="136" xfId="0" applyNumberFormat="1" applyFont="1" applyFill="1" applyBorder="1" applyAlignment="1" applyProtection="1">
      <alignment/>
      <protection locked="0"/>
    </xf>
    <xf numFmtId="3" fontId="6" fillId="6" borderId="68" xfId="0" applyNumberFormat="1" applyFont="1" applyFill="1" applyBorder="1" applyAlignment="1" applyProtection="1">
      <alignment/>
      <protection locked="0"/>
    </xf>
    <xf numFmtId="3" fontId="6" fillId="6" borderId="158" xfId="0" applyNumberFormat="1" applyFont="1" applyFill="1" applyBorder="1" applyAlignment="1" applyProtection="1">
      <alignment/>
      <protection locked="0"/>
    </xf>
    <xf numFmtId="3" fontId="6" fillId="6" borderId="67" xfId="0" applyNumberFormat="1" applyFont="1" applyFill="1" applyBorder="1" applyAlignment="1" applyProtection="1">
      <alignment/>
      <protection locked="0"/>
    </xf>
    <xf numFmtId="3" fontId="6" fillId="6" borderId="69" xfId="0" applyNumberFormat="1" applyFont="1" applyFill="1" applyBorder="1" applyAlignment="1" applyProtection="1">
      <alignment/>
      <protection locked="0"/>
    </xf>
    <xf numFmtId="3" fontId="6" fillId="6" borderId="117" xfId="0" applyNumberFormat="1" applyFont="1" applyFill="1" applyBorder="1" applyAlignment="1" applyProtection="1">
      <alignment/>
      <protection locked="0"/>
    </xf>
    <xf numFmtId="3" fontId="6" fillId="6" borderId="82" xfId="0" applyNumberFormat="1" applyFont="1" applyFill="1" applyBorder="1" applyAlignment="1">
      <alignment/>
    </xf>
    <xf numFmtId="3" fontId="6" fillId="6" borderId="66" xfId="0" applyNumberFormat="1" applyFont="1" applyFill="1" applyBorder="1" applyAlignment="1">
      <alignment/>
    </xf>
    <xf numFmtId="3" fontId="6" fillId="6" borderId="141" xfId="0" applyNumberFormat="1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163" xfId="0" applyFont="1" applyBorder="1" applyAlignment="1">
      <alignment horizontal="left" vertical="center" indent="1"/>
    </xf>
    <xf numFmtId="0" fontId="33" fillId="0" borderId="164" xfId="0" applyFont="1" applyBorder="1" applyAlignment="1">
      <alignment horizontal="left" vertical="center" indent="1"/>
    </xf>
    <xf numFmtId="0" fontId="33" fillId="0" borderId="165" xfId="0" applyFont="1" applyBorder="1" applyAlignment="1">
      <alignment horizontal="left" vertical="center" indent="1"/>
    </xf>
    <xf numFmtId="0" fontId="33" fillId="0" borderId="16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33" fillId="0" borderId="155" xfId="0" applyFont="1" applyBorder="1" applyAlignment="1">
      <alignment horizontal="left" vertical="center" indent="1"/>
    </xf>
    <xf numFmtId="0" fontId="33" fillId="0" borderId="167" xfId="0" applyFont="1" applyBorder="1" applyAlignment="1">
      <alignment horizontal="left" vertical="center" indent="1"/>
    </xf>
    <xf numFmtId="0" fontId="33" fillId="0" borderId="168" xfId="0" applyFont="1" applyBorder="1" applyAlignment="1">
      <alignment horizontal="left" vertical="center" indent="1"/>
    </xf>
    <xf numFmtId="0" fontId="33" fillId="0" borderId="169" xfId="0" applyFont="1" applyBorder="1" applyAlignment="1">
      <alignment horizontal="left" vertical="center" inden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0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1" xfId="0" applyFont="1" applyBorder="1" applyAlignment="1">
      <alignment horizontal="center"/>
    </xf>
    <xf numFmtId="0" fontId="11" fillId="0" borderId="173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0" fillId="6" borderId="67" xfId="0" applyFont="1" applyFill="1" applyBorder="1" applyAlignment="1">
      <alignment horizontal="center"/>
    </xf>
    <xf numFmtId="0" fontId="10" fillId="6" borderId="117" xfId="0" applyFont="1" applyFill="1" applyBorder="1" applyAlignment="1">
      <alignment horizontal="center"/>
    </xf>
    <xf numFmtId="0" fontId="21" fillId="0" borderId="0" xfId="0" applyFont="1" applyFill="1" applyAlignment="1">
      <alignment horizontal="left" shrinkToFit="1"/>
    </xf>
    <xf numFmtId="0" fontId="10" fillId="6" borderId="154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177" fontId="12" fillId="0" borderId="21" xfId="0" applyNumberFormat="1" applyFont="1" applyBorder="1" applyAlignment="1">
      <alignment horizontal="left"/>
    </xf>
    <xf numFmtId="177" fontId="12" fillId="0" borderId="33" xfId="0" applyNumberFormat="1" applyFont="1" applyBorder="1" applyAlignment="1">
      <alignment horizontal="left"/>
    </xf>
    <xf numFmtId="178" fontId="12" fillId="0" borderId="33" xfId="0" applyNumberFormat="1" applyFont="1" applyBorder="1" applyAlignment="1">
      <alignment horizontal="left"/>
    </xf>
    <xf numFmtId="177" fontId="12" fillId="0" borderId="85" xfId="0" applyNumberFormat="1" applyFont="1" applyBorder="1" applyAlignment="1">
      <alignment horizontal="left"/>
    </xf>
    <xf numFmtId="0" fontId="11" fillId="0" borderId="122" xfId="0" applyFont="1" applyBorder="1" applyAlignment="1">
      <alignment horizontal="center" vertical="center" textRotation="255" shrinkToFit="1"/>
    </xf>
    <xf numFmtId="0" fontId="11" fillId="0" borderId="81" xfId="0" applyFont="1" applyBorder="1" applyAlignment="1">
      <alignment horizontal="center" vertical="center" textRotation="255" shrinkToFit="1"/>
    </xf>
    <xf numFmtId="0" fontId="11" fillId="0" borderId="129" xfId="0" applyFont="1" applyBorder="1" applyAlignment="1">
      <alignment horizontal="center" vertical="center" textRotation="255" shrinkToFit="1"/>
    </xf>
    <xf numFmtId="0" fontId="11" fillId="0" borderId="77" xfId="0" applyFont="1" applyBorder="1" applyAlignment="1">
      <alignment horizontal="center" vertical="center" textRotation="255" shrinkToFit="1"/>
    </xf>
    <xf numFmtId="0" fontId="11" fillId="0" borderId="92" xfId="0" applyFont="1" applyBorder="1" applyAlignment="1">
      <alignment horizontal="center" vertical="center" textRotation="255" shrinkToFit="1"/>
    </xf>
    <xf numFmtId="0" fontId="11" fillId="6" borderId="121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0" borderId="81" xfId="0" applyFont="1" applyBorder="1" applyAlignment="1">
      <alignment horizontal="left" shrinkToFit="1"/>
    </xf>
    <xf numFmtId="0" fontId="11" fillId="0" borderId="33" xfId="0" applyFont="1" applyBorder="1" applyAlignment="1">
      <alignment horizontal="left" shrinkToFit="1"/>
    </xf>
    <xf numFmtId="0" fontId="11" fillId="0" borderId="8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8" fontId="12" fillId="0" borderId="21" xfId="0" applyNumberFormat="1" applyFont="1" applyBorder="1" applyAlignment="1">
      <alignment horizontal="left"/>
    </xf>
    <xf numFmtId="177" fontId="12" fillId="0" borderId="23" xfId="0" applyNumberFormat="1" applyFont="1" applyBorder="1" applyAlignment="1">
      <alignment horizontal="left"/>
    </xf>
    <xf numFmtId="178" fontId="12" fillId="0" borderId="87" xfId="0" applyNumberFormat="1" applyFont="1" applyBorder="1" applyAlignment="1">
      <alignment horizontal="left"/>
    </xf>
    <xf numFmtId="177" fontId="12" fillId="0" borderId="85" xfId="0" applyNumberFormat="1" applyFont="1" applyBorder="1" applyAlignment="1">
      <alignment horizontal="left" shrinkToFit="1"/>
    </xf>
    <xf numFmtId="178" fontId="12" fillId="0" borderId="21" xfId="0" applyNumberFormat="1" applyFont="1" applyBorder="1" applyAlignment="1">
      <alignment horizontal="left" shrinkToFit="1"/>
    </xf>
    <xf numFmtId="177" fontId="12" fillId="0" borderId="23" xfId="0" applyNumberFormat="1" applyFont="1" applyBorder="1" applyAlignment="1">
      <alignment horizontal="left" shrinkToFit="1"/>
    </xf>
    <xf numFmtId="177" fontId="12" fillId="0" borderId="33" xfId="0" applyNumberFormat="1" applyFont="1" applyBorder="1" applyAlignment="1">
      <alignment horizontal="left" shrinkToFit="1"/>
    </xf>
    <xf numFmtId="178" fontId="12" fillId="0" borderId="33" xfId="0" applyNumberFormat="1" applyFont="1" applyBorder="1" applyAlignment="1">
      <alignment horizontal="left" shrinkToFit="1"/>
    </xf>
    <xf numFmtId="178" fontId="12" fillId="0" borderId="103" xfId="0" applyNumberFormat="1" applyFont="1" applyBorder="1" applyAlignment="1">
      <alignment horizontal="left"/>
    </xf>
    <xf numFmtId="178" fontId="12" fillId="0" borderId="174" xfId="0" applyNumberFormat="1" applyFont="1" applyBorder="1" applyAlignment="1">
      <alignment horizontal="left"/>
    </xf>
    <xf numFmtId="177" fontId="12" fillId="0" borderId="87" xfId="0" applyNumberFormat="1" applyFont="1" applyBorder="1" applyAlignment="1">
      <alignment horizontal="left"/>
    </xf>
    <xf numFmtId="0" fontId="11" fillId="0" borderId="133" xfId="0" applyFont="1" applyBorder="1" applyAlignment="1">
      <alignment horizontal="center" vertical="center" textRotation="255" shrinkToFit="1"/>
    </xf>
    <xf numFmtId="0" fontId="11" fillId="0" borderId="83" xfId="0" applyFont="1" applyBorder="1" applyAlignment="1">
      <alignment horizontal="center" vertical="center" textRotation="255" shrinkToFit="1"/>
    </xf>
    <xf numFmtId="0" fontId="11" fillId="0" borderId="175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left" vertical="top"/>
    </xf>
    <xf numFmtId="0" fontId="11" fillId="0" borderId="122" xfId="0" applyFont="1" applyBorder="1" applyAlignment="1">
      <alignment horizontal="left" shrinkToFit="1"/>
    </xf>
    <xf numFmtId="0" fontId="11" fillId="0" borderId="23" xfId="0" applyFont="1" applyBorder="1" applyAlignment="1">
      <alignment horizontal="left" shrinkToFit="1"/>
    </xf>
    <xf numFmtId="0" fontId="11" fillId="0" borderId="87" xfId="0" applyFont="1" applyBorder="1" applyAlignment="1">
      <alignment horizontal="left" shrinkToFit="1"/>
    </xf>
    <xf numFmtId="0" fontId="11" fillId="0" borderId="62" xfId="0" applyFont="1" applyBorder="1" applyAlignment="1">
      <alignment horizontal="left" shrinkToFit="1"/>
    </xf>
    <xf numFmtId="0" fontId="11" fillId="0" borderId="176" xfId="0" applyFont="1" applyBorder="1" applyAlignment="1">
      <alignment horizontal="left" shrinkToFit="1"/>
    </xf>
    <xf numFmtId="0" fontId="11" fillId="0" borderId="149" xfId="0" applyFont="1" applyBorder="1" applyAlignment="1">
      <alignment horizontal="left" shrinkToFit="1"/>
    </xf>
    <xf numFmtId="0" fontId="11" fillId="0" borderId="21" xfId="0" applyFont="1" applyBorder="1" applyAlignment="1">
      <alignment horizontal="left" shrinkToFit="1"/>
    </xf>
    <xf numFmtId="0" fontId="11" fillId="0" borderId="129" xfId="0" applyFont="1" applyBorder="1" applyAlignment="1">
      <alignment horizontal="left" shrinkToFit="1"/>
    </xf>
    <xf numFmtId="0" fontId="11" fillId="0" borderId="85" xfId="0" applyFont="1" applyBorder="1" applyAlignment="1">
      <alignment horizontal="left" shrinkToFit="1"/>
    </xf>
    <xf numFmtId="0" fontId="11" fillId="0" borderId="101" xfId="0" applyFont="1" applyBorder="1" applyAlignment="1">
      <alignment horizontal="left" shrinkToFit="1"/>
    </xf>
    <xf numFmtId="0" fontId="11" fillId="0" borderId="150" xfId="0" applyFont="1" applyBorder="1" applyAlignment="1">
      <alignment horizontal="left" shrinkToFit="1"/>
    </xf>
    <xf numFmtId="0" fontId="11" fillId="0" borderId="80" xfId="0" applyFont="1" applyBorder="1" applyAlignment="1">
      <alignment horizontal="left"/>
    </xf>
    <xf numFmtId="178" fontId="12" fillId="0" borderId="80" xfId="0" applyNumberFormat="1" applyFont="1" applyBorder="1" applyAlignment="1">
      <alignment horizontal="left" shrinkToFit="1"/>
    </xf>
    <xf numFmtId="0" fontId="11" fillId="0" borderId="82" xfId="0" applyFont="1" applyBorder="1" applyAlignment="1">
      <alignment horizontal="center" vertical="center" textRotation="255" shrinkToFi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_(S11)遡及推計統計表_20120627" xfId="70"/>
    <cellStyle name="標準 3" xfId="71"/>
    <cellStyle name="標準 4" xfId="72"/>
    <cellStyle name="標準 4 2" xfId="73"/>
    <cellStyle name="標準 5" xfId="74"/>
    <cellStyle name="標準 6" xfId="75"/>
    <cellStyle name="標準 7" xfId="76"/>
    <cellStyle name="標準_観光地点等名簿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10</xdr:col>
      <xdr:colOff>400050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124950"/>
          <a:ext cx="6924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表－１から表－８までの圏域別・各分類別の観光入込客数・観光消費額については、県内において実施したアンケート調査結果をもとに按分・推計を行ったものです。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SheetLayoutView="75" zoomScalePageLayoutView="0" workbookViewId="0" topLeftCell="A1">
      <selection activeCell="L67" sqref="L67"/>
    </sheetView>
  </sheetViews>
  <sheetFormatPr defaultColWidth="9.00390625" defaultRowHeight="12"/>
  <sheetData>
    <row r="1" spans="1:11" ht="207.75" customHeight="1">
      <c r="A1" s="831"/>
      <c r="B1" s="832"/>
      <c r="C1" s="832"/>
      <c r="D1" s="832"/>
      <c r="E1" s="832"/>
      <c r="F1" s="832"/>
      <c r="G1" s="832"/>
      <c r="H1" s="832"/>
      <c r="I1" s="832"/>
      <c r="J1" s="832"/>
      <c r="K1" s="832"/>
    </row>
    <row r="2" spans="1:11" ht="33.75" customHeight="1">
      <c r="A2" s="977" t="s">
        <v>516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1" ht="29.25" customHeight="1">
      <c r="A3" s="978"/>
      <c r="B3" s="978"/>
      <c r="C3" s="978"/>
      <c r="D3" s="978"/>
      <c r="E3" s="978"/>
      <c r="F3" s="978"/>
      <c r="G3" s="978"/>
      <c r="H3" s="978"/>
      <c r="I3" s="978"/>
      <c r="J3" s="978"/>
      <c r="K3" s="978"/>
    </row>
    <row r="4" spans="1:11" ht="136.5" customHeight="1">
      <c r="A4" s="833"/>
      <c r="B4" s="832"/>
      <c r="C4" s="832"/>
      <c r="D4" s="832"/>
      <c r="E4" s="832"/>
      <c r="F4" s="832"/>
      <c r="G4" s="832"/>
      <c r="H4" s="832"/>
      <c r="I4" s="832"/>
      <c r="J4" s="832"/>
      <c r="K4" s="832"/>
    </row>
    <row r="5" spans="1:11" ht="13.5">
      <c r="A5" s="833"/>
      <c r="B5" s="832"/>
      <c r="C5" s="832"/>
      <c r="D5" s="832"/>
      <c r="E5" s="832"/>
      <c r="F5" s="832"/>
      <c r="G5" s="832"/>
      <c r="H5" s="832"/>
      <c r="I5" s="832"/>
      <c r="J5" s="832"/>
      <c r="K5" s="832"/>
    </row>
    <row r="6" spans="1:11" ht="22.5" customHeight="1">
      <c r="A6" s="979" t="s">
        <v>503</v>
      </c>
      <c r="B6" s="980"/>
      <c r="C6" s="980"/>
      <c r="D6" s="980"/>
      <c r="E6" s="980"/>
      <c r="F6" s="980"/>
      <c r="G6" s="980"/>
      <c r="H6" s="980"/>
      <c r="I6" s="980"/>
      <c r="J6" s="980"/>
      <c r="K6" s="981"/>
    </row>
    <row r="7" spans="1:11" ht="22.5" customHeight="1">
      <c r="A7" s="982" t="s">
        <v>504</v>
      </c>
      <c r="B7" s="983"/>
      <c r="C7" s="983"/>
      <c r="D7" s="983"/>
      <c r="E7" s="983"/>
      <c r="F7" s="983"/>
      <c r="G7" s="983"/>
      <c r="H7" s="983"/>
      <c r="I7" s="983"/>
      <c r="J7" s="983"/>
      <c r="K7" s="984"/>
    </row>
    <row r="8" spans="1:11" ht="22.5" customHeight="1">
      <c r="A8" s="982" t="s">
        <v>505</v>
      </c>
      <c r="B8" s="983"/>
      <c r="C8" s="983"/>
      <c r="D8" s="983"/>
      <c r="E8" s="983"/>
      <c r="F8" s="983"/>
      <c r="G8" s="983"/>
      <c r="H8" s="983"/>
      <c r="I8" s="983"/>
      <c r="J8" s="983"/>
      <c r="K8" s="984"/>
    </row>
    <row r="9" spans="1:11" ht="22.5" customHeight="1">
      <c r="A9" s="982" t="s">
        <v>506</v>
      </c>
      <c r="B9" s="983"/>
      <c r="C9" s="983"/>
      <c r="D9" s="983"/>
      <c r="E9" s="983"/>
      <c r="F9" s="983"/>
      <c r="G9" s="983"/>
      <c r="H9" s="983"/>
      <c r="I9" s="983"/>
      <c r="J9" s="983"/>
      <c r="K9" s="984"/>
    </row>
    <row r="10" spans="1:11" ht="22.5" customHeight="1">
      <c r="A10" s="982" t="s">
        <v>507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4"/>
    </row>
    <row r="11" spans="1:11" ht="22.5" customHeight="1">
      <c r="A11" s="982" t="s">
        <v>508</v>
      </c>
      <c r="B11" s="983"/>
      <c r="C11" s="983"/>
      <c r="D11" s="983"/>
      <c r="E11" s="983"/>
      <c r="F11" s="983"/>
      <c r="G11" s="983"/>
      <c r="H11" s="983"/>
      <c r="I11" s="983"/>
      <c r="J11" s="983"/>
      <c r="K11" s="984"/>
    </row>
    <row r="12" spans="1:11" ht="22.5" customHeight="1">
      <c r="A12" s="982" t="s">
        <v>509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4"/>
    </row>
    <row r="13" spans="1:11" ht="22.5" customHeight="1">
      <c r="A13" s="982" t="s">
        <v>510</v>
      </c>
      <c r="B13" s="983"/>
      <c r="C13" s="983"/>
      <c r="D13" s="983"/>
      <c r="E13" s="983"/>
      <c r="F13" s="983"/>
      <c r="G13" s="983"/>
      <c r="H13" s="983"/>
      <c r="I13" s="983"/>
      <c r="J13" s="983"/>
      <c r="K13" s="984"/>
    </row>
    <row r="14" spans="1:11" ht="22.5" customHeight="1">
      <c r="A14" s="982" t="s">
        <v>511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4"/>
    </row>
    <row r="15" spans="1:11" ht="22.5" customHeight="1">
      <c r="A15" s="982" t="s">
        <v>512</v>
      </c>
      <c r="B15" s="983"/>
      <c r="C15" s="983"/>
      <c r="D15" s="983"/>
      <c r="E15" s="983"/>
      <c r="F15" s="983"/>
      <c r="G15" s="983"/>
      <c r="H15" s="983"/>
      <c r="I15" s="983"/>
      <c r="J15" s="983"/>
      <c r="K15" s="984"/>
    </row>
    <row r="16" spans="1:11" ht="22.5" customHeight="1">
      <c r="A16" s="982" t="s">
        <v>513</v>
      </c>
      <c r="B16" s="983"/>
      <c r="C16" s="983"/>
      <c r="D16" s="983"/>
      <c r="E16" s="983"/>
      <c r="F16" s="983"/>
      <c r="G16" s="983"/>
      <c r="H16" s="983"/>
      <c r="I16" s="983"/>
      <c r="J16" s="983"/>
      <c r="K16" s="984"/>
    </row>
    <row r="17" spans="1:11" ht="22.5" customHeight="1">
      <c r="A17" s="982" t="s">
        <v>514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4"/>
    </row>
    <row r="18" spans="1:11" ht="22.5" customHeight="1">
      <c r="A18" s="985" t="s">
        <v>515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7"/>
    </row>
    <row r="19" spans="1:11" ht="12">
      <c r="A19" s="832"/>
      <c r="C19" s="834"/>
      <c r="D19" s="834"/>
      <c r="E19" s="834"/>
      <c r="F19" s="834"/>
      <c r="G19" s="834"/>
      <c r="H19" s="834"/>
      <c r="I19" s="834"/>
      <c r="J19" s="834"/>
      <c r="K19" s="835"/>
    </row>
    <row r="20" spans="1:11" ht="12">
      <c r="A20" s="832"/>
      <c r="C20" s="834"/>
      <c r="D20" s="834"/>
      <c r="E20" s="834"/>
      <c r="F20" s="834"/>
      <c r="G20" s="834"/>
      <c r="H20" s="834"/>
      <c r="I20" s="834"/>
      <c r="J20" s="834"/>
      <c r="K20" s="834"/>
    </row>
    <row r="21" spans="1:11" ht="12">
      <c r="A21" s="832"/>
      <c r="B21" s="832"/>
      <c r="C21" s="832"/>
      <c r="D21" s="832"/>
      <c r="E21" s="832"/>
      <c r="F21" s="832"/>
      <c r="G21" s="832"/>
      <c r="H21" s="832"/>
      <c r="I21" s="832"/>
      <c r="J21" s="832"/>
      <c r="K21" s="832"/>
    </row>
    <row r="22" spans="1:11" ht="12">
      <c r="A22" s="832"/>
      <c r="B22" s="832"/>
      <c r="C22" s="832"/>
      <c r="D22" s="832"/>
      <c r="E22" s="832"/>
      <c r="F22" s="832"/>
      <c r="G22" s="832"/>
      <c r="H22" s="832"/>
      <c r="I22" s="832"/>
      <c r="J22" s="832"/>
      <c r="K22" s="832"/>
    </row>
    <row r="23" spans="1:11" ht="12">
      <c r="A23" s="832"/>
      <c r="B23" s="832"/>
      <c r="C23" s="832"/>
      <c r="D23" s="832"/>
      <c r="E23" s="832"/>
      <c r="F23" s="832"/>
      <c r="G23" s="832"/>
      <c r="H23" s="832"/>
      <c r="I23" s="832"/>
      <c r="J23" s="832"/>
      <c r="K23" s="832"/>
    </row>
    <row r="24" spans="1:11" ht="12">
      <c r="A24" s="832"/>
      <c r="B24" s="832"/>
      <c r="C24" s="832"/>
      <c r="D24" s="832"/>
      <c r="E24" s="832"/>
      <c r="F24" s="832"/>
      <c r="G24" s="832"/>
      <c r="H24" s="832"/>
      <c r="I24" s="832"/>
      <c r="J24" s="832"/>
      <c r="K24" s="832"/>
    </row>
    <row r="25" spans="1:11" ht="12">
      <c r="A25" s="832"/>
      <c r="B25" s="832"/>
      <c r="C25" s="832"/>
      <c r="D25" s="832"/>
      <c r="E25" s="832"/>
      <c r="F25" s="832"/>
      <c r="G25" s="832"/>
      <c r="H25" s="832"/>
      <c r="I25" s="832"/>
      <c r="J25" s="832"/>
      <c r="K25" s="832"/>
    </row>
    <row r="26" spans="1:11" ht="12">
      <c r="A26" s="832"/>
      <c r="B26" s="832"/>
      <c r="C26" s="832"/>
      <c r="D26" s="832"/>
      <c r="E26" s="832"/>
      <c r="F26" s="832"/>
      <c r="G26" s="832"/>
      <c r="H26" s="832"/>
      <c r="I26" s="832"/>
      <c r="J26" s="832"/>
      <c r="K26" s="832"/>
    </row>
    <row r="27" spans="1:11" ht="12">
      <c r="A27" s="832"/>
      <c r="B27" s="832"/>
      <c r="C27" s="832"/>
      <c r="D27" s="832"/>
      <c r="E27" s="832"/>
      <c r="F27" s="832"/>
      <c r="G27" s="832"/>
      <c r="H27" s="832"/>
      <c r="I27" s="832"/>
      <c r="J27" s="832"/>
      <c r="K27" s="832"/>
    </row>
    <row r="28" spans="1:11" ht="12">
      <c r="A28" s="832"/>
      <c r="B28" s="832"/>
      <c r="C28" s="832"/>
      <c r="D28" s="832"/>
      <c r="E28" s="832"/>
      <c r="F28" s="832"/>
      <c r="G28" s="832"/>
      <c r="H28" s="832"/>
      <c r="I28" s="832"/>
      <c r="J28" s="832"/>
      <c r="K28" s="832"/>
    </row>
    <row r="29" spans="1:11" ht="12">
      <c r="A29" s="832"/>
      <c r="B29" s="832"/>
      <c r="C29" s="832"/>
      <c r="D29" s="832"/>
      <c r="E29" s="832"/>
      <c r="F29" s="832"/>
      <c r="G29" s="832"/>
      <c r="H29" s="832"/>
      <c r="I29" s="832"/>
      <c r="J29" s="832"/>
      <c r="K29" s="832"/>
    </row>
    <row r="30" spans="1:11" ht="12">
      <c r="A30" s="832"/>
      <c r="B30" s="832"/>
      <c r="C30" s="832"/>
      <c r="D30" s="832"/>
      <c r="E30" s="832"/>
      <c r="F30" s="832"/>
      <c r="G30" s="832"/>
      <c r="H30" s="832"/>
      <c r="I30" s="832"/>
      <c r="J30" s="832"/>
      <c r="K30" s="832"/>
    </row>
    <row r="31" spans="1:11" ht="12">
      <c r="A31" s="832"/>
      <c r="B31" s="832"/>
      <c r="C31" s="832"/>
      <c r="D31" s="832"/>
      <c r="E31" s="832"/>
      <c r="F31" s="832"/>
      <c r="G31" s="832"/>
      <c r="H31" s="832"/>
      <c r="I31" s="832"/>
      <c r="J31" s="832"/>
      <c r="K31" s="832"/>
    </row>
    <row r="32" spans="1:11" ht="12">
      <c r="A32" s="832"/>
      <c r="B32" s="832"/>
      <c r="C32" s="832"/>
      <c r="D32" s="832"/>
      <c r="E32" s="832"/>
      <c r="F32" s="832"/>
      <c r="G32" s="832"/>
      <c r="H32" s="832"/>
      <c r="I32" s="832"/>
      <c r="J32" s="832"/>
      <c r="K32" s="832"/>
    </row>
    <row r="33" spans="1:11" ht="12">
      <c r="A33" s="832"/>
      <c r="B33" s="832"/>
      <c r="C33" s="832"/>
      <c r="D33" s="832"/>
      <c r="E33" s="832"/>
      <c r="F33" s="832"/>
      <c r="G33" s="832"/>
      <c r="H33" s="832"/>
      <c r="I33" s="832"/>
      <c r="J33" s="832"/>
      <c r="K33" s="832"/>
    </row>
    <row r="34" spans="1:11" ht="12">
      <c r="A34" s="832"/>
      <c r="B34" s="832"/>
      <c r="C34" s="832"/>
      <c r="D34" s="832"/>
      <c r="E34" s="832"/>
      <c r="F34" s="832"/>
      <c r="G34" s="832"/>
      <c r="H34" s="832"/>
      <c r="I34" s="832"/>
      <c r="J34" s="832"/>
      <c r="K34" s="832"/>
    </row>
    <row r="35" spans="1:11" ht="12">
      <c r="A35" s="832"/>
      <c r="B35" s="832"/>
      <c r="C35" s="832"/>
      <c r="D35" s="832"/>
      <c r="E35" s="832"/>
      <c r="F35" s="832"/>
      <c r="G35" s="832"/>
      <c r="H35" s="832"/>
      <c r="I35" s="832"/>
      <c r="J35" s="832"/>
      <c r="K35" s="832"/>
    </row>
    <row r="36" spans="1:11" ht="12">
      <c r="A36" s="832"/>
      <c r="B36" s="832"/>
      <c r="C36" s="832"/>
      <c r="D36" s="832"/>
      <c r="E36" s="832"/>
      <c r="F36" s="832"/>
      <c r="G36" s="832"/>
      <c r="H36" s="832"/>
      <c r="I36" s="832"/>
      <c r="J36" s="832"/>
      <c r="K36" s="832"/>
    </row>
    <row r="37" spans="1:11" ht="12">
      <c r="A37" s="832"/>
      <c r="B37" s="832"/>
      <c r="C37" s="832"/>
      <c r="D37" s="832"/>
      <c r="E37" s="832"/>
      <c r="F37" s="832"/>
      <c r="G37" s="832"/>
      <c r="H37" s="832"/>
      <c r="I37" s="832"/>
      <c r="J37" s="832"/>
      <c r="K37" s="832"/>
    </row>
    <row r="38" spans="1:11" ht="12">
      <c r="A38" s="832"/>
      <c r="B38" s="832"/>
      <c r="C38" s="832"/>
      <c r="D38" s="832"/>
      <c r="E38" s="832"/>
      <c r="F38" s="832"/>
      <c r="G38" s="832"/>
      <c r="H38" s="832"/>
      <c r="I38" s="832"/>
      <c r="J38" s="832"/>
      <c r="K38" s="832"/>
    </row>
    <row r="39" spans="1:11" ht="12">
      <c r="A39" s="832"/>
      <c r="B39" s="832"/>
      <c r="C39" s="832"/>
      <c r="D39" s="832"/>
      <c r="E39" s="832"/>
      <c r="F39" s="832"/>
      <c r="G39" s="832"/>
      <c r="H39" s="832"/>
      <c r="I39" s="832"/>
      <c r="J39" s="832"/>
      <c r="K39" s="832"/>
    </row>
    <row r="40" spans="1:11" ht="12">
      <c r="A40" s="832"/>
      <c r="B40" s="832"/>
      <c r="C40" s="832"/>
      <c r="D40" s="832"/>
      <c r="E40" s="832"/>
      <c r="F40" s="832"/>
      <c r="G40" s="832"/>
      <c r="H40" s="832"/>
      <c r="I40" s="832"/>
      <c r="J40" s="832"/>
      <c r="K40" s="832"/>
    </row>
    <row r="41" spans="1:11" ht="12">
      <c r="A41" s="832"/>
      <c r="B41" s="832"/>
      <c r="C41" s="832"/>
      <c r="D41" s="832"/>
      <c r="E41" s="832"/>
      <c r="F41" s="832"/>
      <c r="G41" s="832"/>
      <c r="H41" s="832"/>
      <c r="I41" s="832"/>
      <c r="J41" s="832"/>
      <c r="K41" s="832"/>
    </row>
    <row r="42" spans="1:11" ht="12">
      <c r="A42" s="832"/>
      <c r="B42" s="832"/>
      <c r="C42" s="832"/>
      <c r="D42" s="832"/>
      <c r="E42" s="832"/>
      <c r="F42" s="832"/>
      <c r="G42" s="832"/>
      <c r="H42" s="832"/>
      <c r="I42" s="832"/>
      <c r="J42" s="832"/>
      <c r="K42" s="832"/>
    </row>
    <row r="43" spans="1:11" ht="12">
      <c r="A43" s="832"/>
      <c r="B43" s="832"/>
      <c r="C43" s="832"/>
      <c r="D43" s="832"/>
      <c r="E43" s="832"/>
      <c r="F43" s="832"/>
      <c r="G43" s="832"/>
      <c r="H43" s="832"/>
      <c r="I43" s="832"/>
      <c r="J43" s="832"/>
      <c r="K43" s="832"/>
    </row>
    <row r="44" spans="1:11" ht="12">
      <c r="A44" s="832"/>
      <c r="B44" s="832"/>
      <c r="C44" s="832"/>
      <c r="D44" s="832"/>
      <c r="E44" s="832"/>
      <c r="F44" s="832"/>
      <c r="G44" s="832"/>
      <c r="H44" s="832"/>
      <c r="I44" s="832"/>
      <c r="J44" s="832"/>
      <c r="K44" s="832"/>
    </row>
    <row r="45" spans="1:11" ht="12">
      <c r="A45" s="832"/>
      <c r="B45" s="832"/>
      <c r="C45" s="832"/>
      <c r="D45" s="832"/>
      <c r="E45" s="832"/>
      <c r="F45" s="832"/>
      <c r="G45" s="832"/>
      <c r="H45" s="832"/>
      <c r="I45" s="832"/>
      <c r="J45" s="832"/>
      <c r="K45" s="832"/>
    </row>
    <row r="46" spans="1:11" ht="12">
      <c r="A46" s="832"/>
      <c r="B46" s="832"/>
      <c r="C46" s="832"/>
      <c r="D46" s="832"/>
      <c r="E46" s="832"/>
      <c r="F46" s="832"/>
      <c r="G46" s="832"/>
      <c r="H46" s="832"/>
      <c r="I46" s="832"/>
      <c r="J46" s="832"/>
      <c r="K46" s="832"/>
    </row>
    <row r="47" spans="1:11" ht="12">
      <c r="A47" s="832"/>
      <c r="B47" s="832"/>
      <c r="C47" s="832"/>
      <c r="D47" s="832"/>
      <c r="E47" s="832"/>
      <c r="F47" s="832"/>
      <c r="G47" s="832"/>
      <c r="H47" s="832"/>
      <c r="I47" s="832"/>
      <c r="J47" s="832"/>
      <c r="K47" s="832"/>
    </row>
    <row r="48" spans="1:11" ht="12">
      <c r="A48" s="832"/>
      <c r="B48" s="832"/>
      <c r="C48" s="832"/>
      <c r="D48" s="832"/>
      <c r="E48" s="832"/>
      <c r="F48" s="832"/>
      <c r="G48" s="832"/>
      <c r="H48" s="832"/>
      <c r="I48" s="832"/>
      <c r="J48" s="832"/>
      <c r="K48" s="832"/>
    </row>
    <row r="49" spans="1:11" ht="12">
      <c r="A49" s="832"/>
      <c r="B49" s="832"/>
      <c r="C49" s="832"/>
      <c r="D49" s="832"/>
      <c r="E49" s="832"/>
      <c r="F49" s="832"/>
      <c r="G49" s="832"/>
      <c r="H49" s="832"/>
      <c r="I49" s="832"/>
      <c r="J49" s="832"/>
      <c r="K49" s="832"/>
    </row>
    <row r="50" spans="1:11" ht="12">
      <c r="A50" s="832"/>
      <c r="B50" s="832"/>
      <c r="C50" s="832"/>
      <c r="D50" s="832"/>
      <c r="E50" s="832"/>
      <c r="F50" s="832"/>
      <c r="G50" s="832"/>
      <c r="H50" s="832"/>
      <c r="I50" s="832"/>
      <c r="J50" s="832"/>
      <c r="K50" s="832"/>
    </row>
    <row r="51" spans="1:11" ht="12">
      <c r="A51" s="832"/>
      <c r="B51" s="832"/>
      <c r="C51" s="832"/>
      <c r="D51" s="832"/>
      <c r="E51" s="832"/>
      <c r="F51" s="832"/>
      <c r="G51" s="832"/>
      <c r="H51" s="832"/>
      <c r="I51" s="832"/>
      <c r="J51" s="832"/>
      <c r="K51" s="832"/>
    </row>
    <row r="52" spans="1:11" ht="12">
      <c r="A52" s="832"/>
      <c r="B52" s="832"/>
      <c r="C52" s="832"/>
      <c r="D52" s="832"/>
      <c r="E52" s="832"/>
      <c r="F52" s="832"/>
      <c r="G52" s="832"/>
      <c r="H52" s="832"/>
      <c r="I52" s="832"/>
      <c r="J52" s="832"/>
      <c r="K52" s="832"/>
    </row>
    <row r="53" spans="1:11" ht="12">
      <c r="A53" s="832"/>
      <c r="B53" s="832"/>
      <c r="C53" s="832"/>
      <c r="D53" s="832"/>
      <c r="E53" s="832"/>
      <c r="F53" s="832"/>
      <c r="G53" s="832"/>
      <c r="H53" s="832"/>
      <c r="I53" s="832"/>
      <c r="J53" s="832"/>
      <c r="K53" s="832"/>
    </row>
    <row r="54" spans="1:11" ht="12">
      <c r="A54" s="832"/>
      <c r="B54" s="832"/>
      <c r="C54" s="832"/>
      <c r="D54" s="832"/>
      <c r="E54" s="832"/>
      <c r="F54" s="832"/>
      <c r="G54" s="832"/>
      <c r="H54" s="832"/>
      <c r="I54" s="832"/>
      <c r="J54" s="832"/>
      <c r="K54" s="832"/>
    </row>
    <row r="55" spans="1:11" ht="12">
      <c r="A55" s="832"/>
      <c r="B55" s="832"/>
      <c r="C55" s="832"/>
      <c r="D55" s="832"/>
      <c r="E55" s="832"/>
      <c r="F55" s="832"/>
      <c r="G55" s="832"/>
      <c r="H55" s="832"/>
      <c r="I55" s="832"/>
      <c r="J55" s="832"/>
      <c r="K55" s="832"/>
    </row>
    <row r="56" spans="1:11" ht="12">
      <c r="A56" s="832"/>
      <c r="B56" s="832"/>
      <c r="C56" s="832"/>
      <c r="D56" s="832"/>
      <c r="E56" s="832"/>
      <c r="F56" s="832"/>
      <c r="G56" s="832"/>
      <c r="H56" s="832"/>
      <c r="I56" s="832"/>
      <c r="J56" s="832"/>
      <c r="K56" s="832"/>
    </row>
    <row r="57" spans="1:11" ht="12">
      <c r="A57" s="832"/>
      <c r="B57" s="832"/>
      <c r="C57" s="832"/>
      <c r="D57" s="832"/>
      <c r="E57" s="832"/>
      <c r="F57" s="832"/>
      <c r="G57" s="832"/>
      <c r="H57" s="832"/>
      <c r="I57" s="832"/>
      <c r="J57" s="832"/>
      <c r="K57" s="832"/>
    </row>
    <row r="58" spans="1:11" ht="12">
      <c r="A58" s="832"/>
      <c r="B58" s="832"/>
      <c r="C58" s="832"/>
      <c r="D58" s="832"/>
      <c r="E58" s="832"/>
      <c r="F58" s="832"/>
      <c r="G58" s="832"/>
      <c r="H58" s="832"/>
      <c r="I58" s="832"/>
      <c r="J58" s="832"/>
      <c r="K58" s="832"/>
    </row>
    <row r="59" spans="1:11" ht="12">
      <c r="A59" s="832"/>
      <c r="B59" s="832"/>
      <c r="C59" s="832"/>
      <c r="D59" s="832"/>
      <c r="E59" s="832"/>
      <c r="F59" s="832"/>
      <c r="G59" s="832"/>
      <c r="H59" s="832"/>
      <c r="I59" s="832"/>
      <c r="J59" s="832"/>
      <c r="K59" s="832"/>
    </row>
    <row r="60" spans="1:11" ht="12">
      <c r="A60" s="832"/>
      <c r="B60" s="832"/>
      <c r="C60" s="832"/>
      <c r="D60" s="832"/>
      <c r="E60" s="832"/>
      <c r="F60" s="832"/>
      <c r="G60" s="832"/>
      <c r="H60" s="832"/>
      <c r="I60" s="832"/>
      <c r="J60" s="832"/>
      <c r="K60" s="832"/>
    </row>
    <row r="61" spans="1:11" ht="12">
      <c r="A61" s="832"/>
      <c r="B61" s="832"/>
      <c r="C61" s="832"/>
      <c r="D61" s="832"/>
      <c r="E61" s="832"/>
      <c r="F61" s="832"/>
      <c r="G61" s="832"/>
      <c r="H61" s="832"/>
      <c r="I61" s="832"/>
      <c r="J61" s="832"/>
      <c r="K61" s="832"/>
    </row>
    <row r="62" spans="1:11" ht="12">
      <c r="A62" s="832"/>
      <c r="B62" s="832"/>
      <c r="C62" s="832"/>
      <c r="D62" s="832"/>
      <c r="E62" s="832"/>
      <c r="F62" s="832"/>
      <c r="G62" s="832"/>
      <c r="H62" s="832"/>
      <c r="I62" s="832"/>
      <c r="J62" s="832"/>
      <c r="K62" s="832"/>
    </row>
    <row r="63" spans="1:11" ht="12">
      <c r="A63" s="832"/>
      <c r="B63" s="832"/>
      <c r="C63" s="832"/>
      <c r="D63" s="832"/>
      <c r="E63" s="832"/>
      <c r="F63" s="832"/>
      <c r="G63" s="832"/>
      <c r="H63" s="832"/>
      <c r="I63" s="832"/>
      <c r="J63" s="832"/>
      <c r="K63" s="832"/>
    </row>
    <row r="64" spans="1:11" ht="12">
      <c r="A64" s="832"/>
      <c r="B64" s="832"/>
      <c r="C64" s="832"/>
      <c r="D64" s="832"/>
      <c r="E64" s="832"/>
      <c r="F64" s="832"/>
      <c r="G64" s="832"/>
      <c r="H64" s="832"/>
      <c r="I64" s="832"/>
      <c r="J64" s="832"/>
      <c r="K64" s="832"/>
    </row>
    <row r="65" spans="1:11" ht="12">
      <c r="A65" s="832"/>
      <c r="B65" s="832"/>
      <c r="C65" s="832"/>
      <c r="D65" s="832"/>
      <c r="E65" s="832"/>
      <c r="F65" s="832"/>
      <c r="G65" s="832"/>
      <c r="H65" s="832"/>
      <c r="I65" s="832"/>
      <c r="J65" s="832"/>
      <c r="K65" s="832"/>
    </row>
    <row r="66" spans="1:11" ht="12">
      <c r="A66" s="832"/>
      <c r="B66" s="832"/>
      <c r="C66" s="832"/>
      <c r="D66" s="832"/>
      <c r="E66" s="832"/>
      <c r="F66" s="832"/>
      <c r="G66" s="832"/>
      <c r="H66" s="832"/>
      <c r="I66" s="832"/>
      <c r="J66" s="832"/>
      <c r="K66" s="832"/>
    </row>
    <row r="67" spans="1:11" ht="12">
      <c r="A67" s="832"/>
      <c r="B67" s="832"/>
      <c r="C67" s="832"/>
      <c r="D67" s="832"/>
      <c r="E67" s="832"/>
      <c r="F67" s="832"/>
      <c r="G67" s="832"/>
      <c r="H67" s="832"/>
      <c r="I67" s="832"/>
      <c r="J67" s="832"/>
      <c r="K67" s="832"/>
    </row>
    <row r="68" spans="1:11" ht="12">
      <c r="A68" s="832"/>
      <c r="B68" s="832"/>
      <c r="C68" s="832"/>
      <c r="D68" s="832"/>
      <c r="E68" s="832"/>
      <c r="F68" s="832"/>
      <c r="G68" s="832"/>
      <c r="H68" s="832"/>
      <c r="I68" s="832"/>
      <c r="J68" s="832"/>
      <c r="K68" s="832"/>
    </row>
    <row r="69" spans="1:11" ht="12">
      <c r="A69" s="832"/>
      <c r="B69" s="832"/>
      <c r="C69" s="832"/>
      <c r="D69" s="832"/>
      <c r="E69" s="832"/>
      <c r="F69" s="832"/>
      <c r="G69" s="832"/>
      <c r="H69" s="832"/>
      <c r="I69" s="832"/>
      <c r="J69" s="832"/>
      <c r="K69" s="832"/>
    </row>
    <row r="70" spans="1:11" ht="12">
      <c r="A70" s="832"/>
      <c r="B70" s="832"/>
      <c r="C70" s="832"/>
      <c r="D70" s="832"/>
      <c r="E70" s="832"/>
      <c r="F70" s="832"/>
      <c r="G70" s="832"/>
      <c r="H70" s="832"/>
      <c r="I70" s="832"/>
      <c r="J70" s="832"/>
      <c r="K70" s="832"/>
    </row>
    <row r="71" spans="1:11" ht="12">
      <c r="A71" s="832"/>
      <c r="B71" s="832"/>
      <c r="C71" s="832"/>
      <c r="D71" s="832"/>
      <c r="E71" s="832"/>
      <c r="F71" s="832"/>
      <c r="G71" s="832"/>
      <c r="H71" s="832"/>
      <c r="I71" s="832"/>
      <c r="J71" s="832"/>
      <c r="K71" s="832"/>
    </row>
    <row r="72" spans="1:11" ht="12">
      <c r="A72" s="832"/>
      <c r="B72" s="832"/>
      <c r="C72" s="832"/>
      <c r="D72" s="832"/>
      <c r="E72" s="832"/>
      <c r="F72" s="832"/>
      <c r="G72" s="832"/>
      <c r="H72" s="832"/>
      <c r="I72" s="832"/>
      <c r="J72" s="832"/>
      <c r="K72" s="832"/>
    </row>
    <row r="73" spans="1:11" ht="12">
      <c r="A73" s="832"/>
      <c r="B73" s="832"/>
      <c r="C73" s="832"/>
      <c r="D73" s="832"/>
      <c r="E73" s="832"/>
      <c r="F73" s="832"/>
      <c r="G73" s="832"/>
      <c r="H73" s="832"/>
      <c r="I73" s="832"/>
      <c r="J73" s="832"/>
      <c r="K73" s="832"/>
    </row>
    <row r="74" spans="1:11" ht="12">
      <c r="A74" s="832"/>
      <c r="B74" s="832"/>
      <c r="C74" s="832"/>
      <c r="D74" s="832"/>
      <c r="E74" s="832"/>
      <c r="F74" s="832"/>
      <c r="G74" s="832"/>
      <c r="H74" s="832"/>
      <c r="I74" s="832"/>
      <c r="J74" s="832"/>
      <c r="K74" s="832"/>
    </row>
    <row r="75" spans="1:11" ht="12">
      <c r="A75" s="832"/>
      <c r="B75" s="832"/>
      <c r="C75" s="832"/>
      <c r="D75" s="832"/>
      <c r="E75" s="832"/>
      <c r="F75" s="832"/>
      <c r="G75" s="832"/>
      <c r="H75" s="832"/>
      <c r="I75" s="832"/>
      <c r="J75" s="832"/>
      <c r="K75" s="832"/>
    </row>
    <row r="76" spans="1:11" ht="12">
      <c r="A76" s="832"/>
      <c r="B76" s="832"/>
      <c r="C76" s="832"/>
      <c r="D76" s="832"/>
      <c r="E76" s="832"/>
      <c r="F76" s="832"/>
      <c r="G76" s="832"/>
      <c r="H76" s="832"/>
      <c r="I76" s="832"/>
      <c r="J76" s="832"/>
      <c r="K76" s="832"/>
    </row>
    <row r="77" spans="1:11" ht="12">
      <c r="A77" s="832"/>
      <c r="B77" s="832"/>
      <c r="C77" s="832"/>
      <c r="D77" s="832"/>
      <c r="E77" s="832"/>
      <c r="F77" s="832"/>
      <c r="G77" s="832"/>
      <c r="H77" s="832"/>
      <c r="I77" s="832"/>
      <c r="J77" s="832"/>
      <c r="K77" s="832"/>
    </row>
    <row r="78" spans="1:11" ht="12">
      <c r="A78" s="832"/>
      <c r="B78" s="832"/>
      <c r="C78" s="832"/>
      <c r="D78" s="832"/>
      <c r="E78" s="832"/>
      <c r="F78" s="832"/>
      <c r="G78" s="832"/>
      <c r="H78" s="832"/>
      <c r="I78" s="832"/>
      <c r="J78" s="832"/>
      <c r="K78" s="832"/>
    </row>
    <row r="79" spans="1:11" ht="12">
      <c r="A79" s="832"/>
      <c r="B79" s="832"/>
      <c r="C79" s="832"/>
      <c r="D79" s="832"/>
      <c r="E79" s="832"/>
      <c r="F79" s="832"/>
      <c r="G79" s="832"/>
      <c r="H79" s="832"/>
      <c r="I79" s="832"/>
      <c r="J79" s="832"/>
      <c r="K79" s="832"/>
    </row>
    <row r="80" spans="1:11" ht="12">
      <c r="A80" s="832"/>
      <c r="B80" s="832"/>
      <c r="C80" s="832"/>
      <c r="D80" s="832"/>
      <c r="E80" s="832"/>
      <c r="F80" s="832"/>
      <c r="G80" s="832"/>
      <c r="H80" s="832"/>
      <c r="I80" s="832"/>
      <c r="J80" s="832"/>
      <c r="K80" s="832"/>
    </row>
    <row r="81" spans="1:11" ht="12">
      <c r="A81" s="832"/>
      <c r="B81" s="832"/>
      <c r="C81" s="832"/>
      <c r="D81" s="832"/>
      <c r="E81" s="832"/>
      <c r="F81" s="832"/>
      <c r="G81" s="832"/>
      <c r="H81" s="832"/>
      <c r="I81" s="832"/>
      <c r="J81" s="832"/>
      <c r="K81" s="832"/>
    </row>
    <row r="82" spans="1:11" ht="12">
      <c r="A82" s="832"/>
      <c r="B82" s="832"/>
      <c r="C82" s="832"/>
      <c r="D82" s="832"/>
      <c r="E82" s="832"/>
      <c r="F82" s="832"/>
      <c r="G82" s="832"/>
      <c r="H82" s="832"/>
      <c r="I82" s="832"/>
      <c r="J82" s="832"/>
      <c r="K82" s="832"/>
    </row>
    <row r="83" spans="1:11" ht="12">
      <c r="A83" s="832"/>
      <c r="B83" s="832"/>
      <c r="C83" s="832"/>
      <c r="D83" s="832"/>
      <c r="E83" s="832"/>
      <c r="F83" s="832"/>
      <c r="G83" s="832"/>
      <c r="H83" s="832"/>
      <c r="I83" s="832"/>
      <c r="J83" s="832"/>
      <c r="K83" s="832"/>
    </row>
    <row r="84" spans="1:11" ht="12">
      <c r="A84" s="832"/>
      <c r="B84" s="832"/>
      <c r="C84" s="832"/>
      <c r="D84" s="832"/>
      <c r="E84" s="832"/>
      <c r="F84" s="832"/>
      <c r="G84" s="832"/>
      <c r="H84" s="832"/>
      <c r="I84" s="832"/>
      <c r="J84" s="832"/>
      <c r="K84" s="832"/>
    </row>
    <row r="85" spans="1:11" ht="12">
      <c r="A85" s="832"/>
      <c r="B85" s="832"/>
      <c r="C85" s="832"/>
      <c r="D85" s="832"/>
      <c r="E85" s="832"/>
      <c r="F85" s="832"/>
      <c r="G85" s="832"/>
      <c r="H85" s="832"/>
      <c r="I85" s="832"/>
      <c r="J85" s="832"/>
      <c r="K85" s="832"/>
    </row>
    <row r="86" spans="1:11" ht="12">
      <c r="A86" s="832"/>
      <c r="B86" s="832"/>
      <c r="C86" s="832"/>
      <c r="D86" s="832"/>
      <c r="E86" s="832"/>
      <c r="F86" s="832"/>
      <c r="G86" s="832"/>
      <c r="H86" s="832"/>
      <c r="I86" s="832"/>
      <c r="J86" s="832"/>
      <c r="K86" s="832"/>
    </row>
    <row r="87" spans="1:11" ht="12">
      <c r="A87" s="832"/>
      <c r="B87" s="832"/>
      <c r="C87" s="832"/>
      <c r="D87" s="832"/>
      <c r="E87" s="832"/>
      <c r="F87" s="832"/>
      <c r="G87" s="832"/>
      <c r="H87" s="832"/>
      <c r="I87" s="832"/>
      <c r="J87" s="832"/>
      <c r="K87" s="832"/>
    </row>
    <row r="88" spans="1:11" ht="12">
      <c r="A88" s="832"/>
      <c r="B88" s="832"/>
      <c r="C88" s="832"/>
      <c r="D88" s="832"/>
      <c r="E88" s="832"/>
      <c r="F88" s="832"/>
      <c r="G88" s="832"/>
      <c r="H88" s="832"/>
      <c r="I88" s="832"/>
      <c r="J88" s="832"/>
      <c r="K88" s="832"/>
    </row>
    <row r="89" spans="1:11" ht="12">
      <c r="A89" s="832"/>
      <c r="B89" s="832"/>
      <c r="C89" s="832"/>
      <c r="D89" s="832"/>
      <c r="E89" s="832"/>
      <c r="F89" s="832"/>
      <c r="G89" s="832"/>
      <c r="H89" s="832"/>
      <c r="I89" s="832"/>
      <c r="J89" s="832"/>
      <c r="K89" s="832"/>
    </row>
    <row r="90" spans="1:11" ht="12">
      <c r="A90" s="832"/>
      <c r="B90" s="832"/>
      <c r="C90" s="832"/>
      <c r="D90" s="832"/>
      <c r="E90" s="832"/>
      <c r="F90" s="832"/>
      <c r="G90" s="832"/>
      <c r="H90" s="832"/>
      <c r="I90" s="832"/>
      <c r="J90" s="832"/>
      <c r="K90" s="832"/>
    </row>
    <row r="91" spans="1:11" ht="12">
      <c r="A91" s="832"/>
      <c r="B91" s="832"/>
      <c r="C91" s="832"/>
      <c r="D91" s="832"/>
      <c r="E91" s="832"/>
      <c r="F91" s="832"/>
      <c r="G91" s="832"/>
      <c r="H91" s="832"/>
      <c r="I91" s="832"/>
      <c r="J91" s="832"/>
      <c r="K91" s="832"/>
    </row>
    <row r="92" spans="1:11" ht="12">
      <c r="A92" s="832"/>
      <c r="B92" s="832"/>
      <c r="C92" s="832"/>
      <c r="D92" s="832"/>
      <c r="E92" s="832"/>
      <c r="F92" s="832"/>
      <c r="G92" s="832"/>
      <c r="H92" s="832"/>
      <c r="I92" s="832"/>
      <c r="J92" s="832"/>
      <c r="K92" s="832"/>
    </row>
    <row r="93" spans="1:11" ht="12">
      <c r="A93" s="832"/>
      <c r="B93" s="832"/>
      <c r="C93" s="832"/>
      <c r="D93" s="832"/>
      <c r="E93" s="832"/>
      <c r="F93" s="832"/>
      <c r="G93" s="832"/>
      <c r="H93" s="832"/>
      <c r="I93" s="832"/>
      <c r="J93" s="832"/>
      <c r="K93" s="832"/>
    </row>
    <row r="94" spans="1:11" ht="12">
      <c r="A94" s="832"/>
      <c r="B94" s="832"/>
      <c r="C94" s="832"/>
      <c r="D94" s="832"/>
      <c r="E94" s="832"/>
      <c r="F94" s="832"/>
      <c r="G94" s="832"/>
      <c r="H94" s="832"/>
      <c r="I94" s="832"/>
      <c r="J94" s="832"/>
      <c r="K94" s="832"/>
    </row>
    <row r="95" spans="1:11" ht="12">
      <c r="A95" s="832"/>
      <c r="B95" s="832"/>
      <c r="C95" s="832"/>
      <c r="D95" s="832"/>
      <c r="E95" s="832"/>
      <c r="F95" s="832"/>
      <c r="G95" s="832"/>
      <c r="H95" s="832"/>
      <c r="I95" s="832"/>
      <c r="J95" s="832"/>
      <c r="K95" s="832"/>
    </row>
    <row r="96" spans="1:11" ht="12">
      <c r="A96" s="832"/>
      <c r="B96" s="832"/>
      <c r="C96" s="832"/>
      <c r="D96" s="832"/>
      <c r="E96" s="832"/>
      <c r="F96" s="832"/>
      <c r="G96" s="832"/>
      <c r="H96" s="832"/>
      <c r="I96" s="832"/>
      <c r="J96" s="832"/>
      <c r="K96" s="832"/>
    </row>
    <row r="97" spans="1:11" ht="12">
      <c r="A97" s="832"/>
      <c r="B97" s="832"/>
      <c r="C97" s="832"/>
      <c r="D97" s="832"/>
      <c r="E97" s="832"/>
      <c r="F97" s="832"/>
      <c r="G97" s="832"/>
      <c r="H97" s="832"/>
      <c r="I97" s="832"/>
      <c r="J97" s="832"/>
      <c r="K97" s="832"/>
    </row>
    <row r="98" spans="1:11" ht="12">
      <c r="A98" s="832"/>
      <c r="B98" s="832"/>
      <c r="C98" s="832"/>
      <c r="D98" s="832"/>
      <c r="E98" s="832"/>
      <c r="F98" s="832"/>
      <c r="G98" s="832"/>
      <c r="H98" s="832"/>
      <c r="I98" s="832"/>
      <c r="J98" s="832"/>
      <c r="K98" s="832"/>
    </row>
    <row r="99" spans="1:11" ht="12">
      <c r="A99" s="832"/>
      <c r="B99" s="832"/>
      <c r="C99" s="832"/>
      <c r="D99" s="832"/>
      <c r="E99" s="832"/>
      <c r="F99" s="832"/>
      <c r="G99" s="832"/>
      <c r="H99" s="832"/>
      <c r="I99" s="832"/>
      <c r="J99" s="832"/>
      <c r="K99" s="832"/>
    </row>
    <row r="100" spans="1:11" ht="12">
      <c r="A100" s="832"/>
      <c r="B100" s="832"/>
      <c r="C100" s="832"/>
      <c r="D100" s="832"/>
      <c r="E100" s="832"/>
      <c r="F100" s="832"/>
      <c r="G100" s="832"/>
      <c r="H100" s="832"/>
      <c r="I100" s="832"/>
      <c r="J100" s="832"/>
      <c r="K100" s="832"/>
    </row>
    <row r="101" spans="1:11" ht="12">
      <c r="A101" s="832"/>
      <c r="B101" s="832"/>
      <c r="C101" s="832"/>
      <c r="D101" s="832"/>
      <c r="E101" s="832"/>
      <c r="F101" s="832"/>
      <c r="G101" s="832"/>
      <c r="H101" s="832"/>
      <c r="I101" s="832"/>
      <c r="J101" s="832"/>
      <c r="K101" s="832"/>
    </row>
    <row r="102" spans="1:11" ht="12">
      <c r="A102" s="832"/>
      <c r="B102" s="832"/>
      <c r="C102" s="832"/>
      <c r="D102" s="832"/>
      <c r="E102" s="832"/>
      <c r="F102" s="832"/>
      <c r="G102" s="832"/>
      <c r="H102" s="832"/>
      <c r="I102" s="832"/>
      <c r="J102" s="832"/>
      <c r="K102" s="832"/>
    </row>
    <row r="103" spans="1:11" ht="12">
      <c r="A103" s="832"/>
      <c r="B103" s="832"/>
      <c r="C103" s="832"/>
      <c r="D103" s="832"/>
      <c r="E103" s="832"/>
      <c r="F103" s="832"/>
      <c r="G103" s="832"/>
      <c r="H103" s="832"/>
      <c r="I103" s="832"/>
      <c r="J103" s="832"/>
      <c r="K103" s="832"/>
    </row>
    <row r="104" spans="1:11" ht="12">
      <c r="A104" s="832"/>
      <c r="B104" s="832"/>
      <c r="C104" s="832"/>
      <c r="D104" s="832"/>
      <c r="E104" s="832"/>
      <c r="F104" s="832"/>
      <c r="G104" s="832"/>
      <c r="H104" s="832"/>
      <c r="I104" s="832"/>
      <c r="J104" s="832"/>
      <c r="K104" s="832"/>
    </row>
    <row r="105" spans="1:11" ht="12">
      <c r="A105" s="832"/>
      <c r="B105" s="832"/>
      <c r="C105" s="832"/>
      <c r="D105" s="832"/>
      <c r="E105" s="832"/>
      <c r="F105" s="832"/>
      <c r="G105" s="832"/>
      <c r="H105" s="832"/>
      <c r="I105" s="832"/>
      <c r="J105" s="832"/>
      <c r="K105" s="832"/>
    </row>
    <row r="106" spans="1:11" ht="12">
      <c r="A106" s="832"/>
      <c r="B106" s="832"/>
      <c r="C106" s="832"/>
      <c r="D106" s="832"/>
      <c r="E106" s="832"/>
      <c r="F106" s="832"/>
      <c r="G106" s="832"/>
      <c r="H106" s="832"/>
      <c r="I106" s="832"/>
      <c r="J106" s="832"/>
      <c r="K106" s="832"/>
    </row>
    <row r="107" spans="1:11" ht="12">
      <c r="A107" s="832"/>
      <c r="B107" s="832"/>
      <c r="C107" s="832"/>
      <c r="D107" s="832"/>
      <c r="E107" s="832"/>
      <c r="F107" s="832"/>
      <c r="G107" s="832"/>
      <c r="H107" s="832"/>
      <c r="I107" s="832"/>
      <c r="J107" s="832"/>
      <c r="K107" s="832"/>
    </row>
    <row r="108" spans="1:11" ht="12">
      <c r="A108" s="832"/>
      <c r="B108" s="832"/>
      <c r="C108" s="832"/>
      <c r="D108" s="832"/>
      <c r="E108" s="832"/>
      <c r="F108" s="832"/>
      <c r="G108" s="832"/>
      <c r="H108" s="832"/>
      <c r="I108" s="832"/>
      <c r="J108" s="832"/>
      <c r="K108" s="832"/>
    </row>
    <row r="109" spans="1:11" ht="12">
      <c r="A109" s="832"/>
      <c r="B109" s="832"/>
      <c r="C109" s="832"/>
      <c r="D109" s="832"/>
      <c r="E109" s="832"/>
      <c r="F109" s="832"/>
      <c r="G109" s="832"/>
      <c r="H109" s="832"/>
      <c r="I109" s="832"/>
      <c r="J109" s="832"/>
      <c r="K109" s="832"/>
    </row>
    <row r="110" spans="1:11" ht="12">
      <c r="A110" s="832"/>
      <c r="B110" s="832"/>
      <c r="C110" s="832"/>
      <c r="D110" s="832"/>
      <c r="E110" s="832"/>
      <c r="F110" s="832"/>
      <c r="G110" s="832"/>
      <c r="H110" s="832"/>
      <c r="I110" s="832"/>
      <c r="J110" s="832"/>
      <c r="K110" s="832"/>
    </row>
    <row r="111" spans="1:11" ht="12">
      <c r="A111" s="832"/>
      <c r="B111" s="832"/>
      <c r="C111" s="832"/>
      <c r="D111" s="832"/>
      <c r="E111" s="832"/>
      <c r="F111" s="832"/>
      <c r="G111" s="832"/>
      <c r="H111" s="832"/>
      <c r="I111" s="832"/>
      <c r="J111" s="832"/>
      <c r="K111" s="832"/>
    </row>
    <row r="112" spans="1:11" ht="12">
      <c r="A112" s="832"/>
      <c r="B112" s="832"/>
      <c r="C112" s="832"/>
      <c r="D112" s="832"/>
      <c r="E112" s="832"/>
      <c r="F112" s="832"/>
      <c r="G112" s="832"/>
      <c r="H112" s="832"/>
      <c r="I112" s="832"/>
      <c r="J112" s="832"/>
      <c r="K112" s="832"/>
    </row>
    <row r="113" spans="1:11" ht="12">
      <c r="A113" s="832"/>
      <c r="B113" s="832"/>
      <c r="C113" s="832"/>
      <c r="D113" s="832"/>
      <c r="E113" s="832"/>
      <c r="F113" s="832"/>
      <c r="G113" s="832"/>
      <c r="H113" s="832"/>
      <c r="I113" s="832"/>
      <c r="J113" s="832"/>
      <c r="K113" s="832"/>
    </row>
    <row r="114" spans="1:11" ht="12">
      <c r="A114" s="832"/>
      <c r="B114" s="832"/>
      <c r="C114" s="832"/>
      <c r="D114" s="832"/>
      <c r="E114" s="832"/>
      <c r="F114" s="832"/>
      <c r="G114" s="832"/>
      <c r="H114" s="832"/>
      <c r="I114" s="832"/>
      <c r="J114" s="832"/>
      <c r="K114" s="832"/>
    </row>
    <row r="115" spans="1:11" ht="12">
      <c r="A115" s="832"/>
      <c r="B115" s="832"/>
      <c r="C115" s="832"/>
      <c r="D115" s="832"/>
      <c r="E115" s="832"/>
      <c r="F115" s="832"/>
      <c r="G115" s="832"/>
      <c r="H115" s="832"/>
      <c r="I115" s="832"/>
      <c r="J115" s="832"/>
      <c r="K115" s="832"/>
    </row>
    <row r="116" spans="1:11" ht="12">
      <c r="A116" s="832"/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</row>
    <row r="117" spans="1:11" ht="12">
      <c r="A117" s="832"/>
      <c r="B117" s="832"/>
      <c r="C117" s="832"/>
      <c r="D117" s="832"/>
      <c r="E117" s="832"/>
      <c r="F117" s="832"/>
      <c r="G117" s="832"/>
      <c r="H117" s="832"/>
      <c r="I117" s="832"/>
      <c r="J117" s="832"/>
      <c r="K117" s="832"/>
    </row>
    <row r="118" spans="1:11" ht="12">
      <c r="A118" s="832"/>
      <c r="B118" s="832"/>
      <c r="C118" s="832"/>
      <c r="D118" s="832"/>
      <c r="E118" s="832"/>
      <c r="F118" s="832"/>
      <c r="G118" s="832"/>
      <c r="H118" s="832"/>
      <c r="I118" s="832"/>
      <c r="J118" s="832"/>
      <c r="K118" s="832"/>
    </row>
    <row r="119" spans="1:11" ht="12">
      <c r="A119" s="832"/>
      <c r="B119" s="832"/>
      <c r="C119" s="832"/>
      <c r="D119" s="832"/>
      <c r="E119" s="832"/>
      <c r="F119" s="832"/>
      <c r="G119" s="832"/>
      <c r="H119" s="832"/>
      <c r="I119" s="832"/>
      <c r="J119" s="832"/>
      <c r="K119" s="832"/>
    </row>
    <row r="120" spans="1:11" ht="12">
      <c r="A120" s="832"/>
      <c r="B120" s="832"/>
      <c r="C120" s="832"/>
      <c r="D120" s="832"/>
      <c r="E120" s="832"/>
      <c r="F120" s="832"/>
      <c r="G120" s="832"/>
      <c r="H120" s="832"/>
      <c r="I120" s="832"/>
      <c r="J120" s="832"/>
      <c r="K120" s="832"/>
    </row>
    <row r="121" spans="1:11" ht="12">
      <c r="A121" s="832"/>
      <c r="B121" s="832"/>
      <c r="C121" s="832"/>
      <c r="D121" s="832"/>
      <c r="E121" s="832"/>
      <c r="F121" s="832"/>
      <c r="G121" s="832"/>
      <c r="H121" s="832"/>
      <c r="I121" s="832"/>
      <c r="J121" s="832"/>
      <c r="K121" s="832"/>
    </row>
    <row r="122" spans="1:11" ht="12">
      <c r="A122" s="832"/>
      <c r="B122" s="832"/>
      <c r="C122" s="832"/>
      <c r="D122" s="832"/>
      <c r="E122" s="832"/>
      <c r="F122" s="832"/>
      <c r="G122" s="832"/>
      <c r="H122" s="832"/>
      <c r="I122" s="832"/>
      <c r="J122" s="832"/>
      <c r="K122" s="832"/>
    </row>
    <row r="123" spans="1:11" ht="12">
      <c r="A123" s="832"/>
      <c r="B123" s="832"/>
      <c r="C123" s="832"/>
      <c r="D123" s="832"/>
      <c r="E123" s="832"/>
      <c r="F123" s="832"/>
      <c r="G123" s="832"/>
      <c r="H123" s="832"/>
      <c r="I123" s="832"/>
      <c r="J123" s="832"/>
      <c r="K123" s="832"/>
    </row>
    <row r="124" spans="1:11" ht="12">
      <c r="A124" s="832"/>
      <c r="B124" s="832"/>
      <c r="C124" s="832"/>
      <c r="D124" s="832"/>
      <c r="E124" s="832"/>
      <c r="F124" s="832"/>
      <c r="G124" s="832"/>
      <c r="H124" s="832"/>
      <c r="I124" s="832"/>
      <c r="J124" s="832"/>
      <c r="K124" s="832"/>
    </row>
    <row r="125" spans="1:11" ht="12">
      <c r="A125" s="832"/>
      <c r="B125" s="832"/>
      <c r="C125" s="832"/>
      <c r="D125" s="832"/>
      <c r="E125" s="832"/>
      <c r="F125" s="832"/>
      <c r="G125" s="832"/>
      <c r="H125" s="832"/>
      <c r="I125" s="832"/>
      <c r="J125" s="832"/>
      <c r="K125" s="832"/>
    </row>
    <row r="126" spans="1:11" ht="12">
      <c r="A126" s="832"/>
      <c r="B126" s="832"/>
      <c r="C126" s="832"/>
      <c r="D126" s="832"/>
      <c r="E126" s="832"/>
      <c r="F126" s="832"/>
      <c r="G126" s="832"/>
      <c r="H126" s="832"/>
      <c r="I126" s="832"/>
      <c r="J126" s="832"/>
      <c r="K126" s="832"/>
    </row>
    <row r="127" spans="1:11" ht="12">
      <c r="A127" s="832"/>
      <c r="B127" s="832"/>
      <c r="C127" s="832"/>
      <c r="D127" s="832"/>
      <c r="E127" s="832"/>
      <c r="F127" s="832"/>
      <c r="G127" s="832"/>
      <c r="H127" s="832"/>
      <c r="I127" s="832"/>
      <c r="J127" s="832"/>
      <c r="K127" s="832"/>
    </row>
    <row r="128" spans="1:11" ht="12">
      <c r="A128" s="832"/>
      <c r="B128" s="832"/>
      <c r="C128" s="832"/>
      <c r="D128" s="832"/>
      <c r="E128" s="832"/>
      <c r="F128" s="832"/>
      <c r="G128" s="832"/>
      <c r="H128" s="832"/>
      <c r="I128" s="832"/>
      <c r="J128" s="832"/>
      <c r="K128" s="832"/>
    </row>
    <row r="129" spans="1:11" ht="12">
      <c r="A129" s="832"/>
      <c r="B129" s="832"/>
      <c r="C129" s="832"/>
      <c r="D129" s="832"/>
      <c r="E129" s="832"/>
      <c r="F129" s="832"/>
      <c r="G129" s="832"/>
      <c r="H129" s="832"/>
      <c r="I129" s="832"/>
      <c r="J129" s="832"/>
      <c r="K129" s="832"/>
    </row>
    <row r="130" spans="1:11" ht="12">
      <c r="A130" s="832"/>
      <c r="B130" s="832"/>
      <c r="C130" s="832"/>
      <c r="D130" s="832"/>
      <c r="E130" s="832"/>
      <c r="F130" s="832"/>
      <c r="G130" s="832"/>
      <c r="H130" s="832"/>
      <c r="I130" s="832"/>
      <c r="J130" s="832"/>
      <c r="K130" s="832"/>
    </row>
  </sheetData>
  <sheetProtection/>
  <mergeCells count="15">
    <mergeCell ref="A16:K16"/>
    <mergeCell ref="A17:K17"/>
    <mergeCell ref="A18:K18"/>
    <mergeCell ref="A10:K10"/>
    <mergeCell ref="A11:K11"/>
    <mergeCell ref="A12:K12"/>
    <mergeCell ref="A13:K13"/>
    <mergeCell ref="A14:K14"/>
    <mergeCell ref="A15:K15"/>
    <mergeCell ref="A2:K2"/>
    <mergeCell ref="A3:K3"/>
    <mergeCell ref="A6:K6"/>
    <mergeCell ref="A7:K7"/>
    <mergeCell ref="A8:K8"/>
    <mergeCell ref="A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70" zoomScaleNormal="75" zoomScaleSheetLayoutView="70" zoomScalePageLayoutView="0" workbookViewId="0" topLeftCell="A54">
      <selection activeCell="L77" sqref="L77"/>
    </sheetView>
  </sheetViews>
  <sheetFormatPr defaultColWidth="9.00390625" defaultRowHeight="12"/>
  <cols>
    <col min="1" max="1" width="8.75390625" style="115" customWidth="1"/>
    <col min="2" max="2" width="5.75390625" style="10" customWidth="1"/>
    <col min="3" max="3" width="28.875" style="10" customWidth="1"/>
    <col min="4" max="10" width="20.75390625" style="10" customWidth="1"/>
    <col min="11" max="11" width="22.00390625" style="10" customWidth="1"/>
    <col min="12" max="12" width="9.125" style="10" customWidth="1"/>
    <col min="13" max="13" width="19.625" style="10" customWidth="1"/>
    <col min="14" max="15" width="12.625" style="10" bestFit="1" customWidth="1"/>
    <col min="16" max="16384" width="9.125" style="10" customWidth="1"/>
  </cols>
  <sheetData>
    <row r="1" spans="1:11" ht="19.5" customHeight="1">
      <c r="A1" s="270" t="s">
        <v>141</v>
      </c>
      <c r="D1" s="271"/>
      <c r="E1" s="271"/>
      <c r="F1" s="271"/>
      <c r="G1" s="271"/>
      <c r="H1" s="271"/>
      <c r="I1" s="271"/>
      <c r="J1" s="271"/>
      <c r="K1" s="271"/>
    </row>
    <row r="2" ht="19.5" customHeight="1" thickBot="1">
      <c r="K2" s="104"/>
    </row>
    <row r="3" spans="1:10" s="26" customFormat="1" ht="19.5" customHeight="1">
      <c r="A3" s="1032" t="s">
        <v>142</v>
      </c>
      <c r="B3" s="1033"/>
      <c r="C3" s="1033"/>
      <c r="D3" s="532" t="s">
        <v>143</v>
      </c>
      <c r="E3" s="532" t="s">
        <v>350</v>
      </c>
      <c r="F3" s="532" t="s">
        <v>406</v>
      </c>
      <c r="G3" s="416" t="s">
        <v>418</v>
      </c>
      <c r="H3" s="416" t="s">
        <v>417</v>
      </c>
      <c r="I3" s="416" t="s">
        <v>470</v>
      </c>
      <c r="J3" s="273" t="s">
        <v>502</v>
      </c>
    </row>
    <row r="4" spans="1:11" s="26" customFormat="1" ht="19.5" customHeight="1">
      <c r="A4" s="1034" t="s">
        <v>144</v>
      </c>
      <c r="B4" s="1035"/>
      <c r="C4" s="1035"/>
      <c r="D4" s="274">
        <v>3589.3</v>
      </c>
      <c r="E4" s="274">
        <v>3619.3275</v>
      </c>
      <c r="F4" s="274">
        <v>3844.0963</v>
      </c>
      <c r="G4" s="274">
        <v>3686.2561</v>
      </c>
      <c r="H4" s="720">
        <v>4360.062</v>
      </c>
      <c r="I4" s="720">
        <v>4696.1932</v>
      </c>
      <c r="J4" s="431">
        <v>4555.7273</v>
      </c>
      <c r="K4" s="734"/>
    </row>
    <row r="5" spans="1:11" s="26" customFormat="1" ht="19.5" customHeight="1">
      <c r="A5" s="291"/>
      <c r="B5" s="1021" t="s">
        <v>19</v>
      </c>
      <c r="C5" s="1022"/>
      <c r="D5" s="274">
        <v>3169.7</v>
      </c>
      <c r="E5" s="274">
        <v>3154.9633</v>
      </c>
      <c r="F5" s="274">
        <v>3313.99</v>
      </c>
      <c r="G5" s="274">
        <v>3128.731</v>
      </c>
      <c r="H5" s="720">
        <v>3731.1277</v>
      </c>
      <c r="I5" s="720">
        <v>4087.9767</v>
      </c>
      <c r="J5" s="431">
        <v>4007.142</v>
      </c>
      <c r="K5" s="734"/>
    </row>
    <row r="6" spans="1:10" s="26" customFormat="1" ht="19.5" customHeight="1">
      <c r="A6" s="292"/>
      <c r="B6" s="315"/>
      <c r="C6" s="278" t="s">
        <v>168</v>
      </c>
      <c r="D6" s="274">
        <v>707.2</v>
      </c>
      <c r="E6" s="274">
        <v>713.7538</v>
      </c>
      <c r="F6" s="274">
        <v>680.3285</v>
      </c>
      <c r="G6" s="274">
        <v>674.999</v>
      </c>
      <c r="H6" s="720">
        <v>684.8432</v>
      </c>
      <c r="I6" s="720">
        <v>867.9359</v>
      </c>
      <c r="J6" s="431">
        <v>995.0671</v>
      </c>
    </row>
    <row r="7" spans="1:10" ht="19.5" customHeight="1">
      <c r="A7" s="291"/>
      <c r="B7" s="316"/>
      <c r="C7" s="278" t="s">
        <v>169</v>
      </c>
      <c r="D7" s="274">
        <v>791.6</v>
      </c>
      <c r="E7" s="274">
        <v>877.7363</v>
      </c>
      <c r="F7" s="274">
        <v>908.4873</v>
      </c>
      <c r="G7" s="274">
        <v>869.1569</v>
      </c>
      <c r="H7" s="720">
        <v>969.4667</v>
      </c>
      <c r="I7" s="720">
        <v>1047.834</v>
      </c>
      <c r="J7" s="431">
        <v>1118.4</v>
      </c>
    </row>
    <row r="8" spans="1:10" ht="19.5" customHeight="1">
      <c r="A8" s="291"/>
      <c r="B8" s="316"/>
      <c r="C8" s="278" t="s">
        <v>170</v>
      </c>
      <c r="D8" s="274">
        <v>794.1</v>
      </c>
      <c r="E8" s="274">
        <v>755.8765</v>
      </c>
      <c r="F8" s="274">
        <v>880.4347</v>
      </c>
      <c r="G8" s="274">
        <v>756.5713</v>
      </c>
      <c r="H8" s="720">
        <v>1119.5998</v>
      </c>
      <c r="I8" s="720">
        <v>1114.8222</v>
      </c>
      <c r="J8" s="431">
        <v>1125.846</v>
      </c>
    </row>
    <row r="9" spans="1:10" ht="19.5" customHeight="1">
      <c r="A9" s="291"/>
      <c r="B9" s="317"/>
      <c r="C9" s="278" t="s">
        <v>171</v>
      </c>
      <c r="D9" s="274">
        <v>876.7</v>
      </c>
      <c r="E9" s="274">
        <v>807.5967</v>
      </c>
      <c r="F9" s="274">
        <v>844.7395</v>
      </c>
      <c r="G9" s="274">
        <v>828.0038</v>
      </c>
      <c r="H9" s="720">
        <v>957.218</v>
      </c>
      <c r="I9" s="720">
        <v>1057.3846</v>
      </c>
      <c r="J9" s="431">
        <v>767.8289</v>
      </c>
    </row>
    <row r="10" spans="1:11" s="26" customFormat="1" ht="19.5" customHeight="1">
      <c r="A10" s="291"/>
      <c r="B10" s="1023" t="s">
        <v>173</v>
      </c>
      <c r="C10" s="1024"/>
      <c r="D10" s="279">
        <v>419.6</v>
      </c>
      <c r="E10" s="279">
        <v>464.3642</v>
      </c>
      <c r="F10" s="274">
        <v>530.1063</v>
      </c>
      <c r="G10" s="274">
        <v>557.5251</v>
      </c>
      <c r="H10" s="720">
        <v>628.9343</v>
      </c>
      <c r="I10" s="720">
        <v>608.2165</v>
      </c>
      <c r="J10" s="431">
        <v>548.5853</v>
      </c>
      <c r="K10" s="734"/>
    </row>
    <row r="11" spans="1:10" s="26" customFormat="1" ht="19.5" customHeight="1">
      <c r="A11" s="292"/>
      <c r="B11" s="315"/>
      <c r="C11" s="278" t="s">
        <v>168</v>
      </c>
      <c r="D11" s="274">
        <v>97.5</v>
      </c>
      <c r="E11" s="274">
        <v>101.2509</v>
      </c>
      <c r="F11" s="274">
        <v>114.3189</v>
      </c>
      <c r="G11" s="274">
        <v>114.9834</v>
      </c>
      <c r="H11" s="720">
        <v>151.9356</v>
      </c>
      <c r="I11" s="720">
        <v>141.2281</v>
      </c>
      <c r="J11" s="431">
        <v>132.6256</v>
      </c>
    </row>
    <row r="12" spans="1:10" ht="19.5" customHeight="1">
      <c r="A12" s="291"/>
      <c r="B12" s="316"/>
      <c r="C12" s="278" t="s">
        <v>169</v>
      </c>
      <c r="D12" s="274">
        <v>83.8</v>
      </c>
      <c r="E12" s="274">
        <v>109.2366</v>
      </c>
      <c r="F12" s="274">
        <v>102.8503</v>
      </c>
      <c r="G12" s="274">
        <v>118.0766</v>
      </c>
      <c r="H12" s="720">
        <v>144.3974</v>
      </c>
      <c r="I12" s="720">
        <v>150.7728</v>
      </c>
      <c r="J12" s="431">
        <v>120.0545</v>
      </c>
    </row>
    <row r="13" spans="1:10" ht="19.5" customHeight="1">
      <c r="A13" s="291"/>
      <c r="B13" s="316"/>
      <c r="C13" s="278" t="s">
        <v>170</v>
      </c>
      <c r="D13" s="274">
        <v>132.2</v>
      </c>
      <c r="E13" s="274">
        <v>132.0483</v>
      </c>
      <c r="F13" s="274">
        <v>164.3867</v>
      </c>
      <c r="G13" s="274">
        <v>180.3276</v>
      </c>
      <c r="H13" s="720">
        <v>179.8224</v>
      </c>
      <c r="I13" s="720">
        <v>162.6847</v>
      </c>
      <c r="J13" s="431">
        <v>162.167</v>
      </c>
    </row>
    <row r="14" spans="1:10" ht="19.5" customHeight="1" thickBot="1">
      <c r="A14" s="290"/>
      <c r="B14" s="314"/>
      <c r="C14" s="288" t="s">
        <v>171</v>
      </c>
      <c r="D14" s="274">
        <v>106.1</v>
      </c>
      <c r="E14" s="274">
        <v>121.8284</v>
      </c>
      <c r="F14" s="274">
        <v>148.5504</v>
      </c>
      <c r="G14" s="430">
        <v>144.1375</v>
      </c>
      <c r="H14" s="721">
        <v>152.7789</v>
      </c>
      <c r="I14" s="721">
        <v>153.5309</v>
      </c>
      <c r="J14" s="432">
        <v>133.7382</v>
      </c>
    </row>
    <row r="15" spans="1:10" s="26" customFormat="1" ht="19.5" customHeight="1" thickBot="1">
      <c r="A15" s="1036" t="s">
        <v>145</v>
      </c>
      <c r="B15" s="1037"/>
      <c r="C15" s="1038"/>
      <c r="D15" s="321"/>
      <c r="E15" s="321"/>
      <c r="F15" s="321"/>
      <c r="G15" s="15"/>
      <c r="H15" s="15"/>
      <c r="I15" s="15"/>
      <c r="J15" s="719"/>
    </row>
    <row r="16" spans="1:10" s="26" customFormat="1" ht="19.5" customHeight="1" thickTop="1">
      <c r="A16" s="1029" t="s">
        <v>146</v>
      </c>
      <c r="B16" s="294" t="s">
        <v>147</v>
      </c>
      <c r="C16" s="295"/>
      <c r="D16" s="296">
        <v>0.307</v>
      </c>
      <c r="E16" s="296">
        <v>0.315</v>
      </c>
      <c r="F16" s="296">
        <v>0.292</v>
      </c>
      <c r="G16" s="417">
        <v>0.327</v>
      </c>
      <c r="H16" s="417">
        <v>0.326</v>
      </c>
      <c r="I16" s="417">
        <v>0.346</v>
      </c>
      <c r="J16" s="297">
        <v>0.329</v>
      </c>
    </row>
    <row r="17" spans="1:11" s="26" customFormat="1" ht="19.5" customHeight="1">
      <c r="A17" s="1030"/>
      <c r="B17" s="59" t="s">
        <v>148</v>
      </c>
      <c r="C17" s="284"/>
      <c r="D17" s="282">
        <v>0.694</v>
      </c>
      <c r="E17" s="282">
        <v>0.685</v>
      </c>
      <c r="F17" s="282">
        <v>0.708</v>
      </c>
      <c r="G17" s="418">
        <v>0.673</v>
      </c>
      <c r="H17" s="722">
        <v>0.6739999999999999</v>
      </c>
      <c r="I17" s="722">
        <v>0.654</v>
      </c>
      <c r="J17" s="396">
        <v>0.671</v>
      </c>
      <c r="K17" s="735"/>
    </row>
    <row r="18" spans="1:10" s="26" customFormat="1" ht="19.5" customHeight="1">
      <c r="A18" s="1030"/>
      <c r="B18" s="46"/>
      <c r="C18" s="280" t="s">
        <v>27</v>
      </c>
      <c r="D18" s="282">
        <v>0.444</v>
      </c>
      <c r="E18" s="282">
        <v>0.46</v>
      </c>
      <c r="F18" s="282">
        <v>0.489</v>
      </c>
      <c r="G18" s="419">
        <v>0.455</v>
      </c>
      <c r="H18" s="419">
        <v>0.463</v>
      </c>
      <c r="I18" s="419">
        <v>0.465</v>
      </c>
      <c r="J18" s="283">
        <v>0.465</v>
      </c>
    </row>
    <row r="19" spans="1:10" s="26" customFormat="1" ht="19.5" customHeight="1">
      <c r="A19" s="1030"/>
      <c r="B19" s="54"/>
      <c r="C19" s="281" t="s">
        <v>28</v>
      </c>
      <c r="D19" s="282">
        <v>0.041</v>
      </c>
      <c r="E19" s="282">
        <v>0.035</v>
      </c>
      <c r="F19" s="282">
        <v>0.027</v>
      </c>
      <c r="G19" s="419">
        <v>0.033</v>
      </c>
      <c r="H19" s="423">
        <v>0.028</v>
      </c>
      <c r="I19" s="423">
        <v>0.028</v>
      </c>
      <c r="J19" s="285">
        <v>0.029</v>
      </c>
    </row>
    <row r="20" spans="1:10" s="26" customFormat="1" ht="19.5" customHeight="1">
      <c r="A20" s="1030"/>
      <c r="B20" s="54"/>
      <c r="C20" s="280" t="s">
        <v>29</v>
      </c>
      <c r="D20" s="282">
        <v>0.023</v>
      </c>
      <c r="E20" s="282">
        <v>0.02</v>
      </c>
      <c r="F20" s="282">
        <v>0.015</v>
      </c>
      <c r="G20" s="419">
        <v>0.016</v>
      </c>
      <c r="H20" s="423">
        <v>0.019</v>
      </c>
      <c r="I20" s="423">
        <v>0.017</v>
      </c>
      <c r="J20" s="285">
        <v>0.019</v>
      </c>
    </row>
    <row r="21" spans="1:10" s="26" customFormat="1" ht="19.5" customHeight="1">
      <c r="A21" s="1030"/>
      <c r="B21" s="46"/>
      <c r="C21" s="280" t="s">
        <v>94</v>
      </c>
      <c r="D21" s="282">
        <v>0.071</v>
      </c>
      <c r="E21" s="282">
        <v>0.051</v>
      </c>
      <c r="F21" s="282">
        <v>0.056</v>
      </c>
      <c r="G21" s="419">
        <v>0.052</v>
      </c>
      <c r="H21" s="423">
        <v>0.058</v>
      </c>
      <c r="I21" s="423">
        <v>0.045</v>
      </c>
      <c r="J21" s="285">
        <v>0.06</v>
      </c>
    </row>
    <row r="22" spans="1:10" s="26" customFormat="1" ht="19.5" customHeight="1">
      <c r="A22" s="1030"/>
      <c r="B22" s="54"/>
      <c r="C22" s="281" t="s">
        <v>33</v>
      </c>
      <c r="D22" s="282">
        <v>0.092</v>
      </c>
      <c r="E22" s="282">
        <v>0.098</v>
      </c>
      <c r="F22" s="282">
        <v>0.095</v>
      </c>
      <c r="G22" s="419">
        <v>0.094</v>
      </c>
      <c r="H22" s="423">
        <v>0.085</v>
      </c>
      <c r="I22" s="423">
        <v>0.078</v>
      </c>
      <c r="J22" s="285">
        <v>0.078</v>
      </c>
    </row>
    <row r="23" spans="1:10" s="26" customFormat="1" ht="19.5" customHeight="1" thickBot="1">
      <c r="A23" s="1031"/>
      <c r="B23" s="313"/>
      <c r="C23" s="298" t="s">
        <v>34</v>
      </c>
      <c r="D23" s="299">
        <v>0.022</v>
      </c>
      <c r="E23" s="299">
        <v>0.021</v>
      </c>
      <c r="F23" s="299">
        <v>0.026</v>
      </c>
      <c r="G23" s="420">
        <v>0.022</v>
      </c>
      <c r="H23" s="723">
        <v>0.021</v>
      </c>
      <c r="I23" s="723">
        <v>0.022</v>
      </c>
      <c r="J23" s="300">
        <v>0.021</v>
      </c>
    </row>
    <row r="24" spans="1:10" s="26" customFormat="1" ht="19.5" customHeight="1" thickTop="1">
      <c r="A24" s="1027" t="s">
        <v>149</v>
      </c>
      <c r="B24" s="1040" t="s">
        <v>150</v>
      </c>
      <c r="C24" s="1040"/>
      <c r="D24" s="78">
        <v>0.58</v>
      </c>
      <c r="E24" s="78">
        <v>0.562</v>
      </c>
      <c r="F24" s="78">
        <v>0.572</v>
      </c>
      <c r="G24" s="421">
        <v>0.602</v>
      </c>
      <c r="H24" s="421">
        <v>0.578</v>
      </c>
      <c r="I24" s="421">
        <v>0.507</v>
      </c>
      <c r="J24" s="293">
        <v>0.537</v>
      </c>
    </row>
    <row r="25" spans="1:10" s="26" customFormat="1" ht="19.5" customHeight="1" thickBot="1">
      <c r="A25" s="1028"/>
      <c r="B25" s="1039" t="s">
        <v>151</v>
      </c>
      <c r="C25" s="1039"/>
      <c r="D25" s="301">
        <v>0.42</v>
      </c>
      <c r="E25" s="301">
        <v>0.438</v>
      </c>
      <c r="F25" s="301">
        <v>0.428</v>
      </c>
      <c r="G25" s="422">
        <v>0.398</v>
      </c>
      <c r="H25" s="422">
        <v>0.422</v>
      </c>
      <c r="I25" s="422">
        <v>0.493</v>
      </c>
      <c r="J25" s="302">
        <v>0.463</v>
      </c>
    </row>
    <row r="26" spans="1:11" s="26" customFormat="1" ht="19.5" customHeight="1" thickTop="1">
      <c r="A26" s="1029" t="s">
        <v>152</v>
      </c>
      <c r="B26" s="1026" t="s">
        <v>6</v>
      </c>
      <c r="C26" s="1026"/>
      <c r="D26" s="296">
        <v>0.011</v>
      </c>
      <c r="E26" s="296">
        <v>0.012</v>
      </c>
      <c r="F26" s="296">
        <v>0.007</v>
      </c>
      <c r="G26" s="417">
        <v>0.008</v>
      </c>
      <c r="H26" s="417">
        <v>0.009</v>
      </c>
      <c r="I26" s="417">
        <v>0.012</v>
      </c>
      <c r="J26" s="297">
        <v>0.014</v>
      </c>
      <c r="K26" s="735"/>
    </row>
    <row r="27" spans="1:10" s="26" customFormat="1" ht="19.5" customHeight="1">
      <c r="A27" s="1030"/>
      <c r="B27" s="1024" t="s">
        <v>7</v>
      </c>
      <c r="C27" s="1024"/>
      <c r="D27" s="282">
        <v>0.102</v>
      </c>
      <c r="E27" s="282">
        <v>0.102</v>
      </c>
      <c r="F27" s="282">
        <v>0.105</v>
      </c>
      <c r="G27" s="419">
        <v>0.11</v>
      </c>
      <c r="H27" s="419">
        <v>0.098</v>
      </c>
      <c r="I27" s="419">
        <v>0.108</v>
      </c>
      <c r="J27" s="283">
        <v>0.114</v>
      </c>
    </row>
    <row r="28" spans="1:10" s="26" customFormat="1" ht="19.5" customHeight="1">
      <c r="A28" s="1030"/>
      <c r="B28" s="1025" t="s">
        <v>8</v>
      </c>
      <c r="C28" s="1025"/>
      <c r="D28" s="282">
        <v>0.196</v>
      </c>
      <c r="E28" s="282">
        <v>0.19</v>
      </c>
      <c r="F28" s="282">
        <v>0.191</v>
      </c>
      <c r="G28" s="419">
        <v>0.192</v>
      </c>
      <c r="H28" s="419">
        <v>0.184</v>
      </c>
      <c r="I28" s="419">
        <v>0.148</v>
      </c>
      <c r="J28" s="283">
        <v>0.177</v>
      </c>
    </row>
    <row r="29" spans="1:10" s="26" customFormat="1" ht="19.5" customHeight="1">
      <c r="A29" s="1030"/>
      <c r="B29" s="1024" t="s">
        <v>9</v>
      </c>
      <c r="C29" s="1024"/>
      <c r="D29" s="286">
        <v>0.169</v>
      </c>
      <c r="E29" s="286">
        <v>0.176</v>
      </c>
      <c r="F29" s="286">
        <v>0.184</v>
      </c>
      <c r="G29" s="423">
        <v>0.181</v>
      </c>
      <c r="H29" s="423">
        <v>0.203</v>
      </c>
      <c r="I29" s="423">
        <v>0.191</v>
      </c>
      <c r="J29" s="285">
        <v>0.208</v>
      </c>
    </row>
    <row r="30" spans="1:10" s="26" customFormat="1" ht="19.5" customHeight="1">
      <c r="A30" s="1030"/>
      <c r="B30" s="1024" t="s">
        <v>10</v>
      </c>
      <c r="C30" s="1024"/>
      <c r="D30" s="286">
        <v>0.187</v>
      </c>
      <c r="E30" s="286">
        <v>0.193</v>
      </c>
      <c r="F30" s="286">
        <v>0.19</v>
      </c>
      <c r="G30" s="423">
        <v>0.188</v>
      </c>
      <c r="H30" s="423">
        <v>0.19</v>
      </c>
      <c r="I30" s="423">
        <v>0.188</v>
      </c>
      <c r="J30" s="285">
        <v>0.199</v>
      </c>
    </row>
    <row r="31" spans="1:10" s="26" customFormat="1" ht="19.5" customHeight="1" thickBot="1">
      <c r="A31" s="1031"/>
      <c r="B31" s="1041" t="s">
        <v>11</v>
      </c>
      <c r="C31" s="1041"/>
      <c r="D31" s="299">
        <v>0.335</v>
      </c>
      <c r="E31" s="299">
        <v>0.327</v>
      </c>
      <c r="F31" s="299">
        <v>0.322</v>
      </c>
      <c r="G31" s="420">
        <v>0.32</v>
      </c>
      <c r="H31" s="420">
        <v>0.316</v>
      </c>
      <c r="I31" s="420">
        <v>0.352</v>
      </c>
      <c r="J31" s="303">
        <v>0.288</v>
      </c>
    </row>
    <row r="32" spans="1:11" s="26" customFormat="1" ht="19.5" customHeight="1" thickTop="1">
      <c r="A32" s="1027" t="s">
        <v>153</v>
      </c>
      <c r="B32" s="1040" t="s">
        <v>154</v>
      </c>
      <c r="C32" s="1040"/>
      <c r="D32" s="78">
        <v>0.014</v>
      </c>
      <c r="E32" s="78">
        <v>0.019</v>
      </c>
      <c r="F32" s="78">
        <v>0.017</v>
      </c>
      <c r="G32" s="421">
        <v>0.007</v>
      </c>
      <c r="H32" s="421">
        <v>0.016</v>
      </c>
      <c r="I32" s="421">
        <v>0.016</v>
      </c>
      <c r="J32" s="293">
        <v>0.017</v>
      </c>
      <c r="K32" s="735"/>
    </row>
    <row r="33" spans="1:10" s="26" customFormat="1" ht="19.5" customHeight="1">
      <c r="A33" s="1030"/>
      <c r="B33" s="1024" t="s">
        <v>155</v>
      </c>
      <c r="C33" s="1024"/>
      <c r="D33" s="282">
        <v>0.057</v>
      </c>
      <c r="E33" s="282">
        <v>0.05</v>
      </c>
      <c r="F33" s="282">
        <v>0.053</v>
      </c>
      <c r="G33" s="419">
        <v>0.043</v>
      </c>
      <c r="H33" s="419">
        <v>0.039</v>
      </c>
      <c r="I33" s="419">
        <v>0.036</v>
      </c>
      <c r="J33" s="283">
        <v>0.039</v>
      </c>
    </row>
    <row r="34" spans="1:10" s="26" customFormat="1" ht="19.5" customHeight="1">
      <c r="A34" s="1030"/>
      <c r="B34" s="1025" t="s">
        <v>156</v>
      </c>
      <c r="C34" s="1025"/>
      <c r="D34" s="282">
        <v>0.101</v>
      </c>
      <c r="E34" s="282">
        <v>0.011</v>
      </c>
      <c r="F34" s="282">
        <v>0.016</v>
      </c>
      <c r="G34" s="419">
        <v>0.015</v>
      </c>
      <c r="H34" s="419">
        <v>0.016</v>
      </c>
      <c r="I34" s="419">
        <v>0.013</v>
      </c>
      <c r="J34" s="283">
        <v>0.016</v>
      </c>
    </row>
    <row r="35" spans="1:10" s="26" customFormat="1" ht="19.5" customHeight="1">
      <c r="A35" s="1030"/>
      <c r="B35" s="1024" t="s">
        <v>157</v>
      </c>
      <c r="C35" s="1024"/>
      <c r="D35" s="282">
        <v>0.01</v>
      </c>
      <c r="E35" s="282">
        <v>0.083</v>
      </c>
      <c r="F35" s="282">
        <v>0.071</v>
      </c>
      <c r="G35" s="419">
        <v>0.076</v>
      </c>
      <c r="H35" s="419">
        <v>0.053</v>
      </c>
      <c r="I35" s="419">
        <v>0.052</v>
      </c>
      <c r="J35" s="283">
        <v>0.046</v>
      </c>
    </row>
    <row r="36" spans="1:10" s="26" customFormat="1" ht="19.5" customHeight="1">
      <c r="A36" s="1030"/>
      <c r="B36" s="1024" t="s">
        <v>158</v>
      </c>
      <c r="C36" s="1024"/>
      <c r="D36" s="282">
        <v>0.774</v>
      </c>
      <c r="E36" s="282">
        <v>0.782</v>
      </c>
      <c r="F36" s="282">
        <v>0.774</v>
      </c>
      <c r="G36" s="419">
        <v>0.778</v>
      </c>
      <c r="H36" s="419">
        <v>0.826</v>
      </c>
      <c r="I36" s="419">
        <v>0.841</v>
      </c>
      <c r="J36" s="283">
        <v>0.814</v>
      </c>
    </row>
    <row r="37" spans="1:10" s="26" customFormat="1" ht="19.5" customHeight="1" thickBot="1">
      <c r="A37" s="1028"/>
      <c r="B37" s="1039" t="s">
        <v>179</v>
      </c>
      <c r="C37" s="1039"/>
      <c r="D37" s="301">
        <v>0.044</v>
      </c>
      <c r="E37" s="301">
        <v>0.055</v>
      </c>
      <c r="F37" s="301">
        <v>0.069</v>
      </c>
      <c r="G37" s="422">
        <v>0.082</v>
      </c>
      <c r="H37" s="422">
        <v>0.051</v>
      </c>
      <c r="I37" s="422">
        <v>0.044</v>
      </c>
      <c r="J37" s="302">
        <v>0.068</v>
      </c>
    </row>
    <row r="38" spans="1:11" s="26" customFormat="1" ht="19.5" customHeight="1" thickTop="1">
      <c r="A38" s="1050" t="s">
        <v>423</v>
      </c>
      <c r="B38" s="1026" t="s">
        <v>461</v>
      </c>
      <c r="C38" s="1026"/>
      <c r="D38" s="296">
        <v>0.066</v>
      </c>
      <c r="E38" s="296">
        <v>0.069</v>
      </c>
      <c r="F38" s="296">
        <v>0.078</v>
      </c>
      <c r="G38" s="417">
        <v>0.072</v>
      </c>
      <c r="H38" s="417">
        <v>0.094</v>
      </c>
      <c r="I38" s="417">
        <v>0.08</v>
      </c>
      <c r="J38" s="297">
        <v>0.117</v>
      </c>
      <c r="K38" s="735"/>
    </row>
    <row r="39" spans="1:10" s="26" customFormat="1" ht="19.5" customHeight="1">
      <c r="A39" s="1051"/>
      <c r="B39" s="1024" t="s">
        <v>13</v>
      </c>
      <c r="C39" s="1024"/>
      <c r="D39" s="282">
        <v>0.612</v>
      </c>
      <c r="E39" s="282">
        <v>0.638</v>
      </c>
      <c r="F39" s="282">
        <v>0.627</v>
      </c>
      <c r="G39" s="419">
        <v>0.627</v>
      </c>
      <c r="H39" s="419">
        <v>0.632</v>
      </c>
      <c r="I39" s="419">
        <v>0.652</v>
      </c>
      <c r="J39" s="283">
        <v>0.638</v>
      </c>
    </row>
    <row r="40" spans="1:10" s="26" customFormat="1" ht="19.5" customHeight="1">
      <c r="A40" s="1051"/>
      <c r="B40" s="1025" t="s">
        <v>14</v>
      </c>
      <c r="C40" s="1025"/>
      <c r="D40" s="282">
        <v>0.205</v>
      </c>
      <c r="E40" s="282">
        <v>0.203</v>
      </c>
      <c r="F40" s="282">
        <v>0.194</v>
      </c>
      <c r="G40" s="419">
        <v>0.196</v>
      </c>
      <c r="H40" s="419">
        <v>0.187</v>
      </c>
      <c r="I40" s="419">
        <v>0.172</v>
      </c>
      <c r="J40" s="283">
        <v>0.166</v>
      </c>
    </row>
    <row r="41" spans="1:10" s="26" customFormat="1" ht="19.5" customHeight="1">
      <c r="A41" s="1051"/>
      <c r="B41" s="1024" t="s">
        <v>15</v>
      </c>
      <c r="C41" s="1024"/>
      <c r="D41" s="282">
        <v>0.069</v>
      </c>
      <c r="E41" s="282">
        <v>0.053</v>
      </c>
      <c r="F41" s="282">
        <v>0.06</v>
      </c>
      <c r="G41" s="419">
        <v>0.063</v>
      </c>
      <c r="H41" s="419">
        <v>0.051</v>
      </c>
      <c r="I41" s="419">
        <v>0.058</v>
      </c>
      <c r="J41" s="283">
        <v>0.042</v>
      </c>
    </row>
    <row r="42" spans="1:10" s="26" customFormat="1" ht="19.5" customHeight="1" thickBot="1">
      <c r="A42" s="1052"/>
      <c r="B42" s="1049" t="s">
        <v>16</v>
      </c>
      <c r="C42" s="1049"/>
      <c r="D42" s="299">
        <v>0.047</v>
      </c>
      <c r="E42" s="299">
        <v>0.037</v>
      </c>
      <c r="F42" s="299">
        <v>0.041</v>
      </c>
      <c r="G42" s="420">
        <v>0.042</v>
      </c>
      <c r="H42" s="420">
        <v>0.036</v>
      </c>
      <c r="I42" s="420">
        <v>0.037</v>
      </c>
      <c r="J42" s="303">
        <v>0.037</v>
      </c>
    </row>
    <row r="43" spans="1:11" s="26" customFormat="1" ht="19.5" customHeight="1" thickTop="1">
      <c r="A43" s="1050" t="s">
        <v>159</v>
      </c>
      <c r="B43" s="1047" t="s">
        <v>416</v>
      </c>
      <c r="C43" s="1048"/>
      <c r="D43" s="649" t="s">
        <v>83</v>
      </c>
      <c r="E43" s="650" t="s">
        <v>83</v>
      </c>
      <c r="F43" s="650" t="s">
        <v>83</v>
      </c>
      <c r="G43" s="650" t="s">
        <v>83</v>
      </c>
      <c r="H43" s="417">
        <v>0.094</v>
      </c>
      <c r="I43" s="417">
        <v>0.08</v>
      </c>
      <c r="J43" s="297">
        <v>0.117</v>
      </c>
      <c r="K43" s="735"/>
    </row>
    <row r="44" spans="1:10" s="26" customFormat="1" ht="19.5" customHeight="1">
      <c r="A44" s="1051"/>
      <c r="B44" s="1044" t="s">
        <v>160</v>
      </c>
      <c r="C44" s="1044"/>
      <c r="D44" s="78">
        <v>0.95</v>
      </c>
      <c r="E44" s="78">
        <v>0.962</v>
      </c>
      <c r="F44" s="78">
        <v>0.949</v>
      </c>
      <c r="G44" s="421">
        <v>0.96</v>
      </c>
      <c r="H44" s="421">
        <v>0.869</v>
      </c>
      <c r="I44" s="421">
        <v>0.882</v>
      </c>
      <c r="J44" s="823">
        <v>0.85</v>
      </c>
    </row>
    <row r="45" spans="1:10" s="26" customFormat="1" ht="19.5" customHeight="1" thickBot="1">
      <c r="A45" s="1052"/>
      <c r="B45" s="1043" t="s">
        <v>161</v>
      </c>
      <c r="C45" s="1043"/>
      <c r="D45" s="301">
        <v>0.05</v>
      </c>
      <c r="E45" s="301">
        <v>0.038</v>
      </c>
      <c r="F45" s="301">
        <v>0.051</v>
      </c>
      <c r="G45" s="422">
        <v>0.04</v>
      </c>
      <c r="H45" s="422">
        <v>0.037</v>
      </c>
      <c r="I45" s="422">
        <v>0.038</v>
      </c>
      <c r="J45" s="824">
        <v>0.033</v>
      </c>
    </row>
    <row r="46" spans="1:11" s="26" customFormat="1" ht="19.5" customHeight="1" thickTop="1">
      <c r="A46" s="1050" t="s">
        <v>162</v>
      </c>
      <c r="B46" s="1042" t="s">
        <v>45</v>
      </c>
      <c r="C46" s="1042"/>
      <c r="D46" s="304">
        <v>0.052</v>
      </c>
      <c r="E46" s="304">
        <v>0.052</v>
      </c>
      <c r="F46" s="304">
        <v>0.048</v>
      </c>
      <c r="G46" s="424">
        <v>0.042</v>
      </c>
      <c r="H46" s="424">
        <v>0.04</v>
      </c>
      <c r="I46" s="424">
        <v>0.045</v>
      </c>
      <c r="J46" s="305">
        <v>0.043</v>
      </c>
      <c r="K46" s="735"/>
    </row>
    <row r="47" spans="1:10" s="26" customFormat="1" ht="19.5" customHeight="1">
      <c r="A47" s="1051"/>
      <c r="B47" s="1045" t="s">
        <v>163</v>
      </c>
      <c r="C47" s="1045"/>
      <c r="D47" s="286">
        <v>0.236</v>
      </c>
      <c r="E47" s="286">
        <v>0.231</v>
      </c>
      <c r="F47" s="286">
        <v>0.241</v>
      </c>
      <c r="G47" s="423">
        <v>0.238</v>
      </c>
      <c r="H47" s="423">
        <v>0.232</v>
      </c>
      <c r="I47" s="423">
        <v>0.241</v>
      </c>
      <c r="J47" s="285">
        <v>0.243</v>
      </c>
    </row>
    <row r="48" spans="1:10" s="26" customFormat="1" ht="19.5" customHeight="1">
      <c r="A48" s="1051"/>
      <c r="B48" s="1046" t="s">
        <v>164</v>
      </c>
      <c r="C48" s="1046"/>
      <c r="D48" s="282">
        <v>0.126</v>
      </c>
      <c r="E48" s="282">
        <v>0.122</v>
      </c>
      <c r="F48" s="282">
        <v>0.124</v>
      </c>
      <c r="G48" s="419">
        <v>0.137</v>
      </c>
      <c r="H48" s="419">
        <v>0.124</v>
      </c>
      <c r="I48" s="419">
        <v>0.123</v>
      </c>
      <c r="J48" s="283">
        <v>0.129</v>
      </c>
    </row>
    <row r="49" spans="1:10" s="26" customFormat="1" ht="19.5" customHeight="1">
      <c r="A49" s="1051"/>
      <c r="B49" s="1045" t="s">
        <v>165</v>
      </c>
      <c r="C49" s="1045"/>
      <c r="D49" s="282">
        <v>0.211</v>
      </c>
      <c r="E49" s="282">
        <v>0.201</v>
      </c>
      <c r="F49" s="282">
        <v>0.203</v>
      </c>
      <c r="G49" s="419">
        <v>0.202</v>
      </c>
      <c r="H49" s="419">
        <v>0.211</v>
      </c>
      <c r="I49" s="419">
        <v>0.196</v>
      </c>
      <c r="J49" s="283">
        <v>0.192</v>
      </c>
    </row>
    <row r="50" spans="1:10" s="26" customFormat="1" ht="19.5" customHeight="1">
      <c r="A50" s="1051"/>
      <c r="B50" s="1045" t="s">
        <v>166</v>
      </c>
      <c r="C50" s="1045"/>
      <c r="D50" s="282">
        <v>0.128</v>
      </c>
      <c r="E50" s="282">
        <v>0.141</v>
      </c>
      <c r="F50" s="282">
        <v>0.137</v>
      </c>
      <c r="G50" s="419">
        <v>0.132</v>
      </c>
      <c r="H50" s="419">
        <v>0.144</v>
      </c>
      <c r="I50" s="419">
        <v>0.152</v>
      </c>
      <c r="J50" s="283">
        <v>0.156</v>
      </c>
    </row>
    <row r="51" spans="1:11" s="26" customFormat="1" ht="19.5" customHeight="1" thickBot="1">
      <c r="A51" s="1067"/>
      <c r="B51" s="1066" t="s">
        <v>473</v>
      </c>
      <c r="C51" s="1066"/>
      <c r="D51" s="374">
        <v>0.248</v>
      </c>
      <c r="E51" s="374">
        <v>0.254</v>
      </c>
      <c r="F51" s="374">
        <v>0.247</v>
      </c>
      <c r="G51" s="425">
        <v>0.248</v>
      </c>
      <c r="H51" s="724">
        <v>0.249</v>
      </c>
      <c r="I51" s="724">
        <v>0.244</v>
      </c>
      <c r="J51" s="611">
        <v>0.237</v>
      </c>
      <c r="K51" s="735"/>
    </row>
    <row r="52" spans="1:11" s="26" customFormat="1" ht="19.5" customHeight="1">
      <c r="A52" s="1034" t="s">
        <v>178</v>
      </c>
      <c r="B52" s="1035"/>
      <c r="C52" s="1035"/>
      <c r="D52" s="306">
        <v>2372.31</v>
      </c>
      <c r="E52" s="307">
        <v>2460.29149853</v>
      </c>
      <c r="F52" s="307">
        <v>2658.76915678</v>
      </c>
      <c r="G52" s="426">
        <v>2694.40626905</v>
      </c>
      <c r="H52" s="426">
        <v>2843.73686997</v>
      </c>
      <c r="I52" s="426">
        <v>3113.80253128</v>
      </c>
      <c r="J52" s="308">
        <v>2818.70436088</v>
      </c>
      <c r="K52" s="433"/>
    </row>
    <row r="53" spans="1:10" s="26" customFormat="1" ht="19.5" customHeight="1">
      <c r="A53" s="291"/>
      <c r="B53" s="1022" t="s">
        <v>174</v>
      </c>
      <c r="C53" s="1022"/>
      <c r="D53" s="307">
        <v>1240.64</v>
      </c>
      <c r="E53" s="307">
        <v>1410.70480052</v>
      </c>
      <c r="F53" s="307">
        <v>1252.80233832</v>
      </c>
      <c r="G53" s="426">
        <v>1155.76890739</v>
      </c>
      <c r="H53" s="426">
        <v>1228.15605298</v>
      </c>
      <c r="I53" s="426">
        <v>1681.80339412</v>
      </c>
      <c r="J53" s="308">
        <v>1490.21892334</v>
      </c>
    </row>
    <row r="54" spans="1:10" s="26" customFormat="1" ht="19.5" customHeight="1" thickBot="1">
      <c r="A54" s="290"/>
      <c r="B54" s="1065" t="s">
        <v>173</v>
      </c>
      <c r="C54" s="1065"/>
      <c r="D54" s="311">
        <v>1131.67</v>
      </c>
      <c r="E54" s="310">
        <v>1049.58669801</v>
      </c>
      <c r="F54" s="310">
        <v>1405.96681846</v>
      </c>
      <c r="G54" s="427">
        <v>1538.63736166</v>
      </c>
      <c r="H54" s="427">
        <v>1615.58081699</v>
      </c>
      <c r="I54" s="427">
        <v>1431.99913716</v>
      </c>
      <c r="J54" s="312">
        <v>1328.48543754</v>
      </c>
    </row>
    <row r="55" spans="1:13" s="26" customFormat="1" ht="19.5" customHeight="1">
      <c r="A55" s="1057" t="s">
        <v>167</v>
      </c>
      <c r="B55" s="1058"/>
      <c r="C55" s="1059"/>
      <c r="D55" s="277">
        <v>6461.7</v>
      </c>
      <c r="E55" s="375">
        <v>6560.076</v>
      </c>
      <c r="F55" s="375">
        <v>6673.481333571428</v>
      </c>
      <c r="G55" s="380">
        <v>6791.025821285714</v>
      </c>
      <c r="H55" s="725">
        <v>7139.4792</v>
      </c>
      <c r="I55" s="725">
        <v>7212.2211</v>
      </c>
      <c r="J55" s="825">
        <v>7104.7886</v>
      </c>
      <c r="K55" s="428"/>
      <c r="M55" s="533"/>
    </row>
    <row r="56" spans="1:13" s="26" customFormat="1" ht="19.5" customHeight="1">
      <c r="A56" s="318"/>
      <c r="B56" s="1063" t="s">
        <v>168</v>
      </c>
      <c r="C56" s="1064"/>
      <c r="D56" s="326">
        <v>1440.3</v>
      </c>
      <c r="E56" s="375">
        <v>1487.3293</v>
      </c>
      <c r="F56" s="375">
        <v>1532.3522</v>
      </c>
      <c r="G56" s="375">
        <v>1580.61108514286</v>
      </c>
      <c r="H56" s="375">
        <v>1579.7957</v>
      </c>
      <c r="I56" s="375">
        <v>1652.3532</v>
      </c>
      <c r="J56" s="826">
        <v>1604.6368</v>
      </c>
      <c r="M56" s="533"/>
    </row>
    <row r="57" spans="1:13" ht="19.5" customHeight="1">
      <c r="A57" s="319"/>
      <c r="B57" s="1035" t="s">
        <v>169</v>
      </c>
      <c r="C57" s="1035"/>
      <c r="D57" s="326">
        <v>1610.8</v>
      </c>
      <c r="E57" s="375">
        <v>1608.8876</v>
      </c>
      <c r="F57" s="375">
        <v>1674.6841</v>
      </c>
      <c r="G57" s="375">
        <v>1724.8170761428573</v>
      </c>
      <c r="H57" s="375">
        <v>1822.9093</v>
      </c>
      <c r="I57" s="375">
        <v>1826.3874</v>
      </c>
      <c r="J57" s="826">
        <v>1882.3175</v>
      </c>
      <c r="M57" s="534"/>
    </row>
    <row r="58" spans="1:13" ht="19.5" customHeight="1">
      <c r="A58" s="319"/>
      <c r="B58" s="1035" t="s">
        <v>170</v>
      </c>
      <c r="C58" s="1035"/>
      <c r="D58" s="326">
        <v>1828.8</v>
      </c>
      <c r="E58" s="375">
        <v>1857.7647</v>
      </c>
      <c r="F58" s="375">
        <v>1847.5665078571428</v>
      </c>
      <c r="G58" s="375">
        <v>1840.41032</v>
      </c>
      <c r="H58" s="375">
        <v>1934.0084</v>
      </c>
      <c r="I58" s="375">
        <v>1927.8302</v>
      </c>
      <c r="J58" s="826">
        <v>1938.99</v>
      </c>
      <c r="M58" s="534"/>
    </row>
    <row r="59" spans="1:13" ht="19.5" customHeight="1" thickBot="1">
      <c r="A59" s="289"/>
      <c r="B59" s="1060" t="s">
        <v>171</v>
      </c>
      <c r="C59" s="1060"/>
      <c r="D59" s="91">
        <v>1581.8</v>
      </c>
      <c r="E59" s="375">
        <v>1606.0944</v>
      </c>
      <c r="F59" s="377">
        <v>1618.8785257142856</v>
      </c>
      <c r="G59" s="377">
        <v>1645.18734</v>
      </c>
      <c r="H59" s="380">
        <v>1802.7658</v>
      </c>
      <c r="I59" s="380">
        <v>1805.6503</v>
      </c>
      <c r="J59" s="827">
        <v>1678.8443</v>
      </c>
      <c r="M59" s="534"/>
    </row>
    <row r="60" spans="1:11" ht="19.5" customHeight="1" thickTop="1">
      <c r="A60" s="1061" t="s">
        <v>172</v>
      </c>
      <c r="B60" s="1062"/>
      <c r="C60" s="1062"/>
      <c r="D60" s="327">
        <v>878.8</v>
      </c>
      <c r="E60" s="651">
        <v>1112.3954</v>
      </c>
      <c r="F60" s="378">
        <v>1001.7544</v>
      </c>
      <c r="G60" s="378">
        <v>909.5045</v>
      </c>
      <c r="H60" s="378">
        <v>967.2579</v>
      </c>
      <c r="I60" s="378">
        <v>1019.2359</v>
      </c>
      <c r="J60" s="828">
        <v>994.5539</v>
      </c>
      <c r="K60" s="272"/>
    </row>
    <row r="61" spans="1:10" ht="19.5" customHeight="1">
      <c r="A61" s="319"/>
      <c r="B61" s="1035" t="s">
        <v>168</v>
      </c>
      <c r="C61" s="1035"/>
      <c r="D61" s="326">
        <v>46.4</v>
      </c>
      <c r="E61" s="652">
        <v>56.1511</v>
      </c>
      <c r="F61" s="375">
        <v>59.6479</v>
      </c>
      <c r="G61" s="375">
        <v>54.8153</v>
      </c>
      <c r="H61" s="375">
        <v>52.9378</v>
      </c>
      <c r="I61" s="375">
        <v>61.2672</v>
      </c>
      <c r="J61" s="826">
        <v>56.6308</v>
      </c>
    </row>
    <row r="62" spans="1:10" ht="19.5" customHeight="1">
      <c r="A62" s="319"/>
      <c r="B62" s="1035" t="s">
        <v>169</v>
      </c>
      <c r="C62" s="1035"/>
      <c r="D62" s="326">
        <v>227.5</v>
      </c>
      <c r="E62" s="652">
        <v>305.2192</v>
      </c>
      <c r="F62" s="375">
        <v>285.4357</v>
      </c>
      <c r="G62" s="375">
        <v>297.0826</v>
      </c>
      <c r="H62" s="375">
        <v>263.4907</v>
      </c>
      <c r="I62" s="375">
        <v>307.0718</v>
      </c>
      <c r="J62" s="826">
        <v>302.8893</v>
      </c>
    </row>
    <row r="63" spans="1:10" ht="19.5" customHeight="1">
      <c r="A63" s="319"/>
      <c r="B63" s="1035" t="s">
        <v>170</v>
      </c>
      <c r="C63" s="1035"/>
      <c r="D63" s="326">
        <v>288.2</v>
      </c>
      <c r="E63" s="652">
        <v>344.4016</v>
      </c>
      <c r="F63" s="375">
        <v>354.3637</v>
      </c>
      <c r="G63" s="375">
        <v>275.3683</v>
      </c>
      <c r="H63" s="375">
        <v>344.1813</v>
      </c>
      <c r="I63" s="375">
        <v>340.2149</v>
      </c>
      <c r="J63" s="826">
        <v>345.0269</v>
      </c>
    </row>
    <row r="64" spans="1:10" ht="19.5" customHeight="1" thickBot="1">
      <c r="A64" s="320"/>
      <c r="B64" s="1056" t="s">
        <v>171</v>
      </c>
      <c r="C64" s="1056"/>
      <c r="D64" s="328">
        <v>316.8</v>
      </c>
      <c r="E64" s="653">
        <v>406.6235</v>
      </c>
      <c r="F64" s="379">
        <v>302.3071</v>
      </c>
      <c r="G64" s="379">
        <v>282.2383</v>
      </c>
      <c r="H64" s="379">
        <v>306.6481</v>
      </c>
      <c r="I64" s="379">
        <v>310.682</v>
      </c>
      <c r="J64" s="829">
        <v>290.0069</v>
      </c>
    </row>
    <row r="65" spans="1:11" ht="19.5" customHeight="1" thickTop="1">
      <c r="A65" s="1054" t="s">
        <v>181</v>
      </c>
      <c r="B65" s="1055"/>
      <c r="C65" s="1055"/>
      <c r="D65" s="329">
        <v>557.6</v>
      </c>
      <c r="E65" s="654">
        <v>583.033</v>
      </c>
      <c r="F65" s="380">
        <v>604.248</v>
      </c>
      <c r="G65" s="380">
        <v>609.866</v>
      </c>
      <c r="H65" s="380">
        <v>677.801</v>
      </c>
      <c r="I65" s="380">
        <v>638.44</v>
      </c>
      <c r="J65" s="827">
        <v>620.537</v>
      </c>
      <c r="K65" s="272"/>
    </row>
    <row r="66" spans="1:10" ht="19.5" customHeight="1">
      <c r="A66" s="275"/>
      <c r="B66" s="276" t="s">
        <v>168</v>
      </c>
      <c r="C66" s="276"/>
      <c r="D66" s="326">
        <v>120.8</v>
      </c>
      <c r="E66" s="652">
        <v>130.459</v>
      </c>
      <c r="F66" s="375">
        <v>129.952</v>
      </c>
      <c r="G66" s="375">
        <v>129.687</v>
      </c>
      <c r="H66" s="375">
        <v>151.589</v>
      </c>
      <c r="I66" s="375">
        <v>147.682</v>
      </c>
      <c r="J66" s="826">
        <v>146.58</v>
      </c>
    </row>
    <row r="67" spans="1:10" ht="19.5" customHeight="1">
      <c r="A67" s="275"/>
      <c r="B67" s="276" t="s">
        <v>169</v>
      </c>
      <c r="C67" s="276"/>
      <c r="D67" s="326">
        <v>118.5</v>
      </c>
      <c r="E67" s="652">
        <v>132.175</v>
      </c>
      <c r="F67" s="375">
        <v>140.986</v>
      </c>
      <c r="G67" s="375">
        <v>151.111</v>
      </c>
      <c r="H67" s="375">
        <v>154.492</v>
      </c>
      <c r="I67" s="375">
        <v>153.231</v>
      </c>
      <c r="J67" s="826">
        <v>144.515</v>
      </c>
    </row>
    <row r="68" spans="1:10" ht="19.5" customHeight="1">
      <c r="A68" s="275"/>
      <c r="B68" s="276" t="s">
        <v>170</v>
      </c>
      <c r="C68" s="276"/>
      <c r="D68" s="326">
        <v>170.5</v>
      </c>
      <c r="E68" s="652">
        <v>170.384</v>
      </c>
      <c r="F68" s="375">
        <v>176.49</v>
      </c>
      <c r="G68" s="375">
        <v>171.686</v>
      </c>
      <c r="H68" s="375">
        <v>197.371</v>
      </c>
      <c r="I68" s="375">
        <v>179.779</v>
      </c>
      <c r="J68" s="826">
        <v>180.136</v>
      </c>
    </row>
    <row r="69" spans="1:10" ht="19.5" customHeight="1" thickBot="1">
      <c r="A69" s="323"/>
      <c r="B69" s="324" t="s">
        <v>171</v>
      </c>
      <c r="C69" s="324"/>
      <c r="D69" s="328">
        <v>147.7</v>
      </c>
      <c r="E69" s="653">
        <v>150.015</v>
      </c>
      <c r="F69" s="379">
        <v>156.821</v>
      </c>
      <c r="G69" s="379">
        <v>157.381</v>
      </c>
      <c r="H69" s="379">
        <v>174.35</v>
      </c>
      <c r="I69" s="379">
        <v>157.75</v>
      </c>
      <c r="J69" s="829">
        <v>149.306</v>
      </c>
    </row>
    <row r="70" spans="1:11" ht="19.5" customHeight="1" thickTop="1">
      <c r="A70" s="1054" t="s">
        <v>182</v>
      </c>
      <c r="B70" s="1055"/>
      <c r="C70" s="1055"/>
      <c r="D70" s="329">
        <v>13.4</v>
      </c>
      <c r="E70" s="654">
        <v>26</v>
      </c>
      <c r="F70" s="380">
        <v>41.7</v>
      </c>
      <c r="G70" s="380">
        <v>59.769</v>
      </c>
      <c r="H70" s="380">
        <v>93.066</v>
      </c>
      <c r="I70" s="380">
        <v>101.349</v>
      </c>
      <c r="J70" s="827">
        <v>97.506</v>
      </c>
      <c r="K70" s="272"/>
    </row>
    <row r="71" spans="1:10" ht="19.5" customHeight="1">
      <c r="A71" s="275"/>
      <c r="B71" s="276" t="s">
        <v>168</v>
      </c>
      <c r="C71" s="276"/>
      <c r="D71" s="326">
        <v>3.3</v>
      </c>
      <c r="E71" s="326">
        <v>4.3</v>
      </c>
      <c r="F71" s="375">
        <v>5.9</v>
      </c>
      <c r="G71" s="375">
        <v>8.088</v>
      </c>
      <c r="H71" s="375">
        <v>16.299</v>
      </c>
      <c r="I71" s="380">
        <v>25.199</v>
      </c>
      <c r="J71" s="827">
        <v>22.449</v>
      </c>
    </row>
    <row r="72" spans="1:10" ht="19.5" customHeight="1">
      <c r="A72" s="275"/>
      <c r="B72" s="276" t="s">
        <v>169</v>
      </c>
      <c r="C72" s="276"/>
      <c r="D72" s="326">
        <v>1.9</v>
      </c>
      <c r="E72" s="652">
        <v>9</v>
      </c>
      <c r="F72" s="375">
        <v>14.5</v>
      </c>
      <c r="G72" s="375">
        <v>20.969</v>
      </c>
      <c r="H72" s="375">
        <v>30.388</v>
      </c>
      <c r="I72" s="380">
        <v>31.759</v>
      </c>
      <c r="J72" s="827">
        <v>28.651</v>
      </c>
    </row>
    <row r="73" spans="1:10" ht="19.5" customHeight="1">
      <c r="A73" s="275"/>
      <c r="B73" s="276" t="s">
        <v>170</v>
      </c>
      <c r="C73" s="276"/>
      <c r="D73" s="326">
        <v>3.8</v>
      </c>
      <c r="E73" s="326">
        <v>5.6</v>
      </c>
      <c r="F73" s="375">
        <v>9.4</v>
      </c>
      <c r="G73" s="375">
        <v>11.547</v>
      </c>
      <c r="H73" s="375">
        <v>20.618</v>
      </c>
      <c r="I73" s="380">
        <v>20.622</v>
      </c>
      <c r="J73" s="827">
        <v>19.139</v>
      </c>
    </row>
    <row r="74" spans="1:10" ht="19.5" customHeight="1" thickBot="1">
      <c r="A74" s="287"/>
      <c r="B74" s="309" t="s">
        <v>171</v>
      </c>
      <c r="C74" s="309"/>
      <c r="D74" s="330">
        <v>4.5</v>
      </c>
      <c r="E74" s="330">
        <v>7.1</v>
      </c>
      <c r="F74" s="376">
        <v>11.9</v>
      </c>
      <c r="G74" s="376">
        <v>19.165</v>
      </c>
      <c r="H74" s="376">
        <v>25.765</v>
      </c>
      <c r="I74" s="376">
        <v>23.769</v>
      </c>
      <c r="J74" s="830">
        <v>27.268</v>
      </c>
    </row>
    <row r="75" ht="19.5" customHeight="1">
      <c r="J75" s="272"/>
    </row>
    <row r="76" spans="1:10" ht="24.75" customHeight="1">
      <c r="A76" s="552" t="s">
        <v>189</v>
      </c>
      <c r="B76" s="1002" t="s">
        <v>190</v>
      </c>
      <c r="C76" s="1002"/>
      <c r="D76" s="1002"/>
      <c r="E76" s="1002"/>
      <c r="F76" s="1002"/>
      <c r="G76" s="1002"/>
      <c r="H76" s="1002"/>
      <c r="I76" s="1002"/>
      <c r="J76" s="1002"/>
    </row>
    <row r="77" spans="1:10" ht="24.75" customHeight="1">
      <c r="A77" s="552" t="s">
        <v>419</v>
      </c>
      <c r="B77" s="1002" t="s">
        <v>180</v>
      </c>
      <c r="C77" s="1002"/>
      <c r="D77" s="1002"/>
      <c r="E77" s="1002"/>
      <c r="F77" s="1002"/>
      <c r="G77" s="1002"/>
      <c r="H77" s="1002"/>
      <c r="I77" s="1002"/>
      <c r="J77" s="1002"/>
    </row>
    <row r="78" spans="1:10" ht="19.5" customHeight="1">
      <c r="A78" s="322"/>
      <c r="B78" s="610"/>
      <c r="C78" s="610"/>
      <c r="D78" s="610"/>
      <c r="E78" s="610"/>
      <c r="F78" s="610"/>
      <c r="G78" s="610"/>
      <c r="H78" s="610"/>
      <c r="I78" s="610" t="s">
        <v>955</v>
      </c>
      <c r="J78" s="610"/>
    </row>
    <row r="79" spans="1:10" ht="19.5" customHeight="1">
      <c r="A79" s="322"/>
      <c r="B79" s="610"/>
      <c r="C79" s="610"/>
      <c r="D79" s="610"/>
      <c r="E79" s="610"/>
      <c r="F79" s="610"/>
      <c r="G79" s="610"/>
      <c r="H79" s="610"/>
      <c r="I79" s="610"/>
      <c r="J79" s="610"/>
    </row>
    <row r="80" spans="1:10" ht="19.5" customHeight="1">
      <c r="A80" s="552"/>
      <c r="B80" s="1053"/>
      <c r="C80" s="1053"/>
      <c r="D80" s="1053"/>
      <c r="E80" s="1053"/>
      <c r="F80" s="1053"/>
      <c r="G80" s="1053"/>
      <c r="H80" s="1053"/>
      <c r="I80" s="1053"/>
      <c r="J80" s="105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58">
    <mergeCell ref="A43:A45"/>
    <mergeCell ref="B57:C57"/>
    <mergeCell ref="B41:C41"/>
    <mergeCell ref="B54:C54"/>
    <mergeCell ref="B53:C53"/>
    <mergeCell ref="A52:C52"/>
    <mergeCell ref="B51:C51"/>
    <mergeCell ref="B50:C50"/>
    <mergeCell ref="A46:A51"/>
    <mergeCell ref="B47:C47"/>
    <mergeCell ref="B62:C62"/>
    <mergeCell ref="A55:C55"/>
    <mergeCell ref="B59:C59"/>
    <mergeCell ref="B58:C58"/>
    <mergeCell ref="B61:C61"/>
    <mergeCell ref="A60:C60"/>
    <mergeCell ref="B56:C56"/>
    <mergeCell ref="B80:J80"/>
    <mergeCell ref="A65:C65"/>
    <mergeCell ref="B64:C64"/>
    <mergeCell ref="B63:C63"/>
    <mergeCell ref="B76:J76"/>
    <mergeCell ref="A70:C70"/>
    <mergeCell ref="B77:J77"/>
    <mergeCell ref="B36:C36"/>
    <mergeCell ref="A32:A37"/>
    <mergeCell ref="B40:C40"/>
    <mergeCell ref="B42:C42"/>
    <mergeCell ref="B35:C35"/>
    <mergeCell ref="B39:C39"/>
    <mergeCell ref="B32:C32"/>
    <mergeCell ref="A38:A42"/>
    <mergeCell ref="B46:C46"/>
    <mergeCell ref="B45:C45"/>
    <mergeCell ref="B44:C44"/>
    <mergeCell ref="B37:C37"/>
    <mergeCell ref="B49:C49"/>
    <mergeCell ref="B48:C48"/>
    <mergeCell ref="B38:C38"/>
    <mergeCell ref="B43:C43"/>
    <mergeCell ref="A3:C3"/>
    <mergeCell ref="A4:C4"/>
    <mergeCell ref="A15:C15"/>
    <mergeCell ref="B34:C34"/>
    <mergeCell ref="B33:C33"/>
    <mergeCell ref="B25:C25"/>
    <mergeCell ref="B24:C24"/>
    <mergeCell ref="B31:C31"/>
    <mergeCell ref="B30:C30"/>
    <mergeCell ref="A16:A23"/>
    <mergeCell ref="B5:C5"/>
    <mergeCell ref="B10:C10"/>
    <mergeCell ref="B28:C28"/>
    <mergeCell ref="B27:C27"/>
    <mergeCell ref="B26:C26"/>
    <mergeCell ref="A24:A25"/>
    <mergeCell ref="A26:A31"/>
    <mergeCell ref="B29:C29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view="pageBreakPreview" zoomScale="70" zoomScaleNormal="75" zoomScaleSheetLayoutView="70" zoomScalePageLayoutView="0" workbookViewId="0" topLeftCell="F42">
      <selection activeCell="L67" sqref="L67"/>
    </sheetView>
  </sheetViews>
  <sheetFormatPr defaultColWidth="9.00390625" defaultRowHeight="12"/>
  <cols>
    <col min="1" max="13" width="16.75390625" style="12" customWidth="1"/>
    <col min="14" max="14" width="16.625" style="12" bestFit="1" customWidth="1"/>
    <col min="15" max="15" width="5.375" style="12" customWidth="1"/>
    <col min="16" max="16" width="28.75390625" style="12" customWidth="1"/>
    <col min="17" max="17" width="17.125" style="12" customWidth="1"/>
    <col min="18" max="18" width="20.875" style="12" customWidth="1"/>
    <col min="19" max="19" width="9.125" style="10" customWidth="1"/>
    <col min="20" max="24" width="12.25390625" style="443" customWidth="1"/>
    <col min="25" max="25" width="12.25390625" style="559" customWidth="1"/>
    <col min="26" max="26" width="9.125" style="560" customWidth="1"/>
    <col min="27" max="16384" width="9.125" style="12" customWidth="1"/>
  </cols>
  <sheetData>
    <row r="1" spans="1:14" ht="19.5" customHeight="1">
      <c r="A1" s="131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9.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M2" s="6"/>
      <c r="N2" s="115" t="s">
        <v>76</v>
      </c>
    </row>
    <row r="3" spans="1:14" ht="19.5" customHeight="1">
      <c r="A3" s="63"/>
      <c r="B3" s="31" t="s">
        <v>63</v>
      </c>
      <c r="C3" s="989" t="s">
        <v>103</v>
      </c>
      <c r="D3" s="990"/>
      <c r="E3" s="989" t="s">
        <v>104</v>
      </c>
      <c r="F3" s="990"/>
      <c r="G3" s="989" t="s">
        <v>105</v>
      </c>
      <c r="H3" s="993"/>
      <c r="I3" s="996" t="s">
        <v>106</v>
      </c>
      <c r="J3" s="997"/>
      <c r="K3" s="989" t="s">
        <v>3</v>
      </c>
      <c r="L3" s="1000"/>
      <c r="M3" s="990"/>
      <c r="N3" s="38"/>
    </row>
    <row r="4" spans="1:26" s="18" customFormat="1" ht="19.5" customHeight="1">
      <c r="A4" s="64"/>
      <c r="B4" s="65"/>
      <c r="C4" s="991"/>
      <c r="D4" s="992"/>
      <c r="E4" s="991"/>
      <c r="F4" s="992"/>
      <c r="G4" s="994"/>
      <c r="H4" s="995"/>
      <c r="I4" s="998"/>
      <c r="J4" s="999"/>
      <c r="K4" s="991"/>
      <c r="L4" s="1001"/>
      <c r="M4" s="992"/>
      <c r="N4" s="65"/>
      <c r="P4" s="398"/>
      <c r="S4" s="10"/>
      <c r="T4" s="443"/>
      <c r="U4" s="443"/>
      <c r="V4" s="443"/>
      <c r="W4" s="443"/>
      <c r="X4" s="443"/>
      <c r="Y4" s="559"/>
      <c r="Z4" s="561"/>
    </row>
    <row r="5" spans="1:18" ht="19.5" customHeight="1">
      <c r="A5" s="14" t="s">
        <v>18</v>
      </c>
      <c r="B5" s="27"/>
      <c r="C5" s="66" t="s">
        <v>19</v>
      </c>
      <c r="D5" s="67" t="s">
        <v>20</v>
      </c>
      <c r="E5" s="68" t="s">
        <v>19</v>
      </c>
      <c r="F5" s="67" t="s">
        <v>20</v>
      </c>
      <c r="G5" s="66" t="s">
        <v>19</v>
      </c>
      <c r="H5" s="67" t="s">
        <v>20</v>
      </c>
      <c r="I5" s="66" t="s">
        <v>19</v>
      </c>
      <c r="J5" s="69" t="s">
        <v>20</v>
      </c>
      <c r="K5" s="66" t="s">
        <v>19</v>
      </c>
      <c r="L5" s="69" t="s">
        <v>20</v>
      </c>
      <c r="M5" s="67" t="s">
        <v>12</v>
      </c>
      <c r="N5" s="88" t="s">
        <v>70</v>
      </c>
      <c r="P5" s="397"/>
      <c r="Q5" s="397"/>
      <c r="R5" s="397"/>
    </row>
    <row r="6" spans="1:26" s="23" customFormat="1" ht="19.5" customHeight="1">
      <c r="A6" s="8"/>
      <c r="B6" s="236" t="s">
        <v>469</v>
      </c>
      <c r="C6" s="176">
        <v>2067175</v>
      </c>
      <c r="D6" s="175">
        <v>344104</v>
      </c>
      <c r="E6" s="201">
        <v>2350626</v>
      </c>
      <c r="F6" s="202">
        <v>369953</v>
      </c>
      <c r="G6" s="201">
        <v>2609857</v>
      </c>
      <c r="H6" s="204">
        <v>401361</v>
      </c>
      <c r="I6" s="174">
        <v>1768369</v>
      </c>
      <c r="J6" s="175">
        <v>423626</v>
      </c>
      <c r="K6" s="174">
        <v>8796027</v>
      </c>
      <c r="L6" s="177">
        <v>1539044</v>
      </c>
      <c r="M6" s="175">
        <v>10335071</v>
      </c>
      <c r="N6" s="647">
        <v>0.851</v>
      </c>
      <c r="P6" s="429"/>
      <c r="Q6" s="400"/>
      <c r="R6" s="400"/>
      <c r="S6" s="10"/>
      <c r="T6" s="443"/>
      <c r="U6" s="443"/>
      <c r="V6" s="443"/>
      <c r="W6" s="443"/>
      <c r="X6" s="443"/>
      <c r="Y6" s="559"/>
      <c r="Z6" s="562"/>
    </row>
    <row r="7" spans="1:26" s="185" customFormat="1" ht="19.5" customHeight="1">
      <c r="A7" s="184" t="s">
        <v>21</v>
      </c>
      <c r="B7" s="240" t="s">
        <v>501</v>
      </c>
      <c r="C7" s="339">
        <v>2269448</v>
      </c>
      <c r="D7" s="340">
        <v>312450</v>
      </c>
      <c r="E7" s="341">
        <v>2372579</v>
      </c>
      <c r="F7" s="340">
        <v>296444</v>
      </c>
      <c r="G7" s="339">
        <v>2767378</v>
      </c>
      <c r="H7" s="340">
        <v>371433</v>
      </c>
      <c r="I7" s="339">
        <v>1112875</v>
      </c>
      <c r="J7" s="342">
        <v>267725</v>
      </c>
      <c r="K7" s="339">
        <v>8522280</v>
      </c>
      <c r="L7" s="342">
        <v>1248052</v>
      </c>
      <c r="M7" s="342">
        <v>9770332</v>
      </c>
      <c r="N7" s="343">
        <v>0.872</v>
      </c>
      <c r="P7" s="399"/>
      <c r="Q7" s="399"/>
      <c r="R7" s="399"/>
      <c r="S7" s="450"/>
      <c r="T7" s="553"/>
      <c r="U7" s="553"/>
      <c r="V7" s="557"/>
      <c r="W7" s="557"/>
      <c r="X7" s="557"/>
      <c r="Y7" s="563"/>
      <c r="Z7" s="564"/>
    </row>
    <row r="8" spans="1:26" s="193" customFormat="1" ht="19.5" customHeight="1">
      <c r="A8" s="186"/>
      <c r="B8" s="187" t="s">
        <v>184</v>
      </c>
      <c r="C8" s="354">
        <v>9.784996432329152</v>
      </c>
      <c r="D8" s="189">
        <v>-9.198963104177803</v>
      </c>
      <c r="E8" s="190">
        <v>0.9339214319930011</v>
      </c>
      <c r="F8" s="189">
        <v>-19.869821301624803</v>
      </c>
      <c r="G8" s="188">
        <v>6.035618043440705</v>
      </c>
      <c r="H8" s="189">
        <v>-7.4566288204384605</v>
      </c>
      <c r="I8" s="188">
        <v>-37.067716070571244</v>
      </c>
      <c r="J8" s="191">
        <v>-36.801565531860646</v>
      </c>
      <c r="K8" s="188">
        <v>-3.112166436051189</v>
      </c>
      <c r="L8" s="191">
        <v>-18.907321688008917</v>
      </c>
      <c r="M8" s="191">
        <v>-5.464297245756711</v>
      </c>
      <c r="N8" s="192"/>
      <c r="P8" s="400"/>
      <c r="Q8" s="399"/>
      <c r="R8" s="399"/>
      <c r="S8" s="450"/>
      <c r="T8" s="553"/>
      <c r="U8" s="553"/>
      <c r="V8" s="557"/>
      <c r="W8" s="557"/>
      <c r="X8" s="557"/>
      <c r="Y8" s="563"/>
      <c r="Z8" s="565"/>
    </row>
    <row r="9" spans="1:26" s="193" customFormat="1" ht="19.5" customHeight="1">
      <c r="A9" s="183"/>
      <c r="B9" s="236" t="s">
        <v>469</v>
      </c>
      <c r="C9" s="196">
        <v>1942071</v>
      </c>
      <c r="D9" s="195">
        <v>53118</v>
      </c>
      <c r="E9" s="194">
        <v>2214534</v>
      </c>
      <c r="F9" s="195">
        <v>59837</v>
      </c>
      <c r="G9" s="194">
        <v>1913286</v>
      </c>
      <c r="H9" s="197">
        <v>59957</v>
      </c>
      <c r="I9" s="194">
        <v>1912901</v>
      </c>
      <c r="J9" s="195">
        <v>67241</v>
      </c>
      <c r="K9" s="194">
        <v>7982792</v>
      </c>
      <c r="L9" s="197">
        <v>240153</v>
      </c>
      <c r="M9" s="197">
        <v>8222945</v>
      </c>
      <c r="N9" s="647">
        <v>0.971</v>
      </c>
      <c r="P9" s="399"/>
      <c r="Q9" s="399"/>
      <c r="R9" s="399"/>
      <c r="S9" s="450"/>
      <c r="T9" s="553"/>
      <c r="U9" s="553"/>
      <c r="V9" s="557"/>
      <c r="W9" s="557"/>
      <c r="X9" s="557"/>
      <c r="Y9" s="563"/>
      <c r="Z9" s="565"/>
    </row>
    <row r="10" spans="1:26" s="185" customFormat="1" ht="19.5" customHeight="1">
      <c r="A10" s="184" t="s">
        <v>22</v>
      </c>
      <c r="B10" s="240" t="s">
        <v>501</v>
      </c>
      <c r="C10" s="339">
        <v>1855116</v>
      </c>
      <c r="D10" s="340">
        <v>58749</v>
      </c>
      <c r="E10" s="341">
        <v>1914557</v>
      </c>
      <c r="F10" s="340">
        <v>57390</v>
      </c>
      <c r="G10" s="339">
        <v>1657038</v>
      </c>
      <c r="H10" s="340">
        <v>56136</v>
      </c>
      <c r="I10" s="339">
        <v>1604138</v>
      </c>
      <c r="J10" s="342">
        <v>40306</v>
      </c>
      <c r="K10" s="339">
        <v>7030849</v>
      </c>
      <c r="L10" s="342">
        <v>212581</v>
      </c>
      <c r="M10" s="342">
        <v>7243430</v>
      </c>
      <c r="N10" s="343">
        <v>0.971</v>
      </c>
      <c r="P10" s="399"/>
      <c r="Q10" s="399"/>
      <c r="R10" s="399"/>
      <c r="S10" s="450"/>
      <c r="T10" s="553"/>
      <c r="U10" s="553"/>
      <c r="V10" s="557"/>
      <c r="W10" s="557"/>
      <c r="X10" s="557"/>
      <c r="Y10" s="563"/>
      <c r="Z10" s="564"/>
    </row>
    <row r="11" spans="1:26" s="193" customFormat="1" ht="19.5" customHeight="1">
      <c r="A11" s="198"/>
      <c r="B11" s="187" t="s">
        <v>184</v>
      </c>
      <c r="C11" s="354">
        <v>-4.477436715753436</v>
      </c>
      <c r="D11" s="189">
        <v>10.600926239692754</v>
      </c>
      <c r="E11" s="190">
        <v>-13.545829506343098</v>
      </c>
      <c r="F11" s="189">
        <v>-4.089442986780756</v>
      </c>
      <c r="G11" s="188">
        <v>-13.393083940404104</v>
      </c>
      <c r="H11" s="189">
        <v>-6.372900578748098</v>
      </c>
      <c r="I11" s="188">
        <v>-16.14108623499073</v>
      </c>
      <c r="J11" s="191">
        <v>-40.05740545203076</v>
      </c>
      <c r="K11" s="188">
        <v>-11.924938041727762</v>
      </c>
      <c r="L11" s="191">
        <v>-11.48101418678925</v>
      </c>
      <c r="M11" s="191">
        <v>-11.911973143441923</v>
      </c>
      <c r="N11" s="192"/>
      <c r="P11" s="399"/>
      <c r="Q11" s="399"/>
      <c r="R11" s="399"/>
      <c r="S11" s="450"/>
      <c r="T11" s="553"/>
      <c r="U11" s="553"/>
      <c r="V11" s="557"/>
      <c r="W11" s="557"/>
      <c r="X11" s="557"/>
      <c r="Y11" s="563"/>
      <c r="Z11" s="565"/>
    </row>
    <row r="12" spans="1:26" s="193" customFormat="1" ht="19.5" customHeight="1">
      <c r="A12" s="199"/>
      <c r="B12" s="236" t="s">
        <v>469</v>
      </c>
      <c r="C12" s="196">
        <v>2104687</v>
      </c>
      <c r="D12" s="195">
        <v>109328</v>
      </c>
      <c r="E12" s="194">
        <v>2497752</v>
      </c>
      <c r="F12" s="195">
        <v>54893</v>
      </c>
      <c r="G12" s="194">
        <v>2650659</v>
      </c>
      <c r="H12" s="197">
        <v>112643</v>
      </c>
      <c r="I12" s="194">
        <v>2371458</v>
      </c>
      <c r="J12" s="195">
        <v>85844</v>
      </c>
      <c r="K12" s="194">
        <v>9624556</v>
      </c>
      <c r="L12" s="197">
        <v>362708</v>
      </c>
      <c r="M12" s="197">
        <v>9987264</v>
      </c>
      <c r="N12" s="647">
        <v>0.964</v>
      </c>
      <c r="P12" s="399"/>
      <c r="Q12" s="399"/>
      <c r="R12" s="399"/>
      <c r="S12" s="450"/>
      <c r="T12" s="553"/>
      <c r="U12" s="553"/>
      <c r="V12" s="557"/>
      <c r="W12" s="557"/>
      <c r="X12" s="557"/>
      <c r="Y12" s="563"/>
      <c r="Z12" s="565"/>
    </row>
    <row r="13" spans="1:26" s="185" customFormat="1" ht="19.5" customHeight="1">
      <c r="A13" s="184" t="s">
        <v>23</v>
      </c>
      <c r="B13" s="240" t="s">
        <v>501</v>
      </c>
      <c r="C13" s="339">
        <v>2386861</v>
      </c>
      <c r="D13" s="340">
        <v>109542</v>
      </c>
      <c r="E13" s="341">
        <v>2582733</v>
      </c>
      <c r="F13" s="340">
        <v>49592</v>
      </c>
      <c r="G13" s="339">
        <v>2614538</v>
      </c>
      <c r="H13" s="340">
        <v>128144</v>
      </c>
      <c r="I13" s="339">
        <v>1955863</v>
      </c>
      <c r="J13" s="342">
        <v>79348</v>
      </c>
      <c r="K13" s="339">
        <v>9539995</v>
      </c>
      <c r="L13" s="342">
        <v>366626</v>
      </c>
      <c r="M13" s="342">
        <v>9906621</v>
      </c>
      <c r="N13" s="343">
        <v>0.963</v>
      </c>
      <c r="P13" s="399"/>
      <c r="Q13" s="399"/>
      <c r="R13" s="399"/>
      <c r="S13" s="450"/>
      <c r="T13" s="553"/>
      <c r="U13" s="553"/>
      <c r="V13" s="557"/>
      <c r="W13" s="557"/>
      <c r="X13" s="557"/>
      <c r="Y13" s="563"/>
      <c r="Z13" s="564"/>
    </row>
    <row r="14" spans="1:26" s="193" customFormat="1" ht="19.5" customHeight="1">
      <c r="A14" s="199"/>
      <c r="B14" s="187" t="s">
        <v>184</v>
      </c>
      <c r="C14" s="354">
        <v>13.406934142701509</v>
      </c>
      <c r="D14" s="189">
        <v>0.19574125567101142</v>
      </c>
      <c r="E14" s="190">
        <v>3.4022993475733454</v>
      </c>
      <c r="F14" s="189">
        <v>-9.656969012442385</v>
      </c>
      <c r="G14" s="188">
        <v>-1.362717724158402</v>
      </c>
      <c r="H14" s="189">
        <v>13.7611746846231</v>
      </c>
      <c r="I14" s="188">
        <v>-17.52487288410758</v>
      </c>
      <c r="J14" s="191">
        <v>-7.567214948045287</v>
      </c>
      <c r="K14" s="188">
        <v>-0.878596373692464</v>
      </c>
      <c r="L14" s="191">
        <v>1.0802077704379354</v>
      </c>
      <c r="M14" s="191">
        <v>-0.807458378991488</v>
      </c>
      <c r="N14" s="192"/>
      <c r="P14" s="399"/>
      <c r="Q14" s="399"/>
      <c r="R14" s="399"/>
      <c r="S14" s="450"/>
      <c r="T14" s="553"/>
      <c r="U14" s="553"/>
      <c r="V14" s="557"/>
      <c r="W14" s="557"/>
      <c r="X14" s="557"/>
      <c r="Y14" s="563"/>
      <c r="Z14" s="565"/>
    </row>
    <row r="15" spans="1:26" s="193" customFormat="1" ht="19.5" customHeight="1">
      <c r="A15" s="200"/>
      <c r="B15" s="236" t="s">
        <v>469</v>
      </c>
      <c r="C15" s="203">
        <v>2072163</v>
      </c>
      <c r="D15" s="202">
        <v>112890</v>
      </c>
      <c r="E15" s="201">
        <v>2660112</v>
      </c>
      <c r="F15" s="202">
        <v>101661</v>
      </c>
      <c r="G15" s="201">
        <v>3213989</v>
      </c>
      <c r="H15" s="204">
        <v>129474</v>
      </c>
      <c r="I15" s="201">
        <v>2902410</v>
      </c>
      <c r="J15" s="202">
        <v>163075</v>
      </c>
      <c r="K15" s="201">
        <v>10848674</v>
      </c>
      <c r="L15" s="204">
        <v>507100</v>
      </c>
      <c r="M15" s="204">
        <v>11355774</v>
      </c>
      <c r="N15" s="647">
        <v>0.955</v>
      </c>
      <c r="P15" s="399"/>
      <c r="Q15" s="399"/>
      <c r="R15" s="399"/>
      <c r="S15" s="450"/>
      <c r="T15" s="553"/>
      <c r="U15" s="553"/>
      <c r="V15" s="557"/>
      <c r="W15" s="557"/>
      <c r="X15" s="557"/>
      <c r="Y15" s="563"/>
      <c r="Z15" s="565"/>
    </row>
    <row r="16" spans="1:26" s="185" customFormat="1" ht="19.5" customHeight="1">
      <c r="A16" s="184" t="s">
        <v>24</v>
      </c>
      <c r="B16" s="240" t="s">
        <v>501</v>
      </c>
      <c r="C16" s="339">
        <v>2264535</v>
      </c>
      <c r="D16" s="340">
        <v>85565</v>
      </c>
      <c r="E16" s="341">
        <v>3036103</v>
      </c>
      <c r="F16" s="340">
        <v>106908</v>
      </c>
      <c r="G16" s="339">
        <v>3281440</v>
      </c>
      <c r="H16" s="340">
        <v>159871</v>
      </c>
      <c r="I16" s="339">
        <v>2407001</v>
      </c>
      <c r="J16" s="342">
        <v>115432</v>
      </c>
      <c r="K16" s="339">
        <v>10989079</v>
      </c>
      <c r="L16" s="342">
        <v>467776</v>
      </c>
      <c r="M16" s="342">
        <v>11456855</v>
      </c>
      <c r="N16" s="343">
        <v>0.959</v>
      </c>
      <c r="P16" s="399"/>
      <c r="Q16" s="399"/>
      <c r="R16" s="399"/>
      <c r="S16" s="450"/>
      <c r="T16" s="553"/>
      <c r="U16" s="553"/>
      <c r="V16" s="557"/>
      <c r="W16" s="557"/>
      <c r="X16" s="557"/>
      <c r="Y16" s="563"/>
      <c r="Z16" s="564"/>
    </row>
    <row r="17" spans="1:26" s="193" customFormat="1" ht="19.5" customHeight="1">
      <c r="A17" s="198"/>
      <c r="B17" s="187" t="s">
        <v>184</v>
      </c>
      <c r="C17" s="354">
        <v>9.283632609982906</v>
      </c>
      <c r="D17" s="189">
        <v>-24.204978297457703</v>
      </c>
      <c r="E17" s="190">
        <v>14.134404867163486</v>
      </c>
      <c r="F17" s="189">
        <v>5.161271283973212</v>
      </c>
      <c r="G17" s="188">
        <v>2.098669286049204</v>
      </c>
      <c r="H17" s="189">
        <v>23.4773004618688</v>
      </c>
      <c r="I17" s="188">
        <v>-17.0688841342195</v>
      </c>
      <c r="J17" s="191">
        <v>-29.21539169093975</v>
      </c>
      <c r="K17" s="188">
        <v>1.2942134679316597</v>
      </c>
      <c r="L17" s="191">
        <v>-7.75468349437981</v>
      </c>
      <c r="M17" s="191">
        <v>0.8901286693447696</v>
      </c>
      <c r="N17" s="192"/>
      <c r="P17" s="399"/>
      <c r="Q17" s="399"/>
      <c r="R17" s="399"/>
      <c r="S17" s="450"/>
      <c r="T17" s="553"/>
      <c r="U17" s="553"/>
      <c r="V17" s="557"/>
      <c r="W17" s="557"/>
      <c r="X17" s="557"/>
      <c r="Y17" s="563"/>
      <c r="Z17" s="565"/>
    </row>
    <row r="18" spans="1:26" s="193" customFormat="1" ht="19.5" customHeight="1">
      <c r="A18" s="199"/>
      <c r="B18" s="236" t="s">
        <v>469</v>
      </c>
      <c r="C18" s="196">
        <v>493263</v>
      </c>
      <c r="D18" s="195">
        <v>792841</v>
      </c>
      <c r="E18" s="194">
        <v>755316</v>
      </c>
      <c r="F18" s="205">
        <v>921384</v>
      </c>
      <c r="G18" s="194">
        <v>760431</v>
      </c>
      <c r="H18" s="197">
        <v>923412</v>
      </c>
      <c r="I18" s="194">
        <v>1618708</v>
      </c>
      <c r="J18" s="195">
        <v>795523</v>
      </c>
      <c r="K18" s="194">
        <v>3627718</v>
      </c>
      <c r="L18" s="197">
        <v>3433160</v>
      </c>
      <c r="M18" s="197">
        <v>7060878</v>
      </c>
      <c r="N18" s="647">
        <v>0.514</v>
      </c>
      <c r="P18" s="399"/>
      <c r="Q18" s="399"/>
      <c r="R18" s="399"/>
      <c r="S18" s="450"/>
      <c r="T18" s="553"/>
      <c r="U18" s="553"/>
      <c r="V18" s="557"/>
      <c r="W18" s="557"/>
      <c r="X18" s="557"/>
      <c r="Y18" s="563"/>
      <c r="Z18" s="565"/>
    </row>
    <row r="19" spans="1:26" s="185" customFormat="1" ht="19.5" customHeight="1">
      <c r="A19" s="184" t="s">
        <v>25</v>
      </c>
      <c r="B19" s="240" t="s">
        <v>501</v>
      </c>
      <c r="C19" s="339">
        <v>1174711</v>
      </c>
      <c r="D19" s="340">
        <v>759950</v>
      </c>
      <c r="E19" s="341">
        <v>1278028</v>
      </c>
      <c r="F19" s="340">
        <v>690211</v>
      </c>
      <c r="G19" s="339">
        <v>938066</v>
      </c>
      <c r="H19" s="344">
        <v>906086</v>
      </c>
      <c r="I19" s="339">
        <v>598412</v>
      </c>
      <c r="J19" s="339">
        <v>834571</v>
      </c>
      <c r="K19" s="339">
        <v>3989217</v>
      </c>
      <c r="L19" s="342">
        <v>3190818</v>
      </c>
      <c r="M19" s="342">
        <v>7180035</v>
      </c>
      <c r="N19" s="343">
        <v>0.556</v>
      </c>
      <c r="P19" s="399"/>
      <c r="Q19" s="399"/>
      <c r="R19" s="399"/>
      <c r="S19" s="450"/>
      <c r="T19" s="553"/>
      <c r="U19" s="553"/>
      <c r="V19" s="557"/>
      <c r="W19" s="557"/>
      <c r="X19" s="557"/>
      <c r="Y19" s="563"/>
      <c r="Z19" s="564"/>
    </row>
    <row r="20" spans="1:26" s="23" customFormat="1" ht="19.5" customHeight="1">
      <c r="A20" s="16"/>
      <c r="B20" s="187" t="s">
        <v>184</v>
      </c>
      <c r="C20" s="354">
        <v>138.15104721010903</v>
      </c>
      <c r="D20" s="189">
        <v>-4.148498879346551</v>
      </c>
      <c r="E20" s="190">
        <v>69.20441245783222</v>
      </c>
      <c r="F20" s="189">
        <v>-25.089756279683606</v>
      </c>
      <c r="G20" s="188">
        <v>23.35977886225049</v>
      </c>
      <c r="H20" s="189">
        <v>-1.8763022356218073</v>
      </c>
      <c r="I20" s="188">
        <v>-63.03150413786798</v>
      </c>
      <c r="J20" s="191">
        <v>4.908469019751793</v>
      </c>
      <c r="K20" s="188">
        <v>9.964914582666019</v>
      </c>
      <c r="L20" s="191">
        <v>-7.058861224061797</v>
      </c>
      <c r="M20" s="191">
        <v>1.6875663338185465</v>
      </c>
      <c r="N20" s="192"/>
      <c r="P20" s="400"/>
      <c r="Q20" s="400"/>
      <c r="R20" s="400"/>
      <c r="S20" s="10"/>
      <c r="T20" s="443"/>
      <c r="U20" s="443"/>
      <c r="V20" s="443"/>
      <c r="W20" s="443"/>
      <c r="X20" s="443"/>
      <c r="Y20" s="559"/>
      <c r="Z20" s="562"/>
    </row>
    <row r="21" spans="1:26" s="23" customFormat="1" ht="19.5" customHeight="1">
      <c r="A21" s="37"/>
      <c r="B21" s="236" t="s">
        <v>469</v>
      </c>
      <c r="C21" s="176">
        <v>8679359</v>
      </c>
      <c r="D21" s="175">
        <v>1412281</v>
      </c>
      <c r="E21" s="174">
        <v>10478340</v>
      </c>
      <c r="F21" s="175">
        <v>1507728</v>
      </c>
      <c r="G21" s="174">
        <v>11148222</v>
      </c>
      <c r="H21" s="177">
        <v>1626847</v>
      </c>
      <c r="I21" s="216">
        <v>10573846</v>
      </c>
      <c r="J21" s="175">
        <v>1535309</v>
      </c>
      <c r="K21" s="174">
        <v>40879767</v>
      </c>
      <c r="L21" s="177">
        <v>6082165</v>
      </c>
      <c r="M21" s="177">
        <v>46961932</v>
      </c>
      <c r="N21" s="243">
        <v>0.87</v>
      </c>
      <c r="P21" s="400"/>
      <c r="Q21" s="400"/>
      <c r="R21" s="400"/>
      <c r="S21" s="10"/>
      <c r="T21" s="443"/>
      <c r="U21" s="443"/>
      <c r="V21" s="443"/>
      <c r="W21" s="443"/>
      <c r="X21" s="443"/>
      <c r="Y21" s="559"/>
      <c r="Z21" s="562"/>
    </row>
    <row r="22" spans="1:24" ht="19.5" customHeight="1">
      <c r="A22" s="14" t="s">
        <v>26</v>
      </c>
      <c r="B22" s="240" t="s">
        <v>501</v>
      </c>
      <c r="C22" s="345">
        <v>9950671</v>
      </c>
      <c r="D22" s="346">
        <v>1326256</v>
      </c>
      <c r="E22" s="347">
        <v>11184000</v>
      </c>
      <c r="F22" s="346">
        <v>1200545</v>
      </c>
      <c r="G22" s="348">
        <v>11258460</v>
      </c>
      <c r="H22" s="346">
        <v>1621670</v>
      </c>
      <c r="I22" s="348">
        <v>7678289</v>
      </c>
      <c r="J22" s="349">
        <v>1337382</v>
      </c>
      <c r="K22" s="348">
        <v>40071420</v>
      </c>
      <c r="L22" s="349">
        <v>5485853</v>
      </c>
      <c r="M22" s="349">
        <v>45557273</v>
      </c>
      <c r="N22" s="350">
        <v>0.88</v>
      </c>
      <c r="P22" s="400"/>
      <c r="Q22" s="400"/>
      <c r="R22" s="400"/>
      <c r="V22" s="557"/>
      <c r="W22" s="557"/>
      <c r="X22" s="557"/>
    </row>
    <row r="23" spans="1:18" ht="19.5" customHeight="1">
      <c r="A23" s="89"/>
      <c r="B23" s="712" t="s">
        <v>184</v>
      </c>
      <c r="C23" s="241">
        <v>14.64753330286257</v>
      </c>
      <c r="D23" s="244">
        <v>-6.091209893781757</v>
      </c>
      <c r="E23" s="245">
        <v>6.734463665046175</v>
      </c>
      <c r="F23" s="244">
        <v>-20.373900332155404</v>
      </c>
      <c r="G23" s="246">
        <v>0.9888392965263781</v>
      </c>
      <c r="H23" s="244">
        <v>-0.31822291831991034</v>
      </c>
      <c r="I23" s="246">
        <v>-27.384141966886975</v>
      </c>
      <c r="J23" s="247">
        <v>-12.891671969616535</v>
      </c>
      <c r="K23" s="248">
        <v>-1.9773767301560219</v>
      </c>
      <c r="L23" s="249">
        <v>-9.804271998539992</v>
      </c>
      <c r="M23" s="249">
        <v>-2.9910588005621186</v>
      </c>
      <c r="N23" s="250"/>
      <c r="P23" s="400"/>
      <c r="Q23" s="400"/>
      <c r="R23" s="400"/>
    </row>
    <row r="24" spans="1:18" ht="19.5" customHeight="1">
      <c r="A24" s="70"/>
      <c r="B24" s="713" t="s">
        <v>98</v>
      </c>
      <c r="C24" s="154">
        <v>0.248</v>
      </c>
      <c r="D24" s="78">
        <v>0.242</v>
      </c>
      <c r="E24" s="78">
        <v>0.279</v>
      </c>
      <c r="F24" s="78">
        <v>0.219</v>
      </c>
      <c r="G24" s="78">
        <v>0.281</v>
      </c>
      <c r="H24" s="78">
        <v>0.296</v>
      </c>
      <c r="I24" s="78">
        <v>0.192</v>
      </c>
      <c r="J24" s="78">
        <v>0.244</v>
      </c>
      <c r="K24" s="79">
        <v>1</v>
      </c>
      <c r="L24" s="79">
        <v>1</v>
      </c>
      <c r="M24" s="85"/>
      <c r="N24" s="86"/>
      <c r="P24" s="401"/>
      <c r="Q24" s="401"/>
      <c r="R24" s="400"/>
    </row>
    <row r="25" spans="1:18" ht="19.5" customHeight="1">
      <c r="A25" s="536" t="s">
        <v>407</v>
      </c>
      <c r="B25" s="537" t="s">
        <v>469</v>
      </c>
      <c r="C25" s="538" t="s">
        <v>83</v>
      </c>
      <c r="D25" s="539">
        <v>222797.51183616443</v>
      </c>
      <c r="E25" s="538" t="s">
        <v>83</v>
      </c>
      <c r="F25" s="539">
        <v>262420.41745</v>
      </c>
      <c r="G25" s="538" t="s">
        <v>83</v>
      </c>
      <c r="H25" s="539">
        <v>166000</v>
      </c>
      <c r="I25" s="540" t="s">
        <v>83</v>
      </c>
      <c r="J25" s="539">
        <v>193000</v>
      </c>
      <c r="K25" s="538" t="s">
        <v>83</v>
      </c>
      <c r="L25" s="539">
        <v>844217.9292861645</v>
      </c>
      <c r="M25" s="538" t="s">
        <v>83</v>
      </c>
      <c r="N25" s="541"/>
      <c r="P25" s="401"/>
      <c r="Q25" s="401"/>
      <c r="R25" s="400"/>
    </row>
    <row r="26" spans="1:18" ht="19.5" customHeight="1">
      <c r="A26" s="542"/>
      <c r="B26" s="543" t="s">
        <v>501</v>
      </c>
      <c r="C26" s="544" t="s">
        <v>83</v>
      </c>
      <c r="D26" s="545">
        <v>176520.99174813463</v>
      </c>
      <c r="E26" s="544" t="s">
        <v>83</v>
      </c>
      <c r="F26" s="545">
        <v>168245.16652331903</v>
      </c>
      <c r="G26" s="544" t="s">
        <v>83</v>
      </c>
      <c r="H26" s="545">
        <v>180005.01904562788</v>
      </c>
      <c r="I26" s="544" t="s">
        <v>83</v>
      </c>
      <c r="J26" s="545">
        <v>313633.9416678689</v>
      </c>
      <c r="K26" s="544" t="s">
        <v>83</v>
      </c>
      <c r="L26" s="545">
        <v>838405.1189849505</v>
      </c>
      <c r="M26" s="544" t="s">
        <v>83</v>
      </c>
      <c r="N26" s="546"/>
      <c r="P26" s="401"/>
      <c r="Q26" s="401"/>
      <c r="R26" s="400"/>
    </row>
    <row r="27" spans="1:18" ht="19.5" customHeight="1">
      <c r="A27" s="547"/>
      <c r="B27" s="548" t="s">
        <v>184</v>
      </c>
      <c r="C27" s="549" t="s">
        <v>83</v>
      </c>
      <c r="D27" s="550">
        <v>-20.770662879780954</v>
      </c>
      <c r="E27" s="549" t="s">
        <v>83</v>
      </c>
      <c r="F27" s="550">
        <v>-35.88716603753767</v>
      </c>
      <c r="G27" s="549" t="s">
        <v>83</v>
      </c>
      <c r="H27" s="550">
        <v>8.436758461221604</v>
      </c>
      <c r="I27" s="549" t="s">
        <v>83</v>
      </c>
      <c r="J27" s="550">
        <v>62.5046329885331</v>
      </c>
      <c r="K27" s="549" t="s">
        <v>83</v>
      </c>
      <c r="L27" s="550">
        <v>-0.6885438107348762</v>
      </c>
      <c r="M27" s="549" t="s">
        <v>83</v>
      </c>
      <c r="N27" s="551"/>
      <c r="P27" s="401"/>
      <c r="Q27" s="401"/>
      <c r="R27" s="400"/>
    </row>
    <row r="28" spans="1:18" ht="19.5" customHeight="1">
      <c r="A28" s="338" t="s">
        <v>183</v>
      </c>
      <c r="B28" s="111"/>
      <c r="C28" s="535"/>
      <c r="D28" s="112"/>
      <c r="E28" s="112"/>
      <c r="F28" s="112"/>
      <c r="G28" s="112"/>
      <c r="H28" s="112"/>
      <c r="I28" s="112"/>
      <c r="J28" s="112"/>
      <c r="K28" s="95"/>
      <c r="L28" s="95"/>
      <c r="M28" s="113"/>
      <c r="N28" s="114"/>
      <c r="P28" s="401"/>
      <c r="Q28" s="401"/>
      <c r="R28" s="400"/>
    </row>
    <row r="29" spans="2:18" ht="19.5" customHeight="1">
      <c r="B29" s="111"/>
      <c r="C29" s="331"/>
      <c r="D29" s="112"/>
      <c r="E29" s="331"/>
      <c r="F29" s="112"/>
      <c r="G29" s="331"/>
      <c r="H29" s="112"/>
      <c r="I29" s="331"/>
      <c r="J29" s="112"/>
      <c r="K29" s="95"/>
      <c r="L29" s="95"/>
      <c r="M29" s="113"/>
      <c r="N29" s="114"/>
      <c r="P29" s="400"/>
      <c r="Q29" s="400"/>
      <c r="R29" s="400"/>
    </row>
    <row r="30" spans="1:16" ht="19.5" customHeight="1">
      <c r="A30" s="9"/>
      <c r="B30" s="111"/>
      <c r="C30" s="237"/>
      <c r="D30" s="22"/>
      <c r="E30" s="112"/>
      <c r="F30" s="112"/>
      <c r="G30" s="112"/>
      <c r="H30" s="112"/>
      <c r="I30" s="112"/>
      <c r="J30" s="112"/>
      <c r="L30" s="95"/>
      <c r="M30" s="113"/>
      <c r="N30" s="114"/>
      <c r="P30" s="400"/>
    </row>
    <row r="31" spans="1:16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P31" s="434"/>
    </row>
    <row r="32" spans="1:18" ht="19.5" customHeight="1">
      <c r="A32" s="131" t="s">
        <v>130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P32" s="334"/>
      <c r="R32" s="437"/>
    </row>
    <row r="33" spans="1:26" s="18" customFormat="1" ht="19.5" customHeight="1">
      <c r="A33" s="6"/>
      <c r="B33" s="6"/>
      <c r="C33" s="6"/>
      <c r="D33" s="6"/>
      <c r="E33" s="6"/>
      <c r="F33" s="6"/>
      <c r="G33" s="6"/>
      <c r="H33" s="6"/>
      <c r="J33" s="115"/>
      <c r="K33" s="115" t="s">
        <v>76</v>
      </c>
      <c r="L33" s="6"/>
      <c r="M33" s="71"/>
      <c r="N33" s="71"/>
      <c r="S33" s="10"/>
      <c r="T33" s="443"/>
      <c r="U33" s="443"/>
      <c r="V33" s="443"/>
      <c r="W33" s="443"/>
      <c r="X33" s="443"/>
      <c r="Y33" s="559"/>
      <c r="Z33" s="561"/>
    </row>
    <row r="34" spans="1:26" s="18" customFormat="1" ht="19.5" customHeight="1">
      <c r="A34" s="91" t="s">
        <v>56</v>
      </c>
      <c r="B34" s="91"/>
      <c r="C34" s="72"/>
      <c r="D34" s="40" t="s">
        <v>27</v>
      </c>
      <c r="E34" s="45" t="s">
        <v>28</v>
      </c>
      <c r="F34" s="40" t="s">
        <v>29</v>
      </c>
      <c r="G34" s="73"/>
      <c r="H34" s="73"/>
      <c r="I34" s="73"/>
      <c r="J34" s="92"/>
      <c r="K34" s="83"/>
      <c r="L34" s="6"/>
      <c r="M34" s="6"/>
      <c r="N34" s="6"/>
      <c r="O34" s="6"/>
      <c r="S34" s="10"/>
      <c r="T34" s="443"/>
      <c r="U34" s="443"/>
      <c r="V34" s="443"/>
      <c r="W34" s="443"/>
      <c r="X34" s="443"/>
      <c r="Y34" s="559"/>
      <c r="Z34" s="561"/>
    </row>
    <row r="35" spans="1:26" s="18" customFormat="1" ht="19.5" customHeight="1">
      <c r="A35" s="46"/>
      <c r="B35" s="46"/>
      <c r="C35" s="46" t="s">
        <v>31</v>
      </c>
      <c r="D35" s="74"/>
      <c r="E35" s="75"/>
      <c r="F35" s="74"/>
      <c r="G35" s="46" t="s">
        <v>32</v>
      </c>
      <c r="H35" s="46" t="s">
        <v>33</v>
      </c>
      <c r="I35" s="57" t="s">
        <v>34</v>
      </c>
      <c r="J35" s="46" t="s">
        <v>35</v>
      </c>
      <c r="K35" s="90" t="s">
        <v>69</v>
      </c>
      <c r="L35" s="168"/>
      <c r="M35" s="169" t="s">
        <v>88</v>
      </c>
      <c r="N35" s="6"/>
      <c r="O35" s="6"/>
      <c r="S35" s="10"/>
      <c r="T35" s="443"/>
      <c r="U35" s="443"/>
      <c r="V35" s="443"/>
      <c r="W35" s="443"/>
      <c r="X35" s="443"/>
      <c r="Y35" s="559"/>
      <c r="Z35" s="561"/>
    </row>
    <row r="36" spans="1:26" s="18" customFormat="1" ht="19.5" customHeight="1">
      <c r="A36" s="54" t="s">
        <v>18</v>
      </c>
      <c r="B36" s="54"/>
      <c r="C36" s="76"/>
      <c r="D36" s="117" t="s">
        <v>57</v>
      </c>
      <c r="E36" s="118" t="s">
        <v>58</v>
      </c>
      <c r="F36" s="117" t="s">
        <v>59</v>
      </c>
      <c r="G36" s="75"/>
      <c r="H36" s="75"/>
      <c r="I36" s="75"/>
      <c r="J36" s="81"/>
      <c r="K36" s="178"/>
      <c r="L36" s="169"/>
      <c r="M36" s="169"/>
      <c r="N36" s="6"/>
      <c r="O36" s="6"/>
      <c r="S36" s="10"/>
      <c r="T36" s="443"/>
      <c r="U36" s="443"/>
      <c r="V36" s="443"/>
      <c r="W36" s="443"/>
      <c r="X36" s="443"/>
      <c r="Y36" s="559"/>
      <c r="Z36" s="561"/>
    </row>
    <row r="37" spans="1:15" ht="19.5" customHeight="1">
      <c r="A37" s="92"/>
      <c r="B37" s="236" t="s">
        <v>469</v>
      </c>
      <c r="C37" s="708">
        <v>4699661</v>
      </c>
      <c r="D37" s="709">
        <v>4636510</v>
      </c>
      <c r="E37" s="710">
        <v>66577</v>
      </c>
      <c r="F37" s="709">
        <v>7737</v>
      </c>
      <c r="G37" s="710">
        <v>373896</v>
      </c>
      <c r="H37" s="710">
        <v>427674</v>
      </c>
      <c r="I37" s="710">
        <v>123016</v>
      </c>
      <c r="J37" s="708">
        <v>10335071</v>
      </c>
      <c r="K37" s="711">
        <v>0.22</v>
      </c>
      <c r="L37" s="168"/>
      <c r="M37" s="169"/>
      <c r="N37" s="11"/>
      <c r="O37" s="11"/>
    </row>
    <row r="38" spans="1:15" ht="19.5" customHeight="1">
      <c r="A38" s="46" t="s">
        <v>187</v>
      </c>
      <c r="B38" s="240" t="s">
        <v>501</v>
      </c>
      <c r="C38" s="351">
        <v>4097644</v>
      </c>
      <c r="D38" s="347">
        <v>3966198</v>
      </c>
      <c r="E38" s="351">
        <v>203140</v>
      </c>
      <c r="F38" s="347">
        <v>66472</v>
      </c>
      <c r="G38" s="351">
        <v>551281</v>
      </c>
      <c r="H38" s="351">
        <v>679012</v>
      </c>
      <c r="I38" s="351">
        <v>206585</v>
      </c>
      <c r="J38" s="351">
        <v>9770332</v>
      </c>
      <c r="K38" s="352">
        <v>0.214</v>
      </c>
      <c r="L38" s="170"/>
      <c r="M38" s="169"/>
      <c r="N38" s="11"/>
      <c r="O38" s="11"/>
    </row>
    <row r="39" spans="1:15" ht="19.5" customHeight="1">
      <c r="A39" s="54"/>
      <c r="B39" s="712" t="s">
        <v>184</v>
      </c>
      <c r="C39" s="241">
        <v>-12.809796281050911</v>
      </c>
      <c r="D39" s="241">
        <v>-14.457253408274761</v>
      </c>
      <c r="E39" s="241">
        <v>205.12038692040795</v>
      </c>
      <c r="F39" s="241">
        <v>759.1443712033089</v>
      </c>
      <c r="G39" s="241">
        <v>47.442336906519465</v>
      </c>
      <c r="H39" s="242">
        <v>58.76859477078335</v>
      </c>
      <c r="I39" s="241">
        <v>67.93343955257853</v>
      </c>
      <c r="J39" s="241">
        <v>-5.464297245756711</v>
      </c>
      <c r="K39" s="251"/>
      <c r="L39" s="169"/>
      <c r="M39" s="169"/>
      <c r="N39" s="11"/>
      <c r="O39" s="11"/>
    </row>
    <row r="40" spans="1:15" ht="19.5" customHeight="1">
      <c r="A40" s="160"/>
      <c r="B40" s="159" t="s">
        <v>68</v>
      </c>
      <c r="C40" s="147">
        <v>0.419</v>
      </c>
      <c r="D40" s="147">
        <v>0.406</v>
      </c>
      <c r="E40" s="147">
        <v>0.021</v>
      </c>
      <c r="F40" s="147">
        <v>0.007</v>
      </c>
      <c r="G40" s="147">
        <v>0.056</v>
      </c>
      <c r="H40" s="147">
        <v>0.069</v>
      </c>
      <c r="I40" s="147">
        <v>0.021</v>
      </c>
      <c r="J40" s="147">
        <v>1</v>
      </c>
      <c r="K40" s="93"/>
      <c r="L40" s="169"/>
      <c r="M40" s="169"/>
      <c r="N40" s="11"/>
      <c r="O40" s="11"/>
    </row>
    <row r="41" spans="1:15" ht="19.5" customHeight="1">
      <c r="A41" s="49"/>
      <c r="B41" s="236" t="s">
        <v>469</v>
      </c>
      <c r="C41" s="252">
        <v>2050623</v>
      </c>
      <c r="D41" s="180">
        <v>4972055</v>
      </c>
      <c r="E41" s="181">
        <v>147171</v>
      </c>
      <c r="F41" s="180">
        <v>17155</v>
      </c>
      <c r="G41" s="181">
        <v>155358</v>
      </c>
      <c r="H41" s="181">
        <v>739508</v>
      </c>
      <c r="I41" s="181">
        <v>141075</v>
      </c>
      <c r="J41" s="179">
        <v>8222945</v>
      </c>
      <c r="K41" s="84">
        <v>0.175</v>
      </c>
      <c r="L41" s="169"/>
      <c r="M41" s="169"/>
      <c r="N41" s="11"/>
      <c r="O41" s="11"/>
    </row>
    <row r="42" spans="1:15" ht="19.5" customHeight="1">
      <c r="A42" s="46" t="s">
        <v>22</v>
      </c>
      <c r="B42" s="240" t="s">
        <v>501</v>
      </c>
      <c r="C42" s="353">
        <v>2130401</v>
      </c>
      <c r="D42" s="347">
        <v>3918089</v>
      </c>
      <c r="E42" s="351">
        <v>149325</v>
      </c>
      <c r="F42" s="347">
        <v>63561</v>
      </c>
      <c r="G42" s="351">
        <v>138378</v>
      </c>
      <c r="H42" s="351">
        <v>754005</v>
      </c>
      <c r="I42" s="351">
        <v>89671</v>
      </c>
      <c r="J42" s="351">
        <v>7243430</v>
      </c>
      <c r="K42" s="352">
        <v>0.159</v>
      </c>
      <c r="L42" s="169"/>
      <c r="M42" s="169"/>
      <c r="N42" s="11"/>
      <c r="O42" s="11"/>
    </row>
    <row r="43" spans="1:15" ht="19.5" customHeight="1">
      <c r="A43" s="54"/>
      <c r="B43" s="712" t="s">
        <v>184</v>
      </c>
      <c r="C43" s="241">
        <v>3.8904274457079557</v>
      </c>
      <c r="D43" s="241">
        <v>-21.197794473311337</v>
      </c>
      <c r="E43" s="241">
        <v>1.4636035632019873</v>
      </c>
      <c r="F43" s="241">
        <v>270.51005537744095</v>
      </c>
      <c r="G43" s="241">
        <v>-10.92959487120071</v>
      </c>
      <c r="H43" s="242">
        <v>1.9603574268297397</v>
      </c>
      <c r="I43" s="241">
        <v>-36.43735601630338</v>
      </c>
      <c r="J43" s="241">
        <v>-11.911973143441923</v>
      </c>
      <c r="K43" s="251"/>
      <c r="L43" s="169"/>
      <c r="M43" s="169"/>
      <c r="N43" s="11"/>
      <c r="O43" s="11"/>
    </row>
    <row r="44" spans="1:15" ht="19.5" customHeight="1">
      <c r="A44" s="87"/>
      <c r="B44" s="159" t="s">
        <v>68</v>
      </c>
      <c r="C44" s="147">
        <v>0.294</v>
      </c>
      <c r="D44" s="147">
        <v>0.541</v>
      </c>
      <c r="E44" s="147">
        <v>0.021</v>
      </c>
      <c r="F44" s="147">
        <v>0.009</v>
      </c>
      <c r="G44" s="147">
        <v>0.019</v>
      </c>
      <c r="H44" s="147">
        <v>0.104</v>
      </c>
      <c r="I44" s="147">
        <v>0.012</v>
      </c>
      <c r="J44" s="147">
        <v>1</v>
      </c>
      <c r="K44" s="146"/>
      <c r="L44" s="169"/>
      <c r="M44" s="169"/>
      <c r="N44" s="11"/>
      <c r="O44" s="11"/>
    </row>
    <row r="45" spans="1:15" ht="19.5" customHeight="1">
      <c r="A45" s="49"/>
      <c r="B45" s="236" t="s">
        <v>469</v>
      </c>
      <c r="C45" s="50">
        <v>4303614</v>
      </c>
      <c r="D45" s="22">
        <v>4298239</v>
      </c>
      <c r="E45" s="50">
        <v>257020</v>
      </c>
      <c r="F45" s="22">
        <v>80476</v>
      </c>
      <c r="G45" s="50">
        <v>296068</v>
      </c>
      <c r="H45" s="50">
        <v>586065</v>
      </c>
      <c r="I45" s="50">
        <v>165782</v>
      </c>
      <c r="J45" s="50">
        <v>9987264</v>
      </c>
      <c r="K45" s="84">
        <v>0.213</v>
      </c>
      <c r="L45" s="169"/>
      <c r="M45" s="169"/>
      <c r="N45" s="11"/>
      <c r="O45" s="11"/>
    </row>
    <row r="46" spans="1:15" ht="19.5" customHeight="1">
      <c r="A46" s="46" t="s">
        <v>23</v>
      </c>
      <c r="B46" s="240" t="s">
        <v>501</v>
      </c>
      <c r="C46" s="351">
        <v>4294276</v>
      </c>
      <c r="D46" s="347">
        <v>4460811</v>
      </c>
      <c r="E46" s="351">
        <v>243590</v>
      </c>
      <c r="F46" s="347">
        <v>137798</v>
      </c>
      <c r="G46" s="351">
        <v>249511</v>
      </c>
      <c r="H46" s="351">
        <v>424489</v>
      </c>
      <c r="I46" s="351">
        <v>96146</v>
      </c>
      <c r="J46" s="351">
        <v>9906621</v>
      </c>
      <c r="K46" s="352">
        <v>0.217</v>
      </c>
      <c r="L46" s="169"/>
      <c r="M46" s="169"/>
      <c r="N46" s="11"/>
      <c r="O46" s="11"/>
    </row>
    <row r="47" spans="1:15" ht="19.5" customHeight="1">
      <c r="A47" s="54"/>
      <c r="B47" s="712" t="s">
        <v>184</v>
      </c>
      <c r="C47" s="241">
        <v>-0.2169804262185271</v>
      </c>
      <c r="D47" s="241">
        <v>3.7822931670388638</v>
      </c>
      <c r="E47" s="241">
        <v>-5.225274297720017</v>
      </c>
      <c r="F47" s="241">
        <v>71.2286892986729</v>
      </c>
      <c r="G47" s="241">
        <v>-15.725103692394992</v>
      </c>
      <c r="H47" s="242">
        <v>-27.569638180065347</v>
      </c>
      <c r="I47" s="241">
        <v>-42.004560205571174</v>
      </c>
      <c r="J47" s="241">
        <v>-0.807458378991488</v>
      </c>
      <c r="K47" s="251"/>
      <c r="L47" s="169"/>
      <c r="M47" s="169"/>
      <c r="N47" s="11"/>
      <c r="O47" s="11"/>
    </row>
    <row r="48" spans="1:26" s="148" customFormat="1" ht="19.5" customHeight="1">
      <c r="A48" s="87"/>
      <c r="B48" s="159" t="s">
        <v>68</v>
      </c>
      <c r="C48" s="147">
        <v>0.433</v>
      </c>
      <c r="D48" s="147">
        <v>0.45</v>
      </c>
      <c r="E48" s="147">
        <v>0.025</v>
      </c>
      <c r="F48" s="147">
        <v>0.014</v>
      </c>
      <c r="G48" s="147">
        <v>0.025</v>
      </c>
      <c r="H48" s="147">
        <v>0.043</v>
      </c>
      <c r="I48" s="147">
        <v>0.01</v>
      </c>
      <c r="J48" s="147">
        <v>1</v>
      </c>
      <c r="K48" s="93"/>
      <c r="L48" s="171"/>
      <c r="M48" s="171"/>
      <c r="N48" s="17"/>
      <c r="O48" s="17"/>
      <c r="P48" s="21"/>
      <c r="Q48" s="21"/>
      <c r="R48" s="21"/>
      <c r="S48" s="26"/>
      <c r="T48" s="554"/>
      <c r="U48" s="554"/>
      <c r="V48" s="554"/>
      <c r="W48" s="554"/>
      <c r="X48" s="554"/>
      <c r="Y48" s="566"/>
      <c r="Z48" s="567"/>
    </row>
    <row r="49" spans="1:26" s="21" customFormat="1" ht="19.5" customHeight="1">
      <c r="A49" s="54"/>
      <c r="B49" s="236" t="s">
        <v>469</v>
      </c>
      <c r="C49" s="50">
        <v>3924199</v>
      </c>
      <c r="D49" s="15">
        <v>5628163</v>
      </c>
      <c r="E49" s="48">
        <v>111324</v>
      </c>
      <c r="F49" s="15">
        <v>359616</v>
      </c>
      <c r="G49" s="48">
        <v>390718</v>
      </c>
      <c r="H49" s="48">
        <v>811751</v>
      </c>
      <c r="I49" s="48">
        <v>130003</v>
      </c>
      <c r="J49" s="50">
        <v>11355774</v>
      </c>
      <c r="K49" s="84">
        <v>0.242</v>
      </c>
      <c r="L49" s="171"/>
      <c r="M49" s="171"/>
      <c r="N49" s="17"/>
      <c r="O49" s="17"/>
      <c r="S49" s="26"/>
      <c r="T49" s="555"/>
      <c r="U49" s="555"/>
      <c r="V49" s="555"/>
      <c r="W49" s="555"/>
      <c r="X49" s="555"/>
      <c r="Y49" s="568"/>
      <c r="Z49" s="569"/>
    </row>
    <row r="50" spans="1:26" s="21" customFormat="1" ht="19.5" customHeight="1">
      <c r="A50" s="46" t="s">
        <v>24</v>
      </c>
      <c r="B50" s="240" t="s">
        <v>501</v>
      </c>
      <c r="C50" s="351">
        <v>3161266</v>
      </c>
      <c r="D50" s="347">
        <v>6328158</v>
      </c>
      <c r="E50" s="351">
        <v>177630</v>
      </c>
      <c r="F50" s="347">
        <v>305145</v>
      </c>
      <c r="G50" s="351">
        <v>590708</v>
      </c>
      <c r="H50" s="351">
        <v>763554</v>
      </c>
      <c r="I50" s="351">
        <v>130394</v>
      </c>
      <c r="J50" s="351">
        <v>11456855</v>
      </c>
      <c r="K50" s="352">
        <v>0.251</v>
      </c>
      <c r="L50" s="171"/>
      <c r="M50" s="171"/>
      <c r="N50" s="17"/>
      <c r="O50" s="17"/>
      <c r="S50" s="26"/>
      <c r="T50" s="555"/>
      <c r="U50" s="555"/>
      <c r="V50" s="555"/>
      <c r="W50" s="555"/>
      <c r="X50" s="555"/>
      <c r="Y50" s="568"/>
      <c r="Z50" s="569"/>
    </row>
    <row r="51" spans="1:26" s="149" customFormat="1" ht="19.5" customHeight="1">
      <c r="A51" s="54"/>
      <c r="B51" s="712" t="s">
        <v>184</v>
      </c>
      <c r="C51" s="241">
        <v>-19.441751042696865</v>
      </c>
      <c r="D51" s="241">
        <v>12.43736188877258</v>
      </c>
      <c r="E51" s="241">
        <v>59.56128058639647</v>
      </c>
      <c r="F51" s="241">
        <v>-15.146990122797654</v>
      </c>
      <c r="G51" s="241">
        <v>51.18525381477177</v>
      </c>
      <c r="H51" s="242">
        <v>-5.937411841808638</v>
      </c>
      <c r="I51" s="241">
        <v>0.30076229010100874</v>
      </c>
      <c r="J51" s="241">
        <v>0.8901286693447696</v>
      </c>
      <c r="K51" s="165"/>
      <c r="L51" s="171"/>
      <c r="M51" s="171"/>
      <c r="N51" s="17"/>
      <c r="O51" s="17"/>
      <c r="P51" s="21"/>
      <c r="Q51" s="21"/>
      <c r="R51" s="21"/>
      <c r="S51" s="26"/>
      <c r="T51" s="556"/>
      <c r="U51" s="556"/>
      <c r="V51" s="556"/>
      <c r="W51" s="556"/>
      <c r="X51" s="556"/>
      <c r="Y51" s="570"/>
      <c r="Z51" s="571"/>
    </row>
    <row r="52" spans="1:15" ht="19.5" customHeight="1">
      <c r="A52" s="87"/>
      <c r="B52" s="159" t="s">
        <v>68</v>
      </c>
      <c r="C52" s="147">
        <v>0.276</v>
      </c>
      <c r="D52" s="147">
        <v>0.552</v>
      </c>
      <c r="E52" s="147">
        <v>0.016</v>
      </c>
      <c r="F52" s="147">
        <v>0.027</v>
      </c>
      <c r="G52" s="147">
        <v>0.052</v>
      </c>
      <c r="H52" s="147">
        <v>0.067</v>
      </c>
      <c r="I52" s="147">
        <v>0.011</v>
      </c>
      <c r="J52" s="147">
        <v>1</v>
      </c>
      <c r="K52" s="146"/>
      <c r="L52" s="169"/>
      <c r="M52" s="169"/>
      <c r="N52" s="11"/>
      <c r="O52" s="11"/>
    </row>
    <row r="53" spans="1:15" ht="19.5" customHeight="1">
      <c r="A53" s="49"/>
      <c r="B53" s="236" t="s">
        <v>469</v>
      </c>
      <c r="C53" s="50">
        <v>1259550</v>
      </c>
      <c r="D53" s="22">
        <v>2312590</v>
      </c>
      <c r="E53" s="50">
        <v>714355</v>
      </c>
      <c r="F53" s="22">
        <v>314723</v>
      </c>
      <c r="G53" s="50">
        <v>875773</v>
      </c>
      <c r="H53" s="50">
        <v>1105780</v>
      </c>
      <c r="I53" s="50">
        <v>478107</v>
      </c>
      <c r="J53" s="50">
        <v>7060878</v>
      </c>
      <c r="K53" s="84">
        <v>0.15</v>
      </c>
      <c r="L53" s="169"/>
      <c r="M53" s="169"/>
      <c r="N53" s="11"/>
      <c r="O53" s="11"/>
    </row>
    <row r="54" spans="1:15" ht="19.5" customHeight="1">
      <c r="A54" s="46" t="s">
        <v>25</v>
      </c>
      <c r="B54" s="240" t="s">
        <v>501</v>
      </c>
      <c r="C54" s="351">
        <v>1306273</v>
      </c>
      <c r="D54" s="347">
        <v>2523753</v>
      </c>
      <c r="E54" s="351">
        <v>531786</v>
      </c>
      <c r="F54" s="347">
        <v>277107</v>
      </c>
      <c r="G54" s="351">
        <v>1188024</v>
      </c>
      <c r="H54" s="351">
        <v>930361</v>
      </c>
      <c r="I54" s="351">
        <v>422731</v>
      </c>
      <c r="J54" s="351">
        <v>7180035</v>
      </c>
      <c r="K54" s="352">
        <v>0.158</v>
      </c>
      <c r="L54" s="169"/>
      <c r="M54" s="169"/>
      <c r="N54" s="11"/>
      <c r="O54" s="11"/>
    </row>
    <row r="55" spans="1:16" ht="19.5" customHeight="1">
      <c r="A55" s="54"/>
      <c r="B55" s="712" t="s">
        <v>184</v>
      </c>
      <c r="C55" s="241">
        <v>3.7094994243976</v>
      </c>
      <c r="D55" s="241">
        <v>9.131017603639213</v>
      </c>
      <c r="E55" s="241">
        <v>-25.55718095344751</v>
      </c>
      <c r="F55" s="241">
        <v>-11.952097558805674</v>
      </c>
      <c r="G55" s="241">
        <v>35.65433051715456</v>
      </c>
      <c r="H55" s="242">
        <v>-15.863824630577506</v>
      </c>
      <c r="I55" s="241">
        <v>-11.58234453793816</v>
      </c>
      <c r="J55" s="241">
        <v>1.6875663338185465</v>
      </c>
      <c r="K55" s="165"/>
      <c r="L55" s="169"/>
      <c r="M55" s="169"/>
      <c r="N55" s="11"/>
      <c r="O55" s="11"/>
      <c r="P55" s="434"/>
    </row>
    <row r="56" spans="1:17" ht="19.5" customHeight="1">
      <c r="A56" s="87"/>
      <c r="B56" s="159" t="s">
        <v>68</v>
      </c>
      <c r="C56" s="147">
        <v>0.182</v>
      </c>
      <c r="D56" s="147">
        <v>0.351</v>
      </c>
      <c r="E56" s="147">
        <v>0.074</v>
      </c>
      <c r="F56" s="147">
        <v>0.039</v>
      </c>
      <c r="G56" s="147">
        <v>0.165</v>
      </c>
      <c r="H56" s="147">
        <v>0.13</v>
      </c>
      <c r="I56" s="147">
        <v>0.059</v>
      </c>
      <c r="J56" s="147">
        <v>1</v>
      </c>
      <c r="K56" s="146"/>
      <c r="L56" s="169"/>
      <c r="M56" s="169"/>
      <c r="N56" s="11"/>
      <c r="O56" s="11"/>
      <c r="P56" s="356"/>
      <c r="Q56" s="356"/>
    </row>
    <row r="57" spans="1:17" ht="19.5" customHeight="1">
      <c r="A57" s="54"/>
      <c r="B57" s="236" t="s">
        <v>469</v>
      </c>
      <c r="C57" s="50">
        <v>16237647</v>
      </c>
      <c r="D57" s="22">
        <v>21847557</v>
      </c>
      <c r="E57" s="50">
        <v>1296447</v>
      </c>
      <c r="F57" s="22">
        <v>779707</v>
      </c>
      <c r="G57" s="50">
        <v>2091813</v>
      </c>
      <c r="H57" s="50">
        <v>3670778</v>
      </c>
      <c r="I57" s="50">
        <v>1037983</v>
      </c>
      <c r="J57" s="50">
        <v>46961932</v>
      </c>
      <c r="K57" s="84">
        <v>1</v>
      </c>
      <c r="L57" s="172"/>
      <c r="M57" s="173"/>
      <c r="N57" s="11"/>
      <c r="O57" s="11"/>
      <c r="P57" s="10"/>
      <c r="Q57" s="356"/>
    </row>
    <row r="58" spans="1:17" ht="19.5" customHeight="1">
      <c r="A58" s="46" t="s">
        <v>26</v>
      </c>
      <c r="B58" s="240" t="s">
        <v>501</v>
      </c>
      <c r="C58" s="351">
        <v>14989860</v>
      </c>
      <c r="D58" s="347">
        <v>21197009</v>
      </c>
      <c r="E58" s="351">
        <v>1305471</v>
      </c>
      <c r="F58" s="347">
        <v>850083</v>
      </c>
      <c r="G58" s="351">
        <v>2717902</v>
      </c>
      <c r="H58" s="351">
        <v>3551421</v>
      </c>
      <c r="I58" s="351">
        <v>945527</v>
      </c>
      <c r="J58" s="351">
        <v>45557273</v>
      </c>
      <c r="K58" s="352">
        <v>1</v>
      </c>
      <c r="L58" s="414"/>
      <c r="M58" s="415"/>
      <c r="N58" s="11"/>
      <c r="O58" s="11"/>
      <c r="P58" s="10"/>
      <c r="Q58" s="436"/>
    </row>
    <row r="59" spans="1:17" ht="19.5" customHeight="1">
      <c r="A59" s="46"/>
      <c r="B59" s="712" t="s">
        <v>184</v>
      </c>
      <c r="C59" s="241">
        <v>-7.684530892930486</v>
      </c>
      <c r="D59" s="241">
        <v>-2.977669311035558</v>
      </c>
      <c r="E59" s="241">
        <v>0.6960562213495836</v>
      </c>
      <c r="F59" s="241">
        <v>9.025954621415488</v>
      </c>
      <c r="G59" s="241">
        <v>29.93044789376489</v>
      </c>
      <c r="H59" s="242">
        <v>-3.2515450403157065</v>
      </c>
      <c r="I59" s="241">
        <v>-8.907274974638312</v>
      </c>
      <c r="J59" s="241">
        <v>-2.9910588005621186</v>
      </c>
      <c r="K59" s="165"/>
      <c r="L59" s="182"/>
      <c r="M59" s="169"/>
      <c r="N59" s="11"/>
      <c r="O59" s="11"/>
      <c r="P59" s="449"/>
      <c r="Q59" s="356"/>
    </row>
    <row r="60" spans="1:16" ht="19.5" customHeight="1">
      <c r="A60" s="87"/>
      <c r="B60" s="159" t="s">
        <v>68</v>
      </c>
      <c r="C60" s="147">
        <v>0.329</v>
      </c>
      <c r="D60" s="147">
        <v>0.465</v>
      </c>
      <c r="E60" s="147">
        <v>0.029</v>
      </c>
      <c r="F60" s="147">
        <v>0.019</v>
      </c>
      <c r="G60" s="147">
        <v>0.06</v>
      </c>
      <c r="H60" s="147">
        <v>0.078</v>
      </c>
      <c r="I60" s="147">
        <v>0.021</v>
      </c>
      <c r="J60" s="147">
        <v>1</v>
      </c>
      <c r="K60" s="93"/>
      <c r="L60" s="411"/>
      <c r="M60" s="11"/>
      <c r="N60" s="11"/>
      <c r="O60" s="11"/>
      <c r="P60" s="356"/>
    </row>
    <row r="61" spans="1:14" ht="19.5" customHeight="1">
      <c r="A61" s="338" t="s">
        <v>183</v>
      </c>
      <c r="B61" s="80"/>
      <c r="C61" s="9"/>
      <c r="D61" s="9"/>
      <c r="E61" s="9"/>
      <c r="F61" s="9"/>
      <c r="G61" s="82"/>
      <c r="H61" s="82"/>
      <c r="I61" s="9"/>
      <c r="J61" s="17"/>
      <c r="K61" s="11"/>
      <c r="L61" s="11"/>
      <c r="M61" s="11"/>
      <c r="N61" s="11"/>
    </row>
    <row r="62" spans="7:10" ht="17.25">
      <c r="G62" s="21"/>
      <c r="H62" s="21"/>
      <c r="J62" s="800"/>
    </row>
    <row r="63" spans="7:10" ht="17.25">
      <c r="G63" s="22"/>
      <c r="H63" s="21"/>
      <c r="I63" s="10"/>
      <c r="J63" s="436"/>
    </row>
    <row r="64" spans="7:10" ht="17.25">
      <c r="G64" s="21"/>
      <c r="H64" s="21"/>
      <c r="I64" s="10"/>
      <c r="J64" s="356"/>
    </row>
    <row r="65" spans="3:5" ht="17.25">
      <c r="C65" s="575"/>
      <c r="D65" s="575"/>
      <c r="E65" s="576"/>
    </row>
    <row r="66" ht="17.25">
      <c r="D66" s="577"/>
    </row>
    <row r="84" spans="1:26" s="10" customFormat="1" ht="19.5" customHeight="1">
      <c r="A84" s="325" t="s">
        <v>189</v>
      </c>
      <c r="B84" s="1002" t="s">
        <v>190</v>
      </c>
      <c r="C84" s="1002"/>
      <c r="D84" s="1002"/>
      <c r="E84" s="1002"/>
      <c r="F84" s="1002"/>
      <c r="G84" s="1002"/>
      <c r="H84" s="1002"/>
      <c r="T84" s="443"/>
      <c r="U84" s="443"/>
      <c r="V84" s="443"/>
      <c r="W84" s="443"/>
      <c r="X84" s="443"/>
      <c r="Y84" s="559"/>
      <c r="Z84" s="572"/>
    </row>
    <row r="85" spans="1:26" s="10" customFormat="1" ht="19.5" customHeight="1">
      <c r="A85" s="325" t="s">
        <v>191</v>
      </c>
      <c r="B85" s="988" t="s">
        <v>192</v>
      </c>
      <c r="C85" s="988"/>
      <c r="D85" s="988"/>
      <c r="E85" s="988"/>
      <c r="F85" s="988"/>
      <c r="G85" s="988"/>
      <c r="H85" s="988"/>
      <c r="T85" s="443"/>
      <c r="U85" s="443"/>
      <c r="V85" s="443"/>
      <c r="W85" s="443"/>
      <c r="X85" s="443"/>
      <c r="Y85" s="559"/>
      <c r="Z85" s="572"/>
    </row>
    <row r="86" spans="1:26" s="10" customFormat="1" ht="19.5" customHeight="1">
      <c r="A86" s="322"/>
      <c r="B86" s="988"/>
      <c r="C86" s="988"/>
      <c r="D86" s="988"/>
      <c r="E86" s="988"/>
      <c r="F86" s="988"/>
      <c r="G86" s="988"/>
      <c r="H86" s="988"/>
      <c r="T86" s="443"/>
      <c r="U86" s="443"/>
      <c r="V86" s="443"/>
      <c r="W86" s="443"/>
      <c r="X86" s="443"/>
      <c r="Y86" s="559"/>
      <c r="Z86" s="572"/>
    </row>
    <row r="87" spans="1:26" s="10" customFormat="1" ht="19.5" customHeight="1">
      <c r="A87" s="322"/>
      <c r="B87" s="988"/>
      <c r="C87" s="988"/>
      <c r="D87" s="988"/>
      <c r="E87" s="988"/>
      <c r="F87" s="988"/>
      <c r="G87" s="988"/>
      <c r="H87" s="988"/>
      <c r="T87" s="443"/>
      <c r="U87" s="443"/>
      <c r="V87" s="443"/>
      <c r="W87" s="443"/>
      <c r="X87" s="443"/>
      <c r="Y87" s="559"/>
      <c r="Z87" s="572"/>
    </row>
  </sheetData>
  <sheetProtection/>
  <mergeCells count="7">
    <mergeCell ref="B85:H87"/>
    <mergeCell ref="C3:D4"/>
    <mergeCell ref="E3:F4"/>
    <mergeCell ref="G3:H4"/>
    <mergeCell ref="I3:J4"/>
    <mergeCell ref="K3:M4"/>
    <mergeCell ref="B84:H84"/>
  </mergeCells>
  <printOptions/>
  <pageMargins left="0.6299212598425197" right="0.3937007874015748" top="0.5905511811023623" bottom="0.4330708661417323" header="0.5118110236220472" footer="0.5118110236220472"/>
  <pageSetup fitToWidth="0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70" zoomScaleNormal="75" zoomScaleSheetLayoutView="70" zoomScalePageLayoutView="0" workbookViewId="0" topLeftCell="A49">
      <selection activeCell="L67" sqref="L67"/>
    </sheetView>
  </sheetViews>
  <sheetFormatPr defaultColWidth="9.00390625" defaultRowHeight="12"/>
  <cols>
    <col min="1" max="12" width="20.125" style="11" customWidth="1"/>
    <col min="13" max="13" width="13.125" style="12" bestFit="1" customWidth="1"/>
    <col min="14" max="14" width="11.25390625" style="12" bestFit="1" customWidth="1"/>
    <col min="15" max="15" width="9.125" style="12" customWidth="1"/>
    <col min="16" max="16" width="16.625" style="10" bestFit="1" customWidth="1"/>
    <col min="17" max="17" width="18.375" style="10" bestFit="1" customWidth="1"/>
    <col min="18" max="16384" width="9.125" style="12" customWidth="1"/>
  </cols>
  <sheetData>
    <row r="1" spans="1:2" ht="19.5" customHeight="1">
      <c r="A1" s="131" t="s">
        <v>131</v>
      </c>
      <c r="B1" s="131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10" t="s">
        <v>2</v>
      </c>
    </row>
    <row r="3" spans="1:12" ht="19.5" customHeight="1">
      <c r="A3" s="28" t="s">
        <v>56</v>
      </c>
      <c r="B3" s="91"/>
      <c r="C3" s="31"/>
      <c r="D3" s="40"/>
      <c r="E3" s="29"/>
      <c r="F3" s="45"/>
      <c r="G3" s="45"/>
      <c r="H3" s="45"/>
      <c r="I3" s="45"/>
      <c r="J3" s="45"/>
      <c r="K3" s="31"/>
      <c r="L3" s="45"/>
    </row>
    <row r="4" spans="1:12" ht="19.5" customHeight="1">
      <c r="A4" s="16"/>
      <c r="B4" s="54"/>
      <c r="C4" s="32" t="s">
        <v>4</v>
      </c>
      <c r="D4" s="41" t="s">
        <v>5</v>
      </c>
      <c r="E4" s="13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32" t="s">
        <v>12</v>
      </c>
      <c r="L4" s="96" t="s">
        <v>69</v>
      </c>
    </row>
    <row r="5" spans="1:12" ht="19.5" customHeight="1">
      <c r="A5" s="33" t="s">
        <v>18</v>
      </c>
      <c r="B5" s="51"/>
      <c r="C5" s="36"/>
      <c r="D5" s="42"/>
      <c r="E5" s="34"/>
      <c r="F5" s="47"/>
      <c r="G5" s="47"/>
      <c r="H5" s="47"/>
      <c r="I5" s="47"/>
      <c r="J5" s="47"/>
      <c r="K5" s="36"/>
      <c r="L5" s="47"/>
    </row>
    <row r="6" spans="1:12" ht="19.5" customHeight="1">
      <c r="A6" s="16"/>
      <c r="B6" s="236" t="s">
        <v>469</v>
      </c>
      <c r="C6" s="257">
        <v>4946348</v>
      </c>
      <c r="D6" s="180">
        <v>5388723</v>
      </c>
      <c r="E6" s="258">
        <v>140939</v>
      </c>
      <c r="F6" s="181">
        <v>876274</v>
      </c>
      <c r="G6" s="181">
        <v>2020847</v>
      </c>
      <c r="H6" s="181">
        <v>2144573</v>
      </c>
      <c r="I6" s="181">
        <v>1603438</v>
      </c>
      <c r="J6" s="181">
        <v>3549000</v>
      </c>
      <c r="K6" s="179">
        <v>10335071</v>
      </c>
      <c r="L6" s="268">
        <v>0.22</v>
      </c>
    </row>
    <row r="7" spans="1:17" ht="19.5" customHeight="1">
      <c r="A7" s="14" t="s">
        <v>21</v>
      </c>
      <c r="B7" s="240" t="s">
        <v>501</v>
      </c>
      <c r="C7" s="353">
        <v>5293958</v>
      </c>
      <c r="D7" s="347">
        <v>4476374</v>
      </c>
      <c r="E7" s="361">
        <v>129649</v>
      </c>
      <c r="F7" s="351">
        <v>823883</v>
      </c>
      <c r="G7" s="351">
        <v>2252699</v>
      </c>
      <c r="H7" s="351">
        <v>2291858</v>
      </c>
      <c r="I7" s="351">
        <v>1681586</v>
      </c>
      <c r="J7" s="351">
        <v>2590657</v>
      </c>
      <c r="K7" s="351">
        <v>9770332</v>
      </c>
      <c r="L7" s="355">
        <v>0.214</v>
      </c>
      <c r="P7" s="436"/>
      <c r="Q7" s="436"/>
    </row>
    <row r="8" spans="1:12" ht="19.5" customHeight="1">
      <c r="A8" s="16"/>
      <c r="B8" s="712" t="s">
        <v>184</v>
      </c>
      <c r="C8" s="246">
        <v>7.027609056216821</v>
      </c>
      <c r="D8" s="246">
        <v>-16.930708815428076</v>
      </c>
      <c r="E8" s="362">
        <v>-8.010557759030501</v>
      </c>
      <c r="F8" s="246">
        <v>-5.978837669496073</v>
      </c>
      <c r="G8" s="246">
        <v>11.47301106912102</v>
      </c>
      <c r="H8" s="246">
        <v>6.867800723034367</v>
      </c>
      <c r="I8" s="246">
        <v>4.873777470659912</v>
      </c>
      <c r="J8" s="246">
        <v>-27.003183995491685</v>
      </c>
      <c r="K8" s="165">
        <v>-5.464297245756711</v>
      </c>
      <c r="L8" s="269"/>
    </row>
    <row r="9" spans="1:14" ht="19.5" customHeight="1">
      <c r="A9" s="163"/>
      <c r="B9" s="159" t="s">
        <v>71</v>
      </c>
      <c r="C9" s="98">
        <v>0.542</v>
      </c>
      <c r="D9" s="357">
        <v>0.458</v>
      </c>
      <c r="E9" s="363">
        <v>0.013</v>
      </c>
      <c r="F9" s="79">
        <v>0.084</v>
      </c>
      <c r="G9" s="79">
        <v>0.231</v>
      </c>
      <c r="H9" s="79">
        <v>0.235</v>
      </c>
      <c r="I9" s="79">
        <v>0.172</v>
      </c>
      <c r="J9" s="79">
        <v>0.265</v>
      </c>
      <c r="K9" s="79">
        <v>1</v>
      </c>
      <c r="L9" s="97"/>
      <c r="M9" s="356"/>
      <c r="N9" s="356"/>
    </row>
    <row r="10" spans="1:12" ht="19.5" customHeight="1">
      <c r="A10" s="37"/>
      <c r="B10" s="236" t="s">
        <v>469</v>
      </c>
      <c r="C10" s="164">
        <v>4480925</v>
      </c>
      <c r="D10" s="156">
        <v>3742020</v>
      </c>
      <c r="E10" s="364">
        <v>104358</v>
      </c>
      <c r="F10" s="157">
        <v>1024456</v>
      </c>
      <c r="G10" s="157">
        <v>1005252</v>
      </c>
      <c r="H10" s="157">
        <v>1617891</v>
      </c>
      <c r="I10" s="157">
        <v>1540080</v>
      </c>
      <c r="J10" s="157">
        <v>2930908</v>
      </c>
      <c r="K10" s="161">
        <v>8222945</v>
      </c>
      <c r="L10" s="268">
        <v>0.175</v>
      </c>
    </row>
    <row r="11" spans="1:16" ht="19.5" customHeight="1">
      <c r="A11" s="14" t="s">
        <v>22</v>
      </c>
      <c r="B11" s="240" t="s">
        <v>501</v>
      </c>
      <c r="C11" s="353">
        <v>3990855</v>
      </c>
      <c r="D11" s="348">
        <v>3252575</v>
      </c>
      <c r="E11" s="448">
        <v>94334</v>
      </c>
      <c r="F11" s="351">
        <v>879741</v>
      </c>
      <c r="G11" s="351">
        <v>1091463</v>
      </c>
      <c r="H11" s="351">
        <v>1427381</v>
      </c>
      <c r="I11" s="351">
        <v>1279792</v>
      </c>
      <c r="J11" s="351">
        <v>2470719</v>
      </c>
      <c r="K11" s="351">
        <v>7243430</v>
      </c>
      <c r="L11" s="355">
        <v>0.159</v>
      </c>
      <c r="P11" s="436"/>
    </row>
    <row r="12" spans="1:12" ht="19.5" customHeight="1">
      <c r="A12" s="16"/>
      <c r="B12" s="712" t="s">
        <v>184</v>
      </c>
      <c r="C12" s="246">
        <v>-10.936804342853312</v>
      </c>
      <c r="D12" s="246">
        <v>-13.079700268838756</v>
      </c>
      <c r="E12" s="362">
        <v>-9.60539680714464</v>
      </c>
      <c r="F12" s="246">
        <v>-14.126033719359343</v>
      </c>
      <c r="G12" s="246">
        <v>8.576058540545063</v>
      </c>
      <c r="H12" s="246">
        <v>-11.775206117099357</v>
      </c>
      <c r="I12" s="246">
        <v>-16.90094021089813</v>
      </c>
      <c r="J12" s="246">
        <v>-15.701243437187385</v>
      </c>
      <c r="K12" s="165">
        <v>-11.911973143441923</v>
      </c>
      <c r="L12" s="259"/>
    </row>
    <row r="13" spans="1:14" ht="19.5" customHeight="1">
      <c r="A13" s="163"/>
      <c r="B13" s="159" t="s">
        <v>71</v>
      </c>
      <c r="C13" s="151">
        <v>0.551</v>
      </c>
      <c r="D13" s="358">
        <v>0.449</v>
      </c>
      <c r="E13" s="363">
        <v>0.013</v>
      </c>
      <c r="F13" s="79">
        <v>0.121</v>
      </c>
      <c r="G13" s="79">
        <v>0.151</v>
      </c>
      <c r="H13" s="79">
        <v>0.197</v>
      </c>
      <c r="I13" s="79">
        <v>0.177</v>
      </c>
      <c r="J13" s="79">
        <v>0.341</v>
      </c>
      <c r="K13" s="79">
        <v>1</v>
      </c>
      <c r="L13" s="150"/>
      <c r="M13" s="356"/>
      <c r="N13" s="356"/>
    </row>
    <row r="14" spans="1:12" ht="19.5" customHeight="1">
      <c r="A14" s="16"/>
      <c r="B14" s="236" t="s">
        <v>469</v>
      </c>
      <c r="C14" s="157">
        <v>4905647</v>
      </c>
      <c r="D14" s="359">
        <v>5081617</v>
      </c>
      <c r="E14" s="364">
        <v>104116</v>
      </c>
      <c r="F14" s="157">
        <v>1024086</v>
      </c>
      <c r="G14" s="157">
        <v>1412000</v>
      </c>
      <c r="H14" s="157">
        <v>1615962</v>
      </c>
      <c r="I14" s="157">
        <v>1966534</v>
      </c>
      <c r="J14" s="157">
        <v>3864566</v>
      </c>
      <c r="K14" s="161">
        <v>9987264</v>
      </c>
      <c r="L14" s="268">
        <v>0.213</v>
      </c>
    </row>
    <row r="15" spans="1:12" ht="19.5" customHeight="1">
      <c r="A15" s="14" t="s">
        <v>23</v>
      </c>
      <c r="B15" s="240" t="s">
        <v>501</v>
      </c>
      <c r="C15" s="353">
        <v>4969965</v>
      </c>
      <c r="D15" s="348">
        <v>4936656</v>
      </c>
      <c r="E15" s="361">
        <v>128743</v>
      </c>
      <c r="F15" s="351">
        <v>1022639</v>
      </c>
      <c r="G15" s="351">
        <v>1767056</v>
      </c>
      <c r="H15" s="351">
        <v>1939272</v>
      </c>
      <c r="I15" s="351">
        <v>2221431</v>
      </c>
      <c r="J15" s="351">
        <v>2827480</v>
      </c>
      <c r="K15" s="353">
        <v>9906621</v>
      </c>
      <c r="L15" s="355">
        <v>0.217</v>
      </c>
    </row>
    <row r="16" spans="1:12" ht="19.5" customHeight="1">
      <c r="A16" s="16"/>
      <c r="B16" s="712" t="s">
        <v>184</v>
      </c>
      <c r="C16" s="246">
        <v>1.311101267580006</v>
      </c>
      <c r="D16" s="246">
        <v>-2.85265497183278</v>
      </c>
      <c r="E16" s="362">
        <v>23.653425025932616</v>
      </c>
      <c r="F16" s="246">
        <v>-0.14129672703269147</v>
      </c>
      <c r="G16" s="246">
        <v>25.145609065155817</v>
      </c>
      <c r="H16" s="246">
        <v>20.00727739884973</v>
      </c>
      <c r="I16" s="246">
        <v>12.96173877492075</v>
      </c>
      <c r="J16" s="246">
        <v>-26.83576888064533</v>
      </c>
      <c r="K16" s="165">
        <v>-0.807458378991488</v>
      </c>
      <c r="L16" s="259"/>
    </row>
    <row r="17" spans="1:14" ht="19.5" customHeight="1">
      <c r="A17" s="163"/>
      <c r="B17" s="159" t="s">
        <v>71</v>
      </c>
      <c r="C17" s="151">
        <v>0.502</v>
      </c>
      <c r="D17" s="358">
        <v>0.498</v>
      </c>
      <c r="E17" s="363">
        <v>0.013</v>
      </c>
      <c r="F17" s="79">
        <v>0.103</v>
      </c>
      <c r="G17" s="79">
        <v>0.178</v>
      </c>
      <c r="H17" s="79">
        <v>0.196</v>
      </c>
      <c r="I17" s="79">
        <v>0.224</v>
      </c>
      <c r="J17" s="79">
        <v>0.285</v>
      </c>
      <c r="K17" s="147">
        <v>1</v>
      </c>
      <c r="L17" s="97"/>
      <c r="M17" s="356"/>
      <c r="N17" s="356"/>
    </row>
    <row r="18" spans="1:12" ht="19.5" customHeight="1">
      <c r="A18" s="37"/>
      <c r="B18" s="236" t="s">
        <v>469</v>
      </c>
      <c r="C18" s="157">
        <v>5787212</v>
      </c>
      <c r="D18" s="359">
        <v>5568562</v>
      </c>
      <c r="E18" s="364">
        <v>94554</v>
      </c>
      <c r="F18" s="157">
        <v>805902</v>
      </c>
      <c r="G18" s="157">
        <v>1297601</v>
      </c>
      <c r="H18" s="157">
        <v>2300902</v>
      </c>
      <c r="I18" s="157">
        <v>2293188</v>
      </c>
      <c r="J18" s="157">
        <v>4563627</v>
      </c>
      <c r="K18" s="161">
        <v>11355774</v>
      </c>
      <c r="L18" s="268">
        <v>0.242</v>
      </c>
    </row>
    <row r="19" spans="1:12" ht="19.5" customHeight="1">
      <c r="A19" s="14" t="s">
        <v>24</v>
      </c>
      <c r="B19" s="240" t="s">
        <v>501</v>
      </c>
      <c r="C19" s="353">
        <v>6503736</v>
      </c>
      <c r="D19" s="348">
        <v>4953119</v>
      </c>
      <c r="E19" s="361">
        <v>111465</v>
      </c>
      <c r="F19" s="351">
        <v>1168652</v>
      </c>
      <c r="G19" s="351">
        <v>1562564</v>
      </c>
      <c r="H19" s="351">
        <v>2586808</v>
      </c>
      <c r="I19" s="351">
        <v>2428363</v>
      </c>
      <c r="J19" s="351">
        <v>3599003</v>
      </c>
      <c r="K19" s="353">
        <v>11456855</v>
      </c>
      <c r="L19" s="355">
        <v>0.251</v>
      </c>
    </row>
    <row r="20" spans="1:12" ht="19.5" customHeight="1">
      <c r="A20" s="16"/>
      <c r="B20" s="712" t="s">
        <v>184</v>
      </c>
      <c r="C20" s="246">
        <v>12.381160392949141</v>
      </c>
      <c r="D20" s="246">
        <v>-11.052099267279413</v>
      </c>
      <c r="E20" s="362">
        <v>17.88501808490386</v>
      </c>
      <c r="F20" s="246">
        <v>45.01167635767127</v>
      </c>
      <c r="G20" s="246">
        <v>20.41945097144653</v>
      </c>
      <c r="H20" s="246">
        <v>12.425822568714363</v>
      </c>
      <c r="I20" s="246">
        <v>5.894632276115175</v>
      </c>
      <c r="J20" s="246">
        <v>-21.137222652070385</v>
      </c>
      <c r="K20" s="165">
        <v>0.8901286693447696</v>
      </c>
      <c r="L20" s="259"/>
    </row>
    <row r="21" spans="1:14" ht="19.5" customHeight="1">
      <c r="A21" s="163"/>
      <c r="B21" s="159" t="s">
        <v>71</v>
      </c>
      <c r="C21" s="151">
        <v>0.568</v>
      </c>
      <c r="D21" s="358">
        <v>0.432</v>
      </c>
      <c r="E21" s="363">
        <v>0.01</v>
      </c>
      <c r="F21" s="79">
        <v>0.102</v>
      </c>
      <c r="G21" s="79">
        <v>0.136</v>
      </c>
      <c r="H21" s="79">
        <v>0.226</v>
      </c>
      <c r="I21" s="79">
        <v>0.212</v>
      </c>
      <c r="J21" s="79">
        <v>0.314</v>
      </c>
      <c r="K21" s="79">
        <v>1</v>
      </c>
      <c r="L21" s="150"/>
      <c r="M21" s="356"/>
      <c r="N21" s="356"/>
    </row>
    <row r="22" spans="1:12" ht="19.5" customHeight="1">
      <c r="A22" s="16"/>
      <c r="B22" s="236" t="s">
        <v>469</v>
      </c>
      <c r="C22" s="157">
        <v>3702274</v>
      </c>
      <c r="D22" s="156">
        <v>3358604</v>
      </c>
      <c r="E22" s="364">
        <v>119987</v>
      </c>
      <c r="F22" s="157">
        <v>1359000</v>
      </c>
      <c r="G22" s="157">
        <v>1200668</v>
      </c>
      <c r="H22" s="157">
        <v>1290979</v>
      </c>
      <c r="I22" s="157">
        <v>1449027</v>
      </c>
      <c r="J22" s="157">
        <v>1641217</v>
      </c>
      <c r="K22" s="161">
        <v>7060878</v>
      </c>
      <c r="L22" s="268">
        <v>0.15</v>
      </c>
    </row>
    <row r="23" spans="1:12" ht="19.5" customHeight="1">
      <c r="A23" s="14" t="s">
        <v>25</v>
      </c>
      <c r="B23" s="240" t="s">
        <v>501</v>
      </c>
      <c r="C23" s="353">
        <v>3718792</v>
      </c>
      <c r="D23" s="348">
        <v>3461243</v>
      </c>
      <c r="E23" s="361">
        <v>178081</v>
      </c>
      <c r="F23" s="351">
        <v>1312535</v>
      </c>
      <c r="G23" s="351">
        <v>1383101</v>
      </c>
      <c r="H23" s="351">
        <v>1218728</v>
      </c>
      <c r="I23" s="351">
        <v>1469022</v>
      </c>
      <c r="J23" s="351">
        <v>1618568</v>
      </c>
      <c r="K23" s="353">
        <v>7180035</v>
      </c>
      <c r="L23" s="355">
        <v>0.158</v>
      </c>
    </row>
    <row r="24" spans="1:12" ht="19.5" customHeight="1">
      <c r="A24" s="16"/>
      <c r="B24" s="712" t="s">
        <v>184</v>
      </c>
      <c r="C24" s="246">
        <v>0.4461582259984054</v>
      </c>
      <c r="D24" s="246">
        <v>3.0560018388592347</v>
      </c>
      <c r="E24" s="362">
        <v>48.41691183211514</v>
      </c>
      <c r="F24" s="246">
        <v>-3.4190581309786583</v>
      </c>
      <c r="G24" s="246">
        <v>15.194291844206731</v>
      </c>
      <c r="H24" s="246">
        <v>-5.596605366934703</v>
      </c>
      <c r="I24" s="246">
        <v>1.3798914720015487</v>
      </c>
      <c r="J24" s="246">
        <v>-1.380012515103124</v>
      </c>
      <c r="K24" s="165">
        <v>1.6875663338185465</v>
      </c>
      <c r="L24" s="259"/>
    </row>
    <row r="25" spans="1:14" ht="19.5" customHeight="1">
      <c r="A25" s="163"/>
      <c r="B25" s="159" t="s">
        <v>71</v>
      </c>
      <c r="C25" s="151">
        <v>0.518</v>
      </c>
      <c r="D25" s="358">
        <v>0.482</v>
      </c>
      <c r="E25" s="363">
        <v>0.025</v>
      </c>
      <c r="F25" s="79">
        <v>0.183</v>
      </c>
      <c r="G25" s="79">
        <v>0.193</v>
      </c>
      <c r="H25" s="79">
        <v>0.17</v>
      </c>
      <c r="I25" s="79">
        <v>0.205</v>
      </c>
      <c r="J25" s="79">
        <v>0.225</v>
      </c>
      <c r="K25" s="79">
        <v>1</v>
      </c>
      <c r="L25" s="150"/>
      <c r="M25" s="356"/>
      <c r="N25" s="356"/>
    </row>
    <row r="26" spans="1:12" ht="19.5" customHeight="1">
      <c r="A26" s="37"/>
      <c r="B26" s="236" t="s">
        <v>469</v>
      </c>
      <c r="C26" s="161">
        <v>23822406</v>
      </c>
      <c r="D26" s="360">
        <v>23139526</v>
      </c>
      <c r="E26" s="365">
        <v>563954</v>
      </c>
      <c r="F26" s="158">
        <v>5089718</v>
      </c>
      <c r="G26" s="158">
        <v>6936368</v>
      </c>
      <c r="H26" s="158">
        <v>8970307</v>
      </c>
      <c r="I26" s="158">
        <v>8852267</v>
      </c>
      <c r="J26" s="158">
        <v>16549318</v>
      </c>
      <c r="K26" s="158">
        <v>46961932</v>
      </c>
      <c r="L26" s="268">
        <v>1</v>
      </c>
    </row>
    <row r="27" spans="1:17" ht="19.5" customHeight="1">
      <c r="A27" s="14" t="s">
        <v>26</v>
      </c>
      <c r="B27" s="240" t="s">
        <v>501</v>
      </c>
      <c r="C27" s="353">
        <v>24477306</v>
      </c>
      <c r="D27" s="348">
        <v>21079967</v>
      </c>
      <c r="E27" s="361">
        <v>642272</v>
      </c>
      <c r="F27" s="351">
        <v>5207450</v>
      </c>
      <c r="G27" s="351">
        <v>8056883</v>
      </c>
      <c r="H27" s="351">
        <v>9464047</v>
      </c>
      <c r="I27" s="351">
        <v>9080194</v>
      </c>
      <c r="J27" s="351">
        <v>13106427</v>
      </c>
      <c r="K27" s="351">
        <v>45557273</v>
      </c>
      <c r="L27" s="355">
        <v>1</v>
      </c>
      <c r="M27" s="800"/>
      <c r="Q27" s="436"/>
    </row>
    <row r="28" spans="1:12" ht="19.5" customHeight="1">
      <c r="A28" s="16"/>
      <c r="B28" s="712" t="s">
        <v>184</v>
      </c>
      <c r="C28" s="246">
        <v>2.7490925979516856</v>
      </c>
      <c r="D28" s="246">
        <v>-8.900610150787013</v>
      </c>
      <c r="E28" s="362">
        <v>13.887302865127293</v>
      </c>
      <c r="F28" s="246">
        <v>2.3131340478981244</v>
      </c>
      <c r="G28" s="246">
        <v>16.154203467866758</v>
      </c>
      <c r="H28" s="246">
        <v>5.50415944515612</v>
      </c>
      <c r="I28" s="246">
        <v>2.5747867749583264</v>
      </c>
      <c r="J28" s="246">
        <v>-20.803824060906916</v>
      </c>
      <c r="K28" s="165">
        <v>-2.9910588005621186</v>
      </c>
      <c r="L28" s="259"/>
    </row>
    <row r="29" spans="1:14" ht="19.5" customHeight="1">
      <c r="A29" s="163"/>
      <c r="B29" s="159" t="s">
        <v>71</v>
      </c>
      <c r="C29" s="151">
        <v>0.537</v>
      </c>
      <c r="D29" s="358">
        <v>0.463</v>
      </c>
      <c r="E29" s="363">
        <v>0.014</v>
      </c>
      <c r="F29" s="79">
        <v>0.114</v>
      </c>
      <c r="G29" s="79">
        <v>0.177</v>
      </c>
      <c r="H29" s="79">
        <v>0.208</v>
      </c>
      <c r="I29" s="79">
        <v>0.199</v>
      </c>
      <c r="J29" s="78">
        <v>0.288</v>
      </c>
      <c r="K29" s="79">
        <v>1</v>
      </c>
      <c r="L29" s="97"/>
      <c r="M29" s="356"/>
      <c r="N29" s="356"/>
    </row>
    <row r="30" spans="1:17" ht="19.5" customHeight="1">
      <c r="A30" s="338" t="s">
        <v>183</v>
      </c>
      <c r="B30" s="17"/>
      <c r="C30" s="17"/>
      <c r="D30" s="17"/>
      <c r="E30" s="801"/>
      <c r="F30" s="801"/>
      <c r="G30" s="801"/>
      <c r="H30" s="801"/>
      <c r="I30" s="801"/>
      <c r="J30" s="801"/>
      <c r="K30" s="801"/>
      <c r="L30" s="17"/>
      <c r="M30" s="356"/>
      <c r="Q30" s="436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" ht="19.5" customHeight="1">
      <c r="A33" s="131" t="s">
        <v>132</v>
      </c>
      <c r="B33" s="131"/>
    </row>
    <row r="34" spans="1:17" s="18" customFormat="1" ht="19.5" customHeight="1">
      <c r="A34" s="6"/>
      <c r="B34" s="6"/>
      <c r="C34" s="6"/>
      <c r="D34" s="6"/>
      <c r="E34" s="6"/>
      <c r="F34" s="6"/>
      <c r="G34" s="6"/>
      <c r="H34" s="6"/>
      <c r="J34" s="10" t="s">
        <v>2</v>
      </c>
      <c r="K34" s="6"/>
      <c r="L34" s="6"/>
      <c r="P34" s="10"/>
      <c r="Q34" s="10"/>
    </row>
    <row r="35" spans="1:17" s="18" customFormat="1" ht="19.5" customHeight="1">
      <c r="A35" s="28" t="s">
        <v>56</v>
      </c>
      <c r="B35" s="28"/>
      <c r="C35" s="49"/>
      <c r="D35" s="43"/>
      <c r="E35" s="49"/>
      <c r="F35" s="38"/>
      <c r="G35" s="49"/>
      <c r="H35" s="49"/>
      <c r="I35" s="49"/>
      <c r="J35" s="92"/>
      <c r="K35" s="6"/>
      <c r="L35" s="6"/>
      <c r="P35" s="10"/>
      <c r="Q35" s="10"/>
    </row>
    <row r="36" spans="1:17" s="18" customFormat="1" ht="19.5" customHeight="1">
      <c r="A36" s="19"/>
      <c r="B36" s="19"/>
      <c r="C36" s="53" t="s">
        <v>61</v>
      </c>
      <c r="D36" s="52" t="s">
        <v>62</v>
      </c>
      <c r="E36" s="53" t="s">
        <v>90</v>
      </c>
      <c r="F36" s="55" t="s">
        <v>91</v>
      </c>
      <c r="G36" s="53" t="s">
        <v>92</v>
      </c>
      <c r="H36" s="53" t="s">
        <v>93</v>
      </c>
      <c r="I36" s="46" t="s">
        <v>12</v>
      </c>
      <c r="J36" s="75" t="s">
        <v>69</v>
      </c>
      <c r="K36" s="6"/>
      <c r="L36" s="6"/>
      <c r="P36" s="10"/>
      <c r="Q36" s="10"/>
    </row>
    <row r="37" spans="1:17" s="18" customFormat="1" ht="19.5" customHeight="1">
      <c r="A37" s="16" t="s">
        <v>18</v>
      </c>
      <c r="B37" s="16"/>
      <c r="C37" s="54"/>
      <c r="D37" s="26"/>
      <c r="E37" s="54"/>
      <c r="F37" s="27"/>
      <c r="G37" s="51"/>
      <c r="H37" s="51"/>
      <c r="I37" s="54"/>
      <c r="J37" s="70"/>
      <c r="K37" s="6"/>
      <c r="L37" s="6"/>
      <c r="P37" s="10"/>
      <c r="Q37" s="10"/>
    </row>
    <row r="38" spans="1:10" ht="19.5" customHeight="1">
      <c r="A38" s="37"/>
      <c r="B38" s="236" t="s">
        <v>469</v>
      </c>
      <c r="C38" s="157">
        <v>125384</v>
      </c>
      <c r="D38" s="156">
        <v>478185</v>
      </c>
      <c r="E38" s="157">
        <v>158377</v>
      </c>
      <c r="F38" s="164">
        <v>57235</v>
      </c>
      <c r="G38" s="157">
        <v>8949784</v>
      </c>
      <c r="H38" s="157">
        <v>566106</v>
      </c>
      <c r="I38" s="158">
        <v>10335071</v>
      </c>
      <c r="J38" s="648">
        <v>0.22</v>
      </c>
    </row>
    <row r="39" spans="1:10" ht="19.5" customHeight="1">
      <c r="A39" s="14" t="s">
        <v>21</v>
      </c>
      <c r="B39" s="240" t="s">
        <v>501</v>
      </c>
      <c r="C39" s="366">
        <v>225908</v>
      </c>
      <c r="D39" s="367">
        <v>396427</v>
      </c>
      <c r="E39" s="366">
        <v>170422</v>
      </c>
      <c r="F39" s="368">
        <v>105482</v>
      </c>
      <c r="G39" s="366">
        <v>8097964</v>
      </c>
      <c r="H39" s="366">
        <v>774129</v>
      </c>
      <c r="I39" s="366">
        <v>9770332</v>
      </c>
      <c r="J39" s="355">
        <v>0.214</v>
      </c>
    </row>
    <row r="40" spans="1:10" ht="19.5" customHeight="1">
      <c r="A40" s="54"/>
      <c r="B40" s="712" t="s">
        <v>184</v>
      </c>
      <c r="C40" s="165">
        <v>80.17290882409239</v>
      </c>
      <c r="D40" s="165">
        <v>-17.09756684128527</v>
      </c>
      <c r="E40" s="165">
        <v>7.6052709673753105</v>
      </c>
      <c r="F40" s="165">
        <v>84.29632218048397</v>
      </c>
      <c r="G40" s="165">
        <v>-9.51777160208559</v>
      </c>
      <c r="H40" s="165">
        <v>36.746298396413394</v>
      </c>
      <c r="I40" s="165">
        <v>-5.464297245756711</v>
      </c>
      <c r="J40" s="165"/>
    </row>
    <row r="41" spans="1:13" ht="19.5" customHeight="1">
      <c r="A41" s="116"/>
      <c r="B41" s="159" t="s">
        <v>185</v>
      </c>
      <c r="C41" s="152">
        <v>0.023</v>
      </c>
      <c r="D41" s="152">
        <v>0.041</v>
      </c>
      <c r="E41" s="152">
        <v>0.017</v>
      </c>
      <c r="F41" s="152">
        <v>0.011</v>
      </c>
      <c r="G41" s="152">
        <v>0.829</v>
      </c>
      <c r="H41" s="152">
        <v>0.079</v>
      </c>
      <c r="I41" s="152">
        <v>1</v>
      </c>
      <c r="J41" s="97"/>
      <c r="M41" s="356"/>
    </row>
    <row r="42" spans="1:10" ht="19.5" customHeight="1">
      <c r="A42" s="16"/>
      <c r="B42" s="236" t="s">
        <v>469</v>
      </c>
      <c r="C42" s="157">
        <v>74944</v>
      </c>
      <c r="D42" s="156">
        <v>134533</v>
      </c>
      <c r="E42" s="157">
        <v>18147</v>
      </c>
      <c r="F42" s="164">
        <v>477729</v>
      </c>
      <c r="G42" s="157">
        <v>7230076</v>
      </c>
      <c r="H42" s="157">
        <v>287516</v>
      </c>
      <c r="I42" s="158">
        <v>8222945</v>
      </c>
      <c r="J42" s="648">
        <v>0.175</v>
      </c>
    </row>
    <row r="43" spans="1:10" ht="19.5" customHeight="1">
      <c r="A43" s="14" t="s">
        <v>22</v>
      </c>
      <c r="B43" s="240" t="s">
        <v>501</v>
      </c>
      <c r="C43" s="366">
        <v>41616</v>
      </c>
      <c r="D43" s="367">
        <v>227085</v>
      </c>
      <c r="E43" s="366">
        <v>15362</v>
      </c>
      <c r="F43" s="368">
        <v>323332</v>
      </c>
      <c r="G43" s="366">
        <v>5916036</v>
      </c>
      <c r="H43" s="366">
        <v>719999</v>
      </c>
      <c r="I43" s="366">
        <v>7243430</v>
      </c>
      <c r="J43" s="355">
        <v>0.159</v>
      </c>
    </row>
    <row r="44" spans="1:10" ht="19.5" customHeight="1">
      <c r="A44" s="54"/>
      <c r="B44" s="712" t="s">
        <v>184</v>
      </c>
      <c r="C44" s="165">
        <v>-44.470538001707936</v>
      </c>
      <c r="D44" s="165">
        <v>68.79501683601792</v>
      </c>
      <c r="E44" s="165">
        <v>-15.34688929299609</v>
      </c>
      <c r="F44" s="165">
        <v>-32.31895070217634</v>
      </c>
      <c r="G44" s="165">
        <v>-18.174636061916914</v>
      </c>
      <c r="H44" s="165">
        <v>150.42049833748382</v>
      </c>
      <c r="I44" s="165">
        <v>-11.911973143441923</v>
      </c>
      <c r="J44" s="165"/>
    </row>
    <row r="45" spans="1:13" ht="19.5" customHeight="1">
      <c r="A45" s="116"/>
      <c r="B45" s="159" t="s">
        <v>185</v>
      </c>
      <c r="C45" s="152">
        <v>0.006</v>
      </c>
      <c r="D45" s="152">
        <v>0.031</v>
      </c>
      <c r="E45" s="152">
        <v>0.002</v>
      </c>
      <c r="F45" s="152">
        <v>0.045</v>
      </c>
      <c r="G45" s="152">
        <v>0.817</v>
      </c>
      <c r="H45" s="152">
        <v>0.099</v>
      </c>
      <c r="I45" s="78">
        <v>1</v>
      </c>
      <c r="J45" s="150"/>
      <c r="M45" s="356"/>
    </row>
    <row r="46" spans="1:10" ht="19.5" customHeight="1">
      <c r="A46" s="37"/>
      <c r="B46" s="236" t="s">
        <v>469</v>
      </c>
      <c r="C46" s="157">
        <v>95364</v>
      </c>
      <c r="D46" s="156">
        <v>252358</v>
      </c>
      <c r="E46" s="157">
        <v>71021</v>
      </c>
      <c r="F46" s="164">
        <v>432678</v>
      </c>
      <c r="G46" s="157">
        <v>8750376</v>
      </c>
      <c r="H46" s="157">
        <v>385467</v>
      </c>
      <c r="I46" s="158">
        <v>9987264</v>
      </c>
      <c r="J46" s="648">
        <v>0.213</v>
      </c>
    </row>
    <row r="47" spans="1:10" ht="19.5" customHeight="1">
      <c r="A47" s="14" t="s">
        <v>23</v>
      </c>
      <c r="B47" s="240" t="s">
        <v>501</v>
      </c>
      <c r="C47" s="366">
        <v>64848</v>
      </c>
      <c r="D47" s="367">
        <v>206387</v>
      </c>
      <c r="E47" s="366">
        <v>61170</v>
      </c>
      <c r="F47" s="368">
        <v>343196</v>
      </c>
      <c r="G47" s="366">
        <v>8702489</v>
      </c>
      <c r="H47" s="366">
        <v>528531</v>
      </c>
      <c r="I47" s="366">
        <v>9906621</v>
      </c>
      <c r="J47" s="355">
        <v>0.217</v>
      </c>
    </row>
    <row r="48" spans="1:10" ht="19.5" customHeight="1">
      <c r="A48" s="54"/>
      <c r="B48" s="712" t="s">
        <v>184</v>
      </c>
      <c r="C48" s="165">
        <v>-31.999496665408333</v>
      </c>
      <c r="D48" s="165">
        <v>-18.216581206064397</v>
      </c>
      <c r="E48" s="165">
        <v>-13.870545331662465</v>
      </c>
      <c r="F48" s="165">
        <v>-20.680968295129396</v>
      </c>
      <c r="G48" s="165">
        <v>-0.5472564836071059</v>
      </c>
      <c r="H48" s="165">
        <v>37.11446116009931</v>
      </c>
      <c r="I48" s="165">
        <v>-0.807458378991488</v>
      </c>
      <c r="J48" s="165"/>
    </row>
    <row r="49" spans="1:13" ht="19.5" customHeight="1">
      <c r="A49" s="116"/>
      <c r="B49" s="159" t="s">
        <v>185</v>
      </c>
      <c r="C49" s="152">
        <v>0.007</v>
      </c>
      <c r="D49" s="152">
        <v>0.021</v>
      </c>
      <c r="E49" s="152">
        <v>0.006</v>
      </c>
      <c r="F49" s="152">
        <v>0.035</v>
      </c>
      <c r="G49" s="152">
        <v>0.878</v>
      </c>
      <c r="H49" s="152">
        <v>0.053</v>
      </c>
      <c r="I49" s="152">
        <v>1</v>
      </c>
      <c r="J49" s="97"/>
      <c r="M49" s="356"/>
    </row>
    <row r="50" spans="1:10" ht="19.5" customHeight="1">
      <c r="A50" s="16"/>
      <c r="B50" s="236" t="s">
        <v>469</v>
      </c>
      <c r="C50" s="157">
        <v>102111</v>
      </c>
      <c r="D50" s="156">
        <v>207516</v>
      </c>
      <c r="E50" s="157">
        <v>66524</v>
      </c>
      <c r="F50" s="164">
        <v>499174</v>
      </c>
      <c r="G50" s="157">
        <v>10255833</v>
      </c>
      <c r="H50" s="157">
        <v>224616</v>
      </c>
      <c r="I50" s="158">
        <v>11355774</v>
      </c>
      <c r="J50" s="648">
        <v>0.242</v>
      </c>
    </row>
    <row r="51" spans="1:10" ht="19.5" customHeight="1">
      <c r="A51" s="14" t="s">
        <v>24</v>
      </c>
      <c r="B51" s="240" t="s">
        <v>501</v>
      </c>
      <c r="C51" s="366">
        <v>102652</v>
      </c>
      <c r="D51" s="367">
        <v>252006</v>
      </c>
      <c r="E51" s="366">
        <v>41633</v>
      </c>
      <c r="F51" s="368">
        <v>439765</v>
      </c>
      <c r="G51" s="366">
        <v>9854775</v>
      </c>
      <c r="H51" s="366">
        <v>766024</v>
      </c>
      <c r="I51" s="366">
        <v>11456855</v>
      </c>
      <c r="J51" s="355">
        <v>0.251</v>
      </c>
    </row>
    <row r="52" spans="1:10" ht="19.5" customHeight="1">
      <c r="A52" s="54"/>
      <c r="B52" s="712" t="s">
        <v>184</v>
      </c>
      <c r="C52" s="165">
        <v>0.5298155928352477</v>
      </c>
      <c r="D52" s="165">
        <v>21.439310703752955</v>
      </c>
      <c r="E52" s="165">
        <v>-37.41657146293067</v>
      </c>
      <c r="F52" s="165">
        <v>-11.901461213925401</v>
      </c>
      <c r="G52" s="165">
        <v>-3.9105355947196108</v>
      </c>
      <c r="H52" s="165">
        <v>241.03714784343055</v>
      </c>
      <c r="I52" s="165">
        <v>0.8901286693447696</v>
      </c>
      <c r="J52" s="165"/>
    </row>
    <row r="53" spans="1:13" ht="19.5" customHeight="1">
      <c r="A53" s="116"/>
      <c r="B53" s="159" t="s">
        <v>185</v>
      </c>
      <c r="C53" s="152">
        <v>0.009</v>
      </c>
      <c r="D53" s="152">
        <v>0.022</v>
      </c>
      <c r="E53" s="152">
        <v>0.004</v>
      </c>
      <c r="F53" s="152">
        <v>0.038</v>
      </c>
      <c r="G53" s="152">
        <v>0.86</v>
      </c>
      <c r="H53" s="152">
        <v>0.067</v>
      </c>
      <c r="I53" s="78">
        <v>1</v>
      </c>
      <c r="J53" s="150"/>
      <c r="M53" s="356"/>
    </row>
    <row r="54" spans="1:10" ht="19.5" customHeight="1">
      <c r="A54" s="37"/>
      <c r="B54" s="236" t="s">
        <v>469</v>
      </c>
      <c r="C54" s="157">
        <v>330996</v>
      </c>
      <c r="D54" s="156">
        <v>610470</v>
      </c>
      <c r="E54" s="157">
        <v>277997</v>
      </c>
      <c r="F54" s="164">
        <v>955434</v>
      </c>
      <c r="G54" s="157">
        <v>4304595</v>
      </c>
      <c r="H54" s="157">
        <v>581386</v>
      </c>
      <c r="I54" s="158">
        <v>7060878</v>
      </c>
      <c r="J54" s="648">
        <v>0.15</v>
      </c>
    </row>
    <row r="55" spans="1:10" ht="19.5" customHeight="1">
      <c r="A55" s="14" t="s">
        <v>25</v>
      </c>
      <c r="B55" s="240" t="s">
        <v>501</v>
      </c>
      <c r="C55" s="366">
        <v>341940</v>
      </c>
      <c r="D55" s="367">
        <v>688553</v>
      </c>
      <c r="E55" s="366">
        <v>455370</v>
      </c>
      <c r="F55" s="368">
        <v>878880</v>
      </c>
      <c r="G55" s="366">
        <v>4504431</v>
      </c>
      <c r="H55" s="366">
        <v>310861</v>
      </c>
      <c r="I55" s="366">
        <v>7180035</v>
      </c>
      <c r="J55" s="355">
        <v>0.158</v>
      </c>
    </row>
    <row r="56" spans="1:10" ht="19.5" customHeight="1">
      <c r="A56" s="54"/>
      <c r="B56" s="712" t="s">
        <v>184</v>
      </c>
      <c r="C56" s="165">
        <v>3.306384367182691</v>
      </c>
      <c r="D56" s="165">
        <v>12.790636722525273</v>
      </c>
      <c r="E56" s="165">
        <v>63.80392594164685</v>
      </c>
      <c r="F56" s="165">
        <v>-8.01248437882679</v>
      </c>
      <c r="G56" s="165">
        <v>4.6423879598429085</v>
      </c>
      <c r="H56" s="165">
        <v>-46.53104821925537</v>
      </c>
      <c r="I56" s="165">
        <v>1.6875663338185465</v>
      </c>
      <c r="J56" s="165"/>
    </row>
    <row r="57" spans="1:13" ht="19.5" customHeight="1">
      <c r="A57" s="116"/>
      <c r="B57" s="159" t="s">
        <v>185</v>
      </c>
      <c r="C57" s="152">
        <v>0.048</v>
      </c>
      <c r="D57" s="152">
        <v>0.096</v>
      </c>
      <c r="E57" s="152">
        <v>0.063</v>
      </c>
      <c r="F57" s="152">
        <v>0.122</v>
      </c>
      <c r="G57" s="152">
        <v>0.627</v>
      </c>
      <c r="H57" s="152">
        <v>0.043</v>
      </c>
      <c r="I57" s="78">
        <v>1</v>
      </c>
      <c r="J57" s="150"/>
      <c r="M57" s="356"/>
    </row>
    <row r="58" spans="1:13" ht="19.5" customHeight="1">
      <c r="A58" s="16"/>
      <c r="B58" s="236" t="s">
        <v>469</v>
      </c>
      <c r="C58" s="158">
        <v>728799</v>
      </c>
      <c r="D58" s="162">
        <v>1683062</v>
      </c>
      <c r="E58" s="158">
        <v>592066</v>
      </c>
      <c r="F58" s="161">
        <v>2422250</v>
      </c>
      <c r="G58" s="158">
        <v>39490664</v>
      </c>
      <c r="H58" s="158">
        <v>2045091</v>
      </c>
      <c r="I58" s="158">
        <v>46961932</v>
      </c>
      <c r="J58" s="648">
        <v>1</v>
      </c>
      <c r="M58" s="356"/>
    </row>
    <row r="59" spans="1:10" ht="19.5" customHeight="1">
      <c r="A59" s="14" t="s">
        <v>26</v>
      </c>
      <c r="B59" s="240" t="s">
        <v>501</v>
      </c>
      <c r="C59" s="366">
        <v>776964</v>
      </c>
      <c r="D59" s="367">
        <v>1770458</v>
      </c>
      <c r="E59" s="366">
        <v>743957</v>
      </c>
      <c r="F59" s="368">
        <v>2090655</v>
      </c>
      <c r="G59" s="366">
        <v>37075695</v>
      </c>
      <c r="H59" s="366">
        <v>3099544</v>
      </c>
      <c r="I59" s="366">
        <v>45557273</v>
      </c>
      <c r="J59" s="355">
        <v>1</v>
      </c>
    </row>
    <row r="60" spans="1:10" ht="19.5" customHeight="1">
      <c r="A60" s="54"/>
      <c r="B60" s="712" t="s">
        <v>184</v>
      </c>
      <c r="C60" s="165">
        <v>6.608818069179567</v>
      </c>
      <c r="D60" s="165">
        <v>5.192678582250676</v>
      </c>
      <c r="E60" s="165">
        <v>25.654403394216185</v>
      </c>
      <c r="F60" s="165">
        <v>-13.68954484466921</v>
      </c>
      <c r="G60" s="165">
        <v>-6.1152909457283355</v>
      </c>
      <c r="H60" s="165">
        <v>51.56019952168387</v>
      </c>
      <c r="I60" s="165">
        <v>-2.9910588005621186</v>
      </c>
      <c r="J60" s="165"/>
    </row>
    <row r="61" spans="1:13" ht="19.5" customHeight="1">
      <c r="A61" s="116"/>
      <c r="B61" s="159" t="s">
        <v>185</v>
      </c>
      <c r="C61" s="152">
        <v>0.017</v>
      </c>
      <c r="D61" s="152">
        <v>0.039</v>
      </c>
      <c r="E61" s="152">
        <v>0.016</v>
      </c>
      <c r="F61" s="152">
        <v>0.046</v>
      </c>
      <c r="G61" s="152">
        <v>0.814</v>
      </c>
      <c r="H61" s="152">
        <v>0.068</v>
      </c>
      <c r="I61" s="78">
        <v>1</v>
      </c>
      <c r="J61" s="97"/>
      <c r="M61" s="356"/>
    </row>
    <row r="62" spans="1:8" ht="18.75" customHeight="1">
      <c r="A62" s="338" t="s">
        <v>183</v>
      </c>
      <c r="B62" s="20"/>
      <c r="H62" s="145"/>
    </row>
    <row r="63" spans="1:9" ht="17.25">
      <c r="A63" s="20"/>
      <c r="B63" s="20"/>
      <c r="I63" s="802"/>
    </row>
    <row r="64" spans="1:8" ht="17.25">
      <c r="A64" s="20"/>
      <c r="B64" s="20"/>
      <c r="H64" s="803"/>
    </row>
    <row r="80" spans="1:8" s="10" customFormat="1" ht="19.5" customHeight="1">
      <c r="A80" s="325" t="s">
        <v>189</v>
      </c>
      <c r="B80" s="1002" t="s">
        <v>190</v>
      </c>
      <c r="C80" s="1002"/>
      <c r="D80" s="1002"/>
      <c r="E80" s="1002"/>
      <c r="F80" s="1002"/>
      <c r="G80" s="1002"/>
      <c r="H80" s="1002"/>
    </row>
    <row r="81" spans="1:8" s="10" customFormat="1" ht="19.5" customHeight="1">
      <c r="A81" s="325" t="s">
        <v>191</v>
      </c>
      <c r="B81" s="988" t="s">
        <v>192</v>
      </c>
      <c r="C81" s="988"/>
      <c r="D81" s="988"/>
      <c r="E81" s="988"/>
      <c r="F81" s="988"/>
      <c r="G81" s="988"/>
      <c r="H81" s="988"/>
    </row>
    <row r="82" spans="1:8" s="10" customFormat="1" ht="19.5" customHeight="1">
      <c r="A82" s="322"/>
      <c r="B82" s="988"/>
      <c r="C82" s="988"/>
      <c r="D82" s="988"/>
      <c r="E82" s="988"/>
      <c r="F82" s="988"/>
      <c r="G82" s="988"/>
      <c r="H82" s="988"/>
    </row>
    <row r="83" spans="1:8" s="10" customFormat="1" ht="19.5" customHeight="1">
      <c r="A83" s="322"/>
      <c r="B83" s="988"/>
      <c r="C83" s="988"/>
      <c r="D83" s="988"/>
      <c r="E83" s="988"/>
      <c r="F83" s="988"/>
      <c r="G83" s="988"/>
      <c r="H83" s="988"/>
    </row>
  </sheetData>
  <sheetProtection/>
  <mergeCells count="2">
    <mergeCell ref="B80:H80"/>
    <mergeCell ref="B81:H83"/>
  </mergeCells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0" zoomScaleNormal="75" zoomScaleSheetLayoutView="70" zoomScalePageLayoutView="0" workbookViewId="0" topLeftCell="A46">
      <selection activeCell="L67" sqref="L67"/>
    </sheetView>
  </sheetViews>
  <sheetFormatPr defaultColWidth="9.00390625" defaultRowHeight="12"/>
  <cols>
    <col min="1" max="12" width="20.125" style="23" customWidth="1"/>
    <col min="13" max="13" width="21.875" style="23" customWidth="1"/>
    <col min="14" max="14" width="18.375" style="23" bestFit="1" customWidth="1"/>
    <col min="15" max="16384" width="9.125" style="23" customWidth="1"/>
  </cols>
  <sheetData>
    <row r="1" spans="1:8" s="12" customFormat="1" ht="19.5" customHeight="1">
      <c r="A1" s="131" t="s">
        <v>460</v>
      </c>
      <c r="B1" s="131"/>
      <c r="C1" s="11"/>
      <c r="D1" s="11"/>
      <c r="E1" s="11"/>
      <c r="F1" s="11"/>
      <c r="G1" s="11"/>
      <c r="H1" s="11"/>
    </row>
    <row r="2" spans="1:9" s="12" customFormat="1" ht="19.5" customHeight="1">
      <c r="A2" s="6"/>
      <c r="B2" s="6"/>
      <c r="C2" s="6"/>
      <c r="D2" s="6"/>
      <c r="E2" s="6"/>
      <c r="F2" s="6"/>
      <c r="G2" s="6"/>
      <c r="I2" s="10" t="s">
        <v>2</v>
      </c>
    </row>
    <row r="3" spans="1:9" s="12" customFormat="1" ht="19.5" customHeight="1">
      <c r="A3" s="28" t="s">
        <v>56</v>
      </c>
      <c r="B3" s="28"/>
      <c r="C3" s="49"/>
      <c r="D3" s="43"/>
      <c r="E3" s="49"/>
      <c r="F3" s="38"/>
      <c r="G3" s="49"/>
      <c r="H3" s="49"/>
      <c r="I3" s="100"/>
    </row>
    <row r="4" spans="1:14" s="12" customFormat="1" ht="19.5" customHeight="1">
      <c r="A4" s="16"/>
      <c r="B4" s="16"/>
      <c r="C4" s="46" t="s">
        <v>420</v>
      </c>
      <c r="D4" s="41" t="s">
        <v>13</v>
      </c>
      <c r="E4" s="46" t="s">
        <v>14</v>
      </c>
      <c r="F4" s="32" t="s">
        <v>15</v>
      </c>
      <c r="G4" s="46" t="s">
        <v>16</v>
      </c>
      <c r="H4" s="46" t="s">
        <v>12</v>
      </c>
      <c r="I4" s="96" t="s">
        <v>69</v>
      </c>
      <c r="N4" s="804"/>
    </row>
    <row r="5" spans="1:9" s="12" customFormat="1" ht="19.5" customHeight="1">
      <c r="A5" s="16" t="s">
        <v>18</v>
      </c>
      <c r="B5" s="51"/>
      <c r="C5" s="690" t="s">
        <v>422</v>
      </c>
      <c r="D5" s="26"/>
      <c r="E5" s="54"/>
      <c r="F5" s="27"/>
      <c r="G5" s="54"/>
      <c r="H5" s="54"/>
      <c r="I5" s="101"/>
    </row>
    <row r="6" spans="1:14" s="12" customFormat="1" ht="19.5" customHeight="1">
      <c r="A6" s="37"/>
      <c r="B6" s="236" t="s">
        <v>469</v>
      </c>
      <c r="C6" s="157">
        <v>1120964</v>
      </c>
      <c r="D6" s="156">
        <v>6513508</v>
      </c>
      <c r="E6" s="157">
        <v>2067523</v>
      </c>
      <c r="F6" s="164">
        <v>510238</v>
      </c>
      <c r="G6" s="157">
        <v>122838</v>
      </c>
      <c r="H6" s="158">
        <v>10335071</v>
      </c>
      <c r="I6" s="648">
        <v>0.22</v>
      </c>
      <c r="N6" s="334"/>
    </row>
    <row r="7" spans="1:9" s="12" customFormat="1" ht="19.5" customHeight="1">
      <c r="A7" s="14" t="s">
        <v>21</v>
      </c>
      <c r="B7" s="240" t="s">
        <v>501</v>
      </c>
      <c r="C7" s="366">
        <v>1394063</v>
      </c>
      <c r="D7" s="369">
        <v>6002187</v>
      </c>
      <c r="E7" s="366">
        <v>1897968</v>
      </c>
      <c r="F7" s="368">
        <v>341556</v>
      </c>
      <c r="G7" s="366">
        <v>134558</v>
      </c>
      <c r="H7" s="366">
        <v>9770332</v>
      </c>
      <c r="I7" s="355">
        <v>0.214</v>
      </c>
    </row>
    <row r="8" spans="1:9" s="12" customFormat="1" ht="19.5" customHeight="1">
      <c r="A8" s="54"/>
      <c r="B8" s="712" t="s">
        <v>184</v>
      </c>
      <c r="C8" s="165">
        <v>24.36286981562299</v>
      </c>
      <c r="D8" s="165">
        <v>-7.850163076486583</v>
      </c>
      <c r="E8" s="165">
        <v>-8.200876120846058</v>
      </c>
      <c r="F8" s="165">
        <v>-33.05947420615477</v>
      </c>
      <c r="G8" s="165">
        <v>9.541021508002402</v>
      </c>
      <c r="H8" s="165">
        <v>-5.464297245756711</v>
      </c>
      <c r="I8" s="269"/>
    </row>
    <row r="9" spans="1:14" s="12" customFormat="1" ht="19.5" customHeight="1">
      <c r="A9" s="102"/>
      <c r="B9" s="370" t="s">
        <v>72</v>
      </c>
      <c r="C9" s="147">
        <v>0.143</v>
      </c>
      <c r="D9" s="147">
        <v>0.614</v>
      </c>
      <c r="E9" s="147">
        <v>0.194</v>
      </c>
      <c r="F9" s="147">
        <v>0.035</v>
      </c>
      <c r="G9" s="147">
        <v>0.014</v>
      </c>
      <c r="H9" s="147">
        <v>1</v>
      </c>
      <c r="I9" s="97"/>
      <c r="N9" s="356"/>
    </row>
    <row r="10" spans="1:9" s="12" customFormat="1" ht="19.5" customHeight="1">
      <c r="A10" s="16"/>
      <c r="B10" s="236" t="s">
        <v>469</v>
      </c>
      <c r="C10" s="157">
        <v>514874</v>
      </c>
      <c r="D10" s="156">
        <v>5685697</v>
      </c>
      <c r="E10" s="157">
        <v>1380395</v>
      </c>
      <c r="F10" s="164">
        <v>480962</v>
      </c>
      <c r="G10" s="157">
        <v>161017</v>
      </c>
      <c r="H10" s="158">
        <v>8222945</v>
      </c>
      <c r="I10" s="648">
        <v>0.175</v>
      </c>
    </row>
    <row r="11" spans="1:9" s="12" customFormat="1" ht="19.5" customHeight="1">
      <c r="A11" s="14" t="s">
        <v>22</v>
      </c>
      <c r="B11" s="240" t="s">
        <v>501</v>
      </c>
      <c r="C11" s="366">
        <v>984839</v>
      </c>
      <c r="D11" s="369">
        <v>4588657</v>
      </c>
      <c r="E11" s="366">
        <v>1147504</v>
      </c>
      <c r="F11" s="368">
        <v>273008</v>
      </c>
      <c r="G11" s="366">
        <v>249422</v>
      </c>
      <c r="H11" s="366">
        <v>7243430</v>
      </c>
      <c r="I11" s="355">
        <v>0.159</v>
      </c>
    </row>
    <row r="12" spans="1:9" s="12" customFormat="1" ht="19.5" customHeight="1">
      <c r="A12" s="16"/>
      <c r="B12" s="712" t="s">
        <v>184</v>
      </c>
      <c r="C12" s="165">
        <v>91.27767181873622</v>
      </c>
      <c r="D12" s="165">
        <v>-19.29473202669787</v>
      </c>
      <c r="E12" s="165">
        <v>-16.87133030762934</v>
      </c>
      <c r="F12" s="165">
        <v>-43.23709565412652</v>
      </c>
      <c r="G12" s="165">
        <v>54.90414055658719</v>
      </c>
      <c r="H12" s="165">
        <v>-11.911973143441923</v>
      </c>
      <c r="I12" s="259"/>
    </row>
    <row r="13" spans="1:14" s="12" customFormat="1" ht="19.5" customHeight="1">
      <c r="A13" s="102"/>
      <c r="B13" s="370" t="s">
        <v>72</v>
      </c>
      <c r="C13" s="147">
        <v>0.136</v>
      </c>
      <c r="D13" s="147">
        <v>0.633</v>
      </c>
      <c r="E13" s="147">
        <v>0.158</v>
      </c>
      <c r="F13" s="147">
        <v>0.038</v>
      </c>
      <c r="G13" s="147">
        <v>0.034</v>
      </c>
      <c r="H13" s="79">
        <v>1</v>
      </c>
      <c r="I13" s="150"/>
      <c r="N13" s="356"/>
    </row>
    <row r="14" spans="1:9" s="12" customFormat="1" ht="19.5" customHeight="1">
      <c r="A14" s="37"/>
      <c r="B14" s="236" t="s">
        <v>469</v>
      </c>
      <c r="C14" s="157">
        <v>875950</v>
      </c>
      <c r="D14" s="156">
        <v>6379773</v>
      </c>
      <c r="E14" s="157">
        <v>1798885</v>
      </c>
      <c r="F14" s="164">
        <v>670691</v>
      </c>
      <c r="G14" s="157">
        <v>261965</v>
      </c>
      <c r="H14" s="158">
        <v>9987264</v>
      </c>
      <c r="I14" s="648">
        <v>0.213</v>
      </c>
    </row>
    <row r="15" spans="1:9" s="12" customFormat="1" ht="19.5" customHeight="1">
      <c r="A15" s="14" t="s">
        <v>23</v>
      </c>
      <c r="B15" s="240" t="s">
        <v>501</v>
      </c>
      <c r="C15" s="366">
        <v>942636</v>
      </c>
      <c r="D15" s="369">
        <v>6373765</v>
      </c>
      <c r="E15" s="366">
        <v>1732170</v>
      </c>
      <c r="F15" s="368">
        <v>516630</v>
      </c>
      <c r="G15" s="366">
        <v>341420</v>
      </c>
      <c r="H15" s="366">
        <v>9906621</v>
      </c>
      <c r="I15" s="355">
        <v>0.217</v>
      </c>
    </row>
    <row r="16" spans="1:9" s="12" customFormat="1" ht="19.5" customHeight="1">
      <c r="A16" s="16"/>
      <c r="B16" s="712" t="s">
        <v>184</v>
      </c>
      <c r="C16" s="165">
        <v>7.612991609110109</v>
      </c>
      <c r="D16" s="165">
        <v>-0.09417262965312201</v>
      </c>
      <c r="E16" s="165">
        <v>-3.7086862139603105</v>
      </c>
      <c r="F16" s="165">
        <v>-22.970488645292686</v>
      </c>
      <c r="G16" s="165">
        <v>30.33038764720477</v>
      </c>
      <c r="H16" s="165">
        <v>-0.807458378991488</v>
      </c>
      <c r="I16" s="259"/>
    </row>
    <row r="17" spans="1:14" s="12" customFormat="1" ht="19.5" customHeight="1">
      <c r="A17" s="102"/>
      <c r="B17" s="370" t="s">
        <v>72</v>
      </c>
      <c r="C17" s="147">
        <v>0.095</v>
      </c>
      <c r="D17" s="147">
        <v>0.643</v>
      </c>
      <c r="E17" s="147">
        <v>0.175</v>
      </c>
      <c r="F17" s="147">
        <v>0.052</v>
      </c>
      <c r="G17" s="147">
        <v>0.034</v>
      </c>
      <c r="H17" s="147">
        <v>1</v>
      </c>
      <c r="I17" s="97"/>
      <c r="N17" s="356"/>
    </row>
    <row r="18" spans="1:9" s="12" customFormat="1" ht="19.5" customHeight="1">
      <c r="A18" s="16"/>
      <c r="B18" s="236" t="s">
        <v>469</v>
      </c>
      <c r="C18" s="157">
        <v>936461</v>
      </c>
      <c r="D18" s="156">
        <v>7801199</v>
      </c>
      <c r="E18" s="157">
        <v>1523796</v>
      </c>
      <c r="F18" s="164">
        <v>538150</v>
      </c>
      <c r="G18" s="157">
        <v>556168</v>
      </c>
      <c r="H18" s="158">
        <v>11355774</v>
      </c>
      <c r="I18" s="648">
        <v>0.242</v>
      </c>
    </row>
    <row r="19" spans="1:9" s="12" customFormat="1" ht="19.5" customHeight="1">
      <c r="A19" s="14" t="s">
        <v>24</v>
      </c>
      <c r="B19" s="240" t="s">
        <v>501</v>
      </c>
      <c r="C19" s="366">
        <v>1413637</v>
      </c>
      <c r="D19" s="369">
        <v>7509807</v>
      </c>
      <c r="E19" s="366">
        <v>1698999</v>
      </c>
      <c r="F19" s="368">
        <v>428741</v>
      </c>
      <c r="G19" s="366">
        <v>405671</v>
      </c>
      <c r="H19" s="366">
        <v>11456855</v>
      </c>
      <c r="I19" s="355">
        <v>0.251</v>
      </c>
    </row>
    <row r="20" spans="1:9" s="12" customFormat="1" ht="19.5" customHeight="1">
      <c r="A20" s="16"/>
      <c r="B20" s="712" t="s">
        <v>184</v>
      </c>
      <c r="C20" s="165">
        <v>50.95524533322797</v>
      </c>
      <c r="D20" s="165">
        <v>-3.735220701330655</v>
      </c>
      <c r="E20" s="165">
        <v>11.497798917965408</v>
      </c>
      <c r="F20" s="165">
        <v>-20.33057697667936</v>
      </c>
      <c r="G20" s="165">
        <v>-27.059629464478363</v>
      </c>
      <c r="H20" s="165">
        <v>0.8901286693447696</v>
      </c>
      <c r="I20" s="259"/>
    </row>
    <row r="21" spans="1:14" s="12" customFormat="1" ht="19.5" customHeight="1">
      <c r="A21" s="102"/>
      <c r="B21" s="370" t="s">
        <v>72</v>
      </c>
      <c r="C21" s="147">
        <v>0.123</v>
      </c>
      <c r="D21" s="147">
        <v>0.655</v>
      </c>
      <c r="E21" s="147">
        <v>0.148</v>
      </c>
      <c r="F21" s="147">
        <v>0.037</v>
      </c>
      <c r="G21" s="147">
        <v>0.035</v>
      </c>
      <c r="H21" s="79">
        <v>1</v>
      </c>
      <c r="I21" s="150"/>
      <c r="N21" s="356"/>
    </row>
    <row r="22" spans="1:9" s="12" customFormat="1" ht="19.5" customHeight="1">
      <c r="A22" s="37"/>
      <c r="B22" s="236" t="s">
        <v>469</v>
      </c>
      <c r="C22" s="157">
        <v>320046</v>
      </c>
      <c r="D22" s="156">
        <v>4260685</v>
      </c>
      <c r="E22" s="157">
        <v>1318109</v>
      </c>
      <c r="F22" s="164">
        <v>535815</v>
      </c>
      <c r="G22" s="157">
        <v>626223</v>
      </c>
      <c r="H22" s="158">
        <v>7060878</v>
      </c>
      <c r="I22" s="648">
        <v>0.15</v>
      </c>
    </row>
    <row r="23" spans="1:10" s="12" customFormat="1" ht="19.5" customHeight="1">
      <c r="A23" s="14" t="s">
        <v>25</v>
      </c>
      <c r="B23" s="240" t="s">
        <v>501</v>
      </c>
      <c r="C23" s="366">
        <v>583640</v>
      </c>
      <c r="D23" s="369">
        <v>4587679</v>
      </c>
      <c r="E23" s="366">
        <v>1105770</v>
      </c>
      <c r="F23" s="368">
        <v>357435</v>
      </c>
      <c r="G23" s="366">
        <v>545511</v>
      </c>
      <c r="H23" s="366">
        <v>7180035</v>
      </c>
      <c r="I23" s="355">
        <v>0.158</v>
      </c>
      <c r="J23" s="334"/>
    </row>
    <row r="24" spans="1:9" s="12" customFormat="1" ht="19.5" customHeight="1">
      <c r="A24" s="16"/>
      <c r="B24" s="712" t="s">
        <v>184</v>
      </c>
      <c r="C24" s="165">
        <v>82.36128556519999</v>
      </c>
      <c r="D24" s="165">
        <v>7.674681418598173</v>
      </c>
      <c r="E24" s="165">
        <v>-16.10936576565367</v>
      </c>
      <c r="F24" s="165">
        <v>-33.291341227849166</v>
      </c>
      <c r="G24" s="165">
        <v>-12.888699393027725</v>
      </c>
      <c r="H24" s="165">
        <v>1.6875663338185465</v>
      </c>
      <c r="I24" s="259"/>
    </row>
    <row r="25" spans="1:14" s="12" customFormat="1" ht="19.5" customHeight="1">
      <c r="A25" s="102"/>
      <c r="B25" s="370" t="s">
        <v>72</v>
      </c>
      <c r="C25" s="147">
        <v>0.081</v>
      </c>
      <c r="D25" s="147">
        <v>0.639</v>
      </c>
      <c r="E25" s="147">
        <v>0.154</v>
      </c>
      <c r="F25" s="147">
        <v>0.05</v>
      </c>
      <c r="G25" s="147">
        <v>0.076</v>
      </c>
      <c r="H25" s="79">
        <v>1</v>
      </c>
      <c r="I25" s="150"/>
      <c r="N25" s="356"/>
    </row>
    <row r="26" spans="1:14" s="12" customFormat="1" ht="19.5" customHeight="1">
      <c r="A26" s="16"/>
      <c r="B26" s="236" t="s">
        <v>469</v>
      </c>
      <c r="C26" s="158">
        <v>3768295</v>
      </c>
      <c r="D26" s="162">
        <v>30640862</v>
      </c>
      <c r="E26" s="158">
        <v>8088708</v>
      </c>
      <c r="F26" s="161">
        <v>2735856</v>
      </c>
      <c r="G26" s="158">
        <v>1728211</v>
      </c>
      <c r="H26" s="158">
        <v>46961932</v>
      </c>
      <c r="I26" s="648">
        <v>1</v>
      </c>
      <c r="N26" s="806"/>
    </row>
    <row r="27" spans="1:10" s="12" customFormat="1" ht="19.5" customHeight="1">
      <c r="A27" s="14" t="s">
        <v>26</v>
      </c>
      <c r="B27" s="240" t="s">
        <v>501</v>
      </c>
      <c r="C27" s="366">
        <v>5318815</v>
      </c>
      <c r="D27" s="369">
        <v>29062095</v>
      </c>
      <c r="E27" s="366">
        <v>7582411</v>
      </c>
      <c r="F27" s="368">
        <v>1917370</v>
      </c>
      <c r="G27" s="366">
        <v>1676582</v>
      </c>
      <c r="H27" s="366">
        <v>45557273</v>
      </c>
      <c r="I27" s="355">
        <v>1</v>
      </c>
      <c r="J27" s="412"/>
    </row>
    <row r="28" spans="1:9" s="12" customFormat="1" ht="19.5" customHeight="1">
      <c r="A28" s="16"/>
      <c r="B28" s="712" t="s">
        <v>184</v>
      </c>
      <c r="C28" s="165">
        <v>41.146460136480826</v>
      </c>
      <c r="D28" s="165">
        <v>-5.152488856220816</v>
      </c>
      <c r="E28" s="165">
        <v>-6.259306183385527</v>
      </c>
      <c r="F28" s="165">
        <v>-29.916998555479523</v>
      </c>
      <c r="G28" s="165">
        <v>-2.9874245679491707</v>
      </c>
      <c r="H28" s="165">
        <v>-2.9910588005621186</v>
      </c>
      <c r="I28" s="259"/>
    </row>
    <row r="29" spans="1:14" s="12" customFormat="1" ht="19.5" customHeight="1">
      <c r="A29" s="102"/>
      <c r="B29" s="370" t="s">
        <v>72</v>
      </c>
      <c r="C29" s="147">
        <v>0.117</v>
      </c>
      <c r="D29" s="147">
        <v>0.638</v>
      </c>
      <c r="E29" s="147">
        <v>0.166</v>
      </c>
      <c r="F29" s="147">
        <v>0.042</v>
      </c>
      <c r="G29" s="147">
        <v>0.037</v>
      </c>
      <c r="H29" s="79">
        <v>1</v>
      </c>
      <c r="I29" s="97"/>
      <c r="J29" s="334"/>
      <c r="N29" s="356"/>
    </row>
    <row r="30" spans="1:8" s="12" customFormat="1" ht="19.5" customHeight="1">
      <c r="A30" s="338" t="s">
        <v>183</v>
      </c>
      <c r="B30" s="21"/>
      <c r="C30" s="332"/>
      <c r="D30" s="332"/>
      <c r="E30" s="332"/>
      <c r="F30" s="332"/>
      <c r="G30" s="332"/>
      <c r="H30" s="332"/>
    </row>
    <row r="31" spans="1:8" s="12" customFormat="1" ht="19.5" customHeight="1">
      <c r="A31" s="21"/>
      <c r="B31" s="21"/>
      <c r="C31" s="21"/>
      <c r="D31" s="21"/>
      <c r="E31" s="21"/>
      <c r="F31" s="21"/>
      <c r="G31" s="21"/>
      <c r="H31" s="21"/>
    </row>
    <row r="32" spans="1:8" s="12" customFormat="1" ht="19.5" customHeight="1">
      <c r="A32" s="21"/>
      <c r="B32" s="21"/>
      <c r="C32" s="21"/>
      <c r="D32" s="21"/>
      <c r="E32" s="21"/>
      <c r="F32" s="21"/>
      <c r="G32" s="21"/>
      <c r="H32" s="21"/>
    </row>
    <row r="33" spans="1:12" s="12" customFormat="1" ht="19.5" customHeight="1">
      <c r="A33" s="131" t="s">
        <v>133</v>
      </c>
      <c r="B33" s="13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3" s="12" customFormat="1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M34" s="10" t="s">
        <v>2</v>
      </c>
    </row>
    <row r="35" spans="1:13" s="12" customFormat="1" ht="19.5" customHeight="1">
      <c r="A35" s="28" t="s">
        <v>56</v>
      </c>
      <c r="B35" s="28"/>
      <c r="C35" s="614"/>
      <c r="D35" s="1003" t="s">
        <v>421</v>
      </c>
      <c r="E35" s="1004"/>
      <c r="F35" s="1005"/>
      <c r="G35" s="45"/>
      <c r="H35" s="45"/>
      <c r="I35" s="45"/>
      <c r="J35" s="45"/>
      <c r="K35" s="31"/>
      <c r="L35" s="45"/>
      <c r="M35" s="100"/>
    </row>
    <row r="36" spans="1:13" s="12" customFormat="1" ht="19.5" customHeight="1">
      <c r="A36" s="16"/>
      <c r="B36" s="16"/>
      <c r="C36" s="14" t="s">
        <v>416</v>
      </c>
      <c r="D36" s="1006" t="s">
        <v>38</v>
      </c>
      <c r="E36" s="1006" t="s">
        <v>60</v>
      </c>
      <c r="F36" s="1008" t="s">
        <v>39</v>
      </c>
      <c r="G36" s="990" t="s">
        <v>40</v>
      </c>
      <c r="H36" s="253" t="s">
        <v>109</v>
      </c>
      <c r="I36" s="46" t="s">
        <v>108</v>
      </c>
      <c r="J36" s="46" t="s">
        <v>36</v>
      </c>
      <c r="K36" s="46" t="s">
        <v>37</v>
      </c>
      <c r="L36" s="32" t="s">
        <v>12</v>
      </c>
      <c r="M36" s="96" t="s">
        <v>69</v>
      </c>
    </row>
    <row r="37" spans="1:13" s="12" customFormat="1" ht="19.5" customHeight="1">
      <c r="A37" s="16" t="s">
        <v>18</v>
      </c>
      <c r="B37" s="16"/>
      <c r="C37" s="16"/>
      <c r="D37" s="1007"/>
      <c r="E37" s="1007"/>
      <c r="F37" s="1009"/>
      <c r="G37" s="1010"/>
      <c r="H37" s="46"/>
      <c r="I37" s="46"/>
      <c r="J37" s="46"/>
      <c r="K37" s="46"/>
      <c r="L37" s="32"/>
      <c r="M37" s="47"/>
    </row>
    <row r="38" spans="1:13" s="12" customFormat="1" ht="19.5" customHeight="1">
      <c r="A38" s="37"/>
      <c r="B38" s="236" t="s">
        <v>469</v>
      </c>
      <c r="C38" s="714">
        <v>1120964</v>
      </c>
      <c r="D38" s="157">
        <v>48575</v>
      </c>
      <c r="E38" s="156">
        <v>55273</v>
      </c>
      <c r="F38" s="157">
        <v>19728</v>
      </c>
      <c r="G38" s="164">
        <v>123576</v>
      </c>
      <c r="H38" s="157">
        <v>247170</v>
      </c>
      <c r="I38" s="157">
        <v>1301662</v>
      </c>
      <c r="J38" s="157">
        <v>7517214</v>
      </c>
      <c r="K38" s="157">
        <v>24485</v>
      </c>
      <c r="L38" s="161">
        <v>10335071</v>
      </c>
      <c r="M38" s="268">
        <v>0.22</v>
      </c>
    </row>
    <row r="39" spans="1:13" s="12" customFormat="1" ht="19.5" customHeight="1">
      <c r="A39" s="14" t="s">
        <v>21</v>
      </c>
      <c r="B39" s="240" t="s">
        <v>501</v>
      </c>
      <c r="C39" s="715">
        <v>1394063</v>
      </c>
      <c r="D39" s="351">
        <v>47388</v>
      </c>
      <c r="E39" s="347">
        <v>65568</v>
      </c>
      <c r="F39" s="351">
        <v>22730</v>
      </c>
      <c r="G39" s="353">
        <v>135686</v>
      </c>
      <c r="H39" s="351">
        <v>251498</v>
      </c>
      <c r="I39" s="351">
        <v>1131626</v>
      </c>
      <c r="J39" s="351">
        <v>6847294</v>
      </c>
      <c r="K39" s="351">
        <v>10165</v>
      </c>
      <c r="L39" s="353">
        <v>9770332</v>
      </c>
      <c r="M39" s="355">
        <v>0.214</v>
      </c>
    </row>
    <row r="40" spans="1:15" s="12" customFormat="1" ht="19.5" customHeight="1">
      <c r="A40" s="54"/>
      <c r="B40" s="712" t="s">
        <v>184</v>
      </c>
      <c r="C40" s="165">
        <v>24.36286981562299</v>
      </c>
      <c r="D40" s="165">
        <v>-2.4436438497169366</v>
      </c>
      <c r="E40" s="165">
        <v>18.62573046514573</v>
      </c>
      <c r="F40" s="165">
        <v>15.216950527169516</v>
      </c>
      <c r="G40" s="165">
        <v>9.799637470058919</v>
      </c>
      <c r="H40" s="165">
        <v>1.7510215641056703</v>
      </c>
      <c r="I40" s="165">
        <v>-13.06299177513056</v>
      </c>
      <c r="J40" s="165">
        <v>-8.91181227513278</v>
      </c>
      <c r="K40" s="165">
        <v>-58.48478660404329</v>
      </c>
      <c r="L40" s="165">
        <v>-5.464297245756711</v>
      </c>
      <c r="M40" s="269"/>
      <c r="O40" s="10"/>
    </row>
    <row r="41" spans="1:14" s="12" customFormat="1" ht="19.5" customHeight="1">
      <c r="A41" s="103"/>
      <c r="B41" s="370" t="s">
        <v>73</v>
      </c>
      <c r="C41" s="147">
        <v>0.143</v>
      </c>
      <c r="D41" s="147">
        <v>0.005</v>
      </c>
      <c r="E41" s="147">
        <v>0.007</v>
      </c>
      <c r="F41" s="147">
        <v>0.002</v>
      </c>
      <c r="G41" s="147">
        <v>0.014</v>
      </c>
      <c r="H41" s="147">
        <v>0.026</v>
      </c>
      <c r="I41" s="147">
        <v>0.116</v>
      </c>
      <c r="J41" s="147">
        <v>0.701</v>
      </c>
      <c r="K41" s="147">
        <v>0.001</v>
      </c>
      <c r="L41" s="79">
        <v>1</v>
      </c>
      <c r="M41" s="97"/>
      <c r="N41" s="356"/>
    </row>
    <row r="42" spans="1:13" s="12" customFormat="1" ht="19.5" customHeight="1">
      <c r="A42" s="16"/>
      <c r="B42" s="236" t="s">
        <v>469</v>
      </c>
      <c r="C42" s="714">
        <v>514874</v>
      </c>
      <c r="D42" s="157">
        <v>81905</v>
      </c>
      <c r="E42" s="157">
        <v>64498</v>
      </c>
      <c r="F42" s="371">
        <v>43563</v>
      </c>
      <c r="G42" s="164">
        <v>189966</v>
      </c>
      <c r="H42" s="157">
        <v>174393</v>
      </c>
      <c r="I42" s="157">
        <v>1544560</v>
      </c>
      <c r="J42" s="157">
        <v>5763966</v>
      </c>
      <c r="K42" s="157">
        <v>35186</v>
      </c>
      <c r="L42" s="161">
        <v>8222945</v>
      </c>
      <c r="M42" s="268">
        <v>0.175</v>
      </c>
    </row>
    <row r="43" spans="1:13" s="12" customFormat="1" ht="19.5" customHeight="1">
      <c r="A43" s="14" t="s">
        <v>22</v>
      </c>
      <c r="B43" s="240" t="s">
        <v>501</v>
      </c>
      <c r="C43" s="715">
        <v>984839</v>
      </c>
      <c r="D43" s="351">
        <v>90793</v>
      </c>
      <c r="E43" s="351">
        <v>18738</v>
      </c>
      <c r="F43" s="353">
        <v>69835</v>
      </c>
      <c r="G43" s="353">
        <v>179366</v>
      </c>
      <c r="H43" s="351">
        <v>148849</v>
      </c>
      <c r="I43" s="351">
        <v>1330588</v>
      </c>
      <c r="J43" s="351">
        <v>4581901</v>
      </c>
      <c r="K43" s="351">
        <v>17887</v>
      </c>
      <c r="L43" s="353">
        <v>7243430</v>
      </c>
      <c r="M43" s="355">
        <v>0.159</v>
      </c>
    </row>
    <row r="44" spans="1:13" s="12" customFormat="1" ht="19.5" customHeight="1">
      <c r="A44" s="54"/>
      <c r="B44" s="712" t="s">
        <v>184</v>
      </c>
      <c r="C44" s="165">
        <v>91.27767181873622</v>
      </c>
      <c r="D44" s="165">
        <v>10.851596361638482</v>
      </c>
      <c r="E44" s="165">
        <v>-70.94793637012</v>
      </c>
      <c r="F44" s="165">
        <v>60.30805959185548</v>
      </c>
      <c r="G44" s="165">
        <v>-5.579945885053117</v>
      </c>
      <c r="H44" s="165">
        <v>-14.647376901595822</v>
      </c>
      <c r="I44" s="165">
        <v>-13.853265654943803</v>
      </c>
      <c r="J44" s="165">
        <v>-20.507841302325513</v>
      </c>
      <c r="K44" s="165">
        <v>-49.16444040243279</v>
      </c>
      <c r="L44" s="165">
        <v>-11.911973143441923</v>
      </c>
      <c r="M44" s="259"/>
    </row>
    <row r="45" spans="1:14" s="12" customFormat="1" ht="19.5" customHeight="1">
      <c r="A45" s="103"/>
      <c r="B45" s="370" t="s">
        <v>73</v>
      </c>
      <c r="C45" s="147">
        <v>0.136</v>
      </c>
      <c r="D45" s="147">
        <v>0.013</v>
      </c>
      <c r="E45" s="147">
        <v>0.003</v>
      </c>
      <c r="F45" s="147">
        <v>0.01</v>
      </c>
      <c r="G45" s="147">
        <v>0.025</v>
      </c>
      <c r="H45" s="147">
        <v>0.021</v>
      </c>
      <c r="I45" s="147">
        <v>0.184</v>
      </c>
      <c r="J45" s="147">
        <v>0.633</v>
      </c>
      <c r="K45" s="147">
        <v>0.002</v>
      </c>
      <c r="L45" s="79">
        <v>1</v>
      </c>
      <c r="M45" s="150"/>
      <c r="N45" s="356"/>
    </row>
    <row r="46" spans="1:13" s="12" customFormat="1" ht="19.5" customHeight="1">
      <c r="A46" s="37"/>
      <c r="B46" s="236" t="s">
        <v>469</v>
      </c>
      <c r="C46" s="714">
        <v>875950</v>
      </c>
      <c r="D46" s="157">
        <v>151492</v>
      </c>
      <c r="E46" s="156">
        <v>118733</v>
      </c>
      <c r="F46" s="157">
        <v>45150</v>
      </c>
      <c r="G46" s="164">
        <v>315375</v>
      </c>
      <c r="H46" s="157">
        <v>256345</v>
      </c>
      <c r="I46" s="157">
        <v>1867021</v>
      </c>
      <c r="J46" s="157">
        <v>6618969</v>
      </c>
      <c r="K46" s="157">
        <v>53605</v>
      </c>
      <c r="L46" s="161">
        <v>9987264</v>
      </c>
      <c r="M46" s="268">
        <v>0.213</v>
      </c>
    </row>
    <row r="47" spans="1:13" s="12" customFormat="1" ht="19.5" customHeight="1">
      <c r="A47" s="14" t="s">
        <v>23</v>
      </c>
      <c r="B47" s="240" t="s">
        <v>501</v>
      </c>
      <c r="C47" s="715">
        <v>942636</v>
      </c>
      <c r="D47" s="351">
        <v>90467</v>
      </c>
      <c r="E47" s="347">
        <v>124332</v>
      </c>
      <c r="F47" s="351">
        <v>107766</v>
      </c>
      <c r="G47" s="353">
        <v>322565</v>
      </c>
      <c r="H47" s="351">
        <v>252948</v>
      </c>
      <c r="I47" s="351">
        <v>1369178</v>
      </c>
      <c r="J47" s="351">
        <v>7010535</v>
      </c>
      <c r="K47" s="351">
        <v>8759</v>
      </c>
      <c r="L47" s="353">
        <v>9906621</v>
      </c>
      <c r="M47" s="355">
        <v>0.217</v>
      </c>
    </row>
    <row r="48" spans="1:13" s="12" customFormat="1" ht="19.5" customHeight="1">
      <c r="A48" s="54"/>
      <c r="B48" s="712" t="s">
        <v>184</v>
      </c>
      <c r="C48" s="165">
        <v>7.612991609110109</v>
      </c>
      <c r="D48" s="165">
        <v>-40.28265518971299</v>
      </c>
      <c r="E48" s="165">
        <v>4.715622447002943</v>
      </c>
      <c r="F48" s="165">
        <v>138.68438538205982</v>
      </c>
      <c r="G48" s="165">
        <v>2.2798256044391563</v>
      </c>
      <c r="H48" s="165">
        <v>-1.3251672550664173</v>
      </c>
      <c r="I48" s="165">
        <v>-26.665099107080216</v>
      </c>
      <c r="J48" s="165">
        <v>5.915815590011064</v>
      </c>
      <c r="K48" s="165">
        <v>-83.66010633336442</v>
      </c>
      <c r="L48" s="165">
        <v>-0.807458378991488</v>
      </c>
      <c r="M48" s="259"/>
    </row>
    <row r="49" spans="1:14" s="12" customFormat="1" ht="19.5" customHeight="1">
      <c r="A49" s="103"/>
      <c r="B49" s="370" t="s">
        <v>73</v>
      </c>
      <c r="C49" s="147">
        <v>0.095</v>
      </c>
      <c r="D49" s="147">
        <v>0.009</v>
      </c>
      <c r="E49" s="147">
        <v>0.013</v>
      </c>
      <c r="F49" s="147">
        <v>0.011</v>
      </c>
      <c r="G49" s="147">
        <v>0.033</v>
      </c>
      <c r="H49" s="147">
        <v>0.026</v>
      </c>
      <c r="I49" s="147">
        <v>0.138</v>
      </c>
      <c r="J49" s="147">
        <v>0.708</v>
      </c>
      <c r="K49" s="147">
        <v>0.001</v>
      </c>
      <c r="L49" s="147">
        <v>1</v>
      </c>
      <c r="M49" s="97"/>
      <c r="N49" s="356"/>
    </row>
    <row r="50" spans="1:13" s="12" customFormat="1" ht="19.5" customHeight="1">
      <c r="A50" s="16"/>
      <c r="B50" s="236" t="s">
        <v>469</v>
      </c>
      <c r="C50" s="714">
        <v>936461</v>
      </c>
      <c r="D50" s="157">
        <v>280088</v>
      </c>
      <c r="E50" s="156">
        <v>152872</v>
      </c>
      <c r="F50" s="157">
        <v>94119</v>
      </c>
      <c r="G50" s="164">
        <v>527079</v>
      </c>
      <c r="H50" s="157">
        <v>136472</v>
      </c>
      <c r="I50" s="157">
        <v>1649765</v>
      </c>
      <c r="J50" s="157">
        <v>8059046</v>
      </c>
      <c r="K50" s="157">
        <v>46950</v>
      </c>
      <c r="L50" s="161">
        <v>11355774</v>
      </c>
      <c r="M50" s="268">
        <v>0.242</v>
      </c>
    </row>
    <row r="51" spans="1:13" s="12" customFormat="1" ht="19.5" customHeight="1">
      <c r="A51" s="14" t="s">
        <v>24</v>
      </c>
      <c r="B51" s="240" t="s">
        <v>501</v>
      </c>
      <c r="C51" s="715">
        <v>1413637</v>
      </c>
      <c r="D51" s="351">
        <v>189948</v>
      </c>
      <c r="E51" s="347">
        <v>129544</v>
      </c>
      <c r="F51" s="351">
        <v>88892</v>
      </c>
      <c r="G51" s="353">
        <v>408384</v>
      </c>
      <c r="H51" s="351">
        <v>197172</v>
      </c>
      <c r="I51" s="351">
        <v>1732797</v>
      </c>
      <c r="J51" s="351">
        <v>7698033</v>
      </c>
      <c r="K51" s="351">
        <v>6832</v>
      </c>
      <c r="L51" s="353">
        <v>11456855</v>
      </c>
      <c r="M51" s="355">
        <v>0.251</v>
      </c>
    </row>
    <row r="52" spans="1:13" s="12" customFormat="1" ht="19.5" customHeight="1">
      <c r="A52" s="16"/>
      <c r="B52" s="712" t="s">
        <v>184</v>
      </c>
      <c r="C52" s="165">
        <v>50.95524533322797</v>
      </c>
      <c r="D52" s="165">
        <v>-32.18274256662191</v>
      </c>
      <c r="E52" s="165">
        <v>-15.2598252132503</v>
      </c>
      <c r="F52" s="165">
        <v>-5.553607666889793</v>
      </c>
      <c r="G52" s="165">
        <v>-22.51939462585305</v>
      </c>
      <c r="H52" s="165">
        <v>44.47798815874317</v>
      </c>
      <c r="I52" s="165">
        <v>5.032959239649282</v>
      </c>
      <c r="J52" s="165">
        <v>-4.479599694554414</v>
      </c>
      <c r="K52" s="165">
        <v>-85.44834930777424</v>
      </c>
      <c r="L52" s="165">
        <v>0.8901286693447696</v>
      </c>
      <c r="M52" s="259"/>
    </row>
    <row r="53" spans="1:14" s="12" customFormat="1" ht="19.5" customHeight="1">
      <c r="A53" s="103"/>
      <c r="B53" s="370" t="s">
        <v>73</v>
      </c>
      <c r="C53" s="147">
        <v>0.123</v>
      </c>
      <c r="D53" s="147">
        <v>0.017</v>
      </c>
      <c r="E53" s="147">
        <v>0.011</v>
      </c>
      <c r="F53" s="147">
        <v>0.008</v>
      </c>
      <c r="G53" s="147">
        <v>0.036</v>
      </c>
      <c r="H53" s="147">
        <v>0.017</v>
      </c>
      <c r="I53" s="147">
        <v>0.151</v>
      </c>
      <c r="J53" s="147">
        <v>0.672</v>
      </c>
      <c r="K53" s="147">
        <v>0.001</v>
      </c>
      <c r="L53" s="79">
        <v>1</v>
      </c>
      <c r="M53" s="150"/>
      <c r="N53" s="356"/>
    </row>
    <row r="54" spans="1:13" s="12" customFormat="1" ht="19.5" customHeight="1">
      <c r="A54" s="37"/>
      <c r="B54" s="236" t="s">
        <v>469</v>
      </c>
      <c r="C54" s="714">
        <v>320046</v>
      </c>
      <c r="D54" s="157">
        <v>256188</v>
      </c>
      <c r="E54" s="156">
        <v>276180</v>
      </c>
      <c r="F54" s="157">
        <v>96247</v>
      </c>
      <c r="G54" s="164">
        <v>628615</v>
      </c>
      <c r="H54" s="157">
        <v>157413</v>
      </c>
      <c r="I54" s="157">
        <v>2066562</v>
      </c>
      <c r="J54" s="157">
        <v>3871878</v>
      </c>
      <c r="K54" s="157">
        <v>16364</v>
      </c>
      <c r="L54" s="161">
        <v>7060878</v>
      </c>
      <c r="M54" s="268">
        <v>0.15</v>
      </c>
    </row>
    <row r="55" spans="1:13" s="12" customFormat="1" ht="19.5" customHeight="1">
      <c r="A55" s="14" t="s">
        <v>25</v>
      </c>
      <c r="B55" s="240" t="s">
        <v>501</v>
      </c>
      <c r="C55" s="715">
        <v>583640</v>
      </c>
      <c r="D55" s="351">
        <v>88789</v>
      </c>
      <c r="E55" s="347">
        <v>167488</v>
      </c>
      <c r="F55" s="351">
        <v>209501</v>
      </c>
      <c r="G55" s="353">
        <v>465778</v>
      </c>
      <c r="H55" s="351">
        <v>133061</v>
      </c>
      <c r="I55" s="351">
        <v>1904999</v>
      </c>
      <c r="J55" s="351">
        <v>4062047</v>
      </c>
      <c r="K55" s="351">
        <v>30510</v>
      </c>
      <c r="L55" s="353">
        <v>7180035</v>
      </c>
      <c r="M55" s="355">
        <v>0.158</v>
      </c>
    </row>
    <row r="56" spans="1:13" s="12" customFormat="1" ht="19.5" customHeight="1">
      <c r="A56" s="16"/>
      <c r="B56" s="712" t="s">
        <v>184</v>
      </c>
      <c r="C56" s="165">
        <v>82.36128556519999</v>
      </c>
      <c r="D56" s="165">
        <v>-65.34224866113946</v>
      </c>
      <c r="E56" s="165">
        <v>-39.35549279455428</v>
      </c>
      <c r="F56" s="165">
        <v>117.67016114787991</v>
      </c>
      <c r="G56" s="165">
        <v>-25.904090739164676</v>
      </c>
      <c r="H56" s="165">
        <v>-15.470132708226137</v>
      </c>
      <c r="I56" s="165">
        <v>-7.817960457997386</v>
      </c>
      <c r="J56" s="165">
        <v>4.911544217044028</v>
      </c>
      <c r="K56" s="165">
        <v>86.4458567587387</v>
      </c>
      <c r="L56" s="165">
        <v>1.6875663338185465</v>
      </c>
      <c r="M56" s="259"/>
    </row>
    <row r="57" spans="1:14" s="12" customFormat="1" ht="19.5" customHeight="1">
      <c r="A57" s="103"/>
      <c r="B57" s="370" t="s">
        <v>73</v>
      </c>
      <c r="C57" s="147">
        <v>0.081</v>
      </c>
      <c r="D57" s="147">
        <v>0.012</v>
      </c>
      <c r="E57" s="147">
        <v>0.023</v>
      </c>
      <c r="F57" s="147">
        <v>0.029</v>
      </c>
      <c r="G57" s="147">
        <v>0.065</v>
      </c>
      <c r="H57" s="147">
        <v>0.019</v>
      </c>
      <c r="I57" s="147">
        <v>0.265</v>
      </c>
      <c r="J57" s="147">
        <v>0.566</v>
      </c>
      <c r="K57" s="147">
        <v>0.004</v>
      </c>
      <c r="L57" s="79">
        <v>1</v>
      </c>
      <c r="M57" s="150"/>
      <c r="N57" s="356"/>
    </row>
    <row r="58" spans="1:13" s="12" customFormat="1" ht="19.5" customHeight="1">
      <c r="A58" s="16"/>
      <c r="B58" s="236" t="s">
        <v>469</v>
      </c>
      <c r="C58" s="158">
        <v>3768295</v>
      </c>
      <c r="D58" s="158">
        <v>818248</v>
      </c>
      <c r="E58" s="162">
        <v>667556</v>
      </c>
      <c r="F58" s="158">
        <v>298807</v>
      </c>
      <c r="G58" s="164">
        <v>1784611</v>
      </c>
      <c r="H58" s="158">
        <v>971793</v>
      </c>
      <c r="I58" s="158">
        <v>8429570</v>
      </c>
      <c r="J58" s="158">
        <v>31831073</v>
      </c>
      <c r="K58" s="158">
        <v>176590</v>
      </c>
      <c r="L58" s="161">
        <v>46961932</v>
      </c>
      <c r="M58" s="268">
        <v>1</v>
      </c>
    </row>
    <row r="59" spans="1:15" s="12" customFormat="1" ht="19.5" customHeight="1">
      <c r="A59" s="14" t="s">
        <v>26</v>
      </c>
      <c r="B59" s="240" t="s">
        <v>501</v>
      </c>
      <c r="C59" s="715">
        <v>5318815</v>
      </c>
      <c r="D59" s="351">
        <v>507385</v>
      </c>
      <c r="E59" s="347">
        <v>505670</v>
      </c>
      <c r="F59" s="351">
        <v>498724</v>
      </c>
      <c r="G59" s="353">
        <v>1511779</v>
      </c>
      <c r="H59" s="351">
        <v>983528</v>
      </c>
      <c r="I59" s="351">
        <v>7469188</v>
      </c>
      <c r="J59" s="351">
        <v>30199810</v>
      </c>
      <c r="K59" s="351">
        <v>74153</v>
      </c>
      <c r="L59" s="353">
        <v>45557273</v>
      </c>
      <c r="M59" s="355">
        <v>1</v>
      </c>
      <c r="O59" s="412"/>
    </row>
    <row r="60" spans="1:14" s="12" customFormat="1" ht="19.5" customHeight="1">
      <c r="A60" s="54"/>
      <c r="B60" s="712" t="s">
        <v>184</v>
      </c>
      <c r="C60" s="165">
        <v>41.146460136480826</v>
      </c>
      <c r="D60" s="165">
        <v>-37.99129359314046</v>
      </c>
      <c r="E60" s="165">
        <v>-24.25054976661134</v>
      </c>
      <c r="F60" s="165">
        <v>66.90505911842762</v>
      </c>
      <c r="G60" s="165">
        <v>-15.288037561126766</v>
      </c>
      <c r="H60" s="165">
        <v>1.2075616926650046</v>
      </c>
      <c r="I60" s="165">
        <v>-11.393012929485135</v>
      </c>
      <c r="J60" s="165">
        <v>-5.1247502715349835</v>
      </c>
      <c r="K60" s="165">
        <v>-58.008380995526366</v>
      </c>
      <c r="L60" s="165">
        <v>-2.9910588005621186</v>
      </c>
      <c r="M60" s="259"/>
      <c r="N60" s="334"/>
    </row>
    <row r="61" spans="1:14" s="12" customFormat="1" ht="19.5" customHeight="1">
      <c r="A61" s="103"/>
      <c r="B61" s="370" t="s">
        <v>73</v>
      </c>
      <c r="C61" s="147">
        <v>0.117</v>
      </c>
      <c r="D61" s="147">
        <v>0.011</v>
      </c>
      <c r="E61" s="147">
        <v>0.011</v>
      </c>
      <c r="F61" s="147">
        <v>0.011</v>
      </c>
      <c r="G61" s="790">
        <v>0.033</v>
      </c>
      <c r="H61" s="147">
        <v>0.022</v>
      </c>
      <c r="I61" s="147">
        <v>0.164</v>
      </c>
      <c r="J61" s="147">
        <v>0.663</v>
      </c>
      <c r="K61" s="147">
        <v>0.002</v>
      </c>
      <c r="L61" s="79">
        <v>1</v>
      </c>
      <c r="M61" s="97"/>
      <c r="N61" s="356"/>
    </row>
    <row r="62" spans="1:14" ht="13.5" customHeight="1">
      <c r="A62" s="142" t="s">
        <v>84</v>
      </c>
      <c r="B62" s="142"/>
      <c r="C62" s="142"/>
      <c r="D62" s="141">
        <v>0.336</v>
      </c>
      <c r="E62" s="155">
        <v>0.334</v>
      </c>
      <c r="F62" s="155">
        <v>0.33</v>
      </c>
      <c r="G62" s="123">
        <v>1</v>
      </c>
      <c r="H62" s="435"/>
      <c r="K62" s="612"/>
      <c r="L62" s="805"/>
      <c r="M62" s="612"/>
      <c r="N62" s="356"/>
    </row>
    <row r="63" spans="1:12" ht="12" customHeight="1">
      <c r="A63" s="338" t="s">
        <v>183</v>
      </c>
      <c r="J63" s="613"/>
      <c r="K63" s="613"/>
      <c r="L63" s="613"/>
    </row>
    <row r="64" spans="1:12" ht="17.25">
      <c r="A64" s="696"/>
      <c r="D64" s="21"/>
      <c r="E64" s="22"/>
      <c r="F64" s="15"/>
      <c r="K64" s="24"/>
      <c r="L64" s="24"/>
    </row>
    <row r="65" spans="4:6" ht="12">
      <c r="D65" s="25"/>
      <c r="E65" s="25"/>
      <c r="F65" s="25"/>
    </row>
    <row r="68" ht="28.5" customHeight="1">
      <c r="A68" s="695"/>
    </row>
    <row r="80" spans="1:8" s="10" customFormat="1" ht="19.5" customHeight="1">
      <c r="A80" s="325"/>
      <c r="B80" s="1002"/>
      <c r="C80" s="1002"/>
      <c r="D80" s="1002"/>
      <c r="E80" s="1002"/>
      <c r="F80" s="1002"/>
      <c r="G80" s="1002"/>
      <c r="H80" s="1002"/>
    </row>
    <row r="81" spans="1:8" s="10" customFormat="1" ht="19.5" customHeight="1">
      <c r="A81" s="325"/>
      <c r="B81" s="988"/>
      <c r="C81" s="988"/>
      <c r="D81" s="988"/>
      <c r="E81" s="988"/>
      <c r="F81" s="988"/>
      <c r="G81" s="988"/>
      <c r="H81" s="988"/>
    </row>
    <row r="82" spans="1:8" s="10" customFormat="1" ht="19.5" customHeight="1">
      <c r="A82" s="322"/>
      <c r="B82" s="988"/>
      <c r="C82" s="988"/>
      <c r="D82" s="988"/>
      <c r="E82" s="988"/>
      <c r="F82" s="988"/>
      <c r="G82" s="988"/>
      <c r="H82" s="988"/>
    </row>
    <row r="83" spans="1:8" s="10" customFormat="1" ht="19.5" customHeight="1">
      <c r="A83" s="322"/>
      <c r="B83" s="988"/>
      <c r="C83" s="988"/>
      <c r="D83" s="988"/>
      <c r="E83" s="988"/>
      <c r="F83" s="988"/>
      <c r="G83" s="988"/>
      <c r="H83" s="988"/>
    </row>
  </sheetData>
  <sheetProtection/>
  <mergeCells count="7">
    <mergeCell ref="B81:H83"/>
    <mergeCell ref="D35:F35"/>
    <mergeCell ref="D36:D37"/>
    <mergeCell ref="E36:E37"/>
    <mergeCell ref="F36:F37"/>
    <mergeCell ref="G36:G37"/>
    <mergeCell ref="B80:H80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70" zoomScaleNormal="75" zoomScaleSheetLayoutView="70" zoomScalePageLayoutView="0" workbookViewId="0" topLeftCell="A34">
      <selection activeCell="L67" sqref="L67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10" width="21.875" style="12" customWidth="1"/>
    <col min="11" max="11" width="11.25390625" style="12" bestFit="1" customWidth="1"/>
    <col min="12" max="12" width="9.125" style="12" customWidth="1"/>
    <col min="13" max="13" width="12.875" style="12" bestFit="1" customWidth="1"/>
    <col min="14" max="16384" width="9.125" style="12" customWidth="1"/>
  </cols>
  <sheetData>
    <row r="1" spans="1:10" ht="19.5" customHeight="1">
      <c r="A1" s="131" t="s">
        <v>134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104"/>
      <c r="J2" s="104" t="s">
        <v>65</v>
      </c>
    </row>
    <row r="3" spans="1:10" ht="19.5" customHeight="1">
      <c r="A3" s="28" t="s">
        <v>66</v>
      </c>
      <c r="B3" s="28"/>
      <c r="C3" s="45"/>
      <c r="D3" s="40"/>
      <c r="E3" s="45"/>
      <c r="F3" s="73"/>
      <c r="G3" s="45"/>
      <c r="H3" s="30"/>
      <c r="I3" s="45"/>
      <c r="J3" s="45"/>
    </row>
    <row r="4" spans="1:10" ht="19.5" customHeight="1">
      <c r="A4" s="16"/>
      <c r="B4" s="16"/>
      <c r="C4" s="46" t="s">
        <v>17</v>
      </c>
      <c r="D4" s="41" t="s">
        <v>110</v>
      </c>
      <c r="E4" s="46" t="s">
        <v>95</v>
      </c>
      <c r="F4" s="75" t="s">
        <v>107</v>
      </c>
      <c r="G4" s="46" t="s">
        <v>97</v>
      </c>
      <c r="H4" s="14" t="s">
        <v>473</v>
      </c>
      <c r="I4" s="46" t="s">
        <v>12</v>
      </c>
      <c r="J4" s="96" t="s">
        <v>69</v>
      </c>
    </row>
    <row r="5" spans="1:10" ht="19.5" customHeight="1">
      <c r="A5" s="16" t="s">
        <v>67</v>
      </c>
      <c r="B5" s="16"/>
      <c r="C5" s="46"/>
      <c r="D5" s="41"/>
      <c r="E5" s="46"/>
      <c r="F5" s="75"/>
      <c r="G5" s="254" t="s">
        <v>111</v>
      </c>
      <c r="H5" s="255"/>
      <c r="I5" s="46"/>
      <c r="J5" s="47"/>
    </row>
    <row r="6" spans="1:10" ht="19.5" customHeight="1">
      <c r="A6" s="37"/>
      <c r="B6" s="236" t="s">
        <v>469</v>
      </c>
      <c r="C6" s="59">
        <v>326366</v>
      </c>
      <c r="D6" s="58">
        <v>2340706</v>
      </c>
      <c r="E6" s="59">
        <v>467828</v>
      </c>
      <c r="F6" s="59">
        <v>2241976</v>
      </c>
      <c r="G6" s="59">
        <v>604887</v>
      </c>
      <c r="H6" s="260">
        <v>4353308</v>
      </c>
      <c r="I6" s="158">
        <v>10335071</v>
      </c>
      <c r="J6" s="648">
        <v>0.22</v>
      </c>
    </row>
    <row r="7" spans="1:13" ht="19.5" customHeight="1">
      <c r="A7" s="14" t="s">
        <v>21</v>
      </c>
      <c r="B7" s="240" t="s">
        <v>501</v>
      </c>
      <c r="C7" s="351">
        <v>315132</v>
      </c>
      <c r="D7" s="351">
        <v>2212720</v>
      </c>
      <c r="E7" s="351">
        <v>437345</v>
      </c>
      <c r="F7" s="351">
        <v>2128168</v>
      </c>
      <c r="G7" s="351">
        <v>554185</v>
      </c>
      <c r="H7" s="348">
        <v>4122782</v>
      </c>
      <c r="I7" s="351">
        <v>9770332</v>
      </c>
      <c r="J7" s="355">
        <v>0.214</v>
      </c>
      <c r="M7" s="334"/>
    </row>
    <row r="8" spans="1:10" ht="19.5" customHeight="1">
      <c r="A8" s="54"/>
      <c r="B8" s="712" t="s">
        <v>184</v>
      </c>
      <c r="C8" s="165">
        <v>-3.4421477727459404</v>
      </c>
      <c r="D8" s="166">
        <v>-5.4678374815119835</v>
      </c>
      <c r="E8" s="166">
        <v>-6.515856254862895</v>
      </c>
      <c r="F8" s="165">
        <v>-5.076236320103334</v>
      </c>
      <c r="G8" s="166">
        <v>-8.382061442881072</v>
      </c>
      <c r="H8" s="245">
        <v>-5.295421320981653</v>
      </c>
      <c r="I8" s="165">
        <v>-5.464297245756711</v>
      </c>
      <c r="J8" s="269"/>
    </row>
    <row r="9" spans="1:11" ht="19.5" customHeight="1">
      <c r="A9" s="102"/>
      <c r="B9" s="373" t="s">
        <v>74</v>
      </c>
      <c r="C9" s="152">
        <v>0.032</v>
      </c>
      <c r="D9" s="152">
        <v>0.226</v>
      </c>
      <c r="E9" s="152">
        <v>0.045</v>
      </c>
      <c r="F9" s="152">
        <v>0.218</v>
      </c>
      <c r="G9" s="152">
        <v>0.057</v>
      </c>
      <c r="H9" s="335">
        <v>0.422</v>
      </c>
      <c r="I9" s="152">
        <v>1</v>
      </c>
      <c r="J9" s="336"/>
      <c r="K9" s="356"/>
    </row>
    <row r="10" spans="1:10" ht="19.5" customHeight="1">
      <c r="A10" s="16"/>
      <c r="B10" s="236" t="s">
        <v>469</v>
      </c>
      <c r="C10" s="59">
        <v>274690</v>
      </c>
      <c r="D10" s="58">
        <v>2824242</v>
      </c>
      <c r="E10" s="59">
        <v>1216879</v>
      </c>
      <c r="F10" s="59">
        <v>2202601</v>
      </c>
      <c r="G10" s="59">
        <v>304876</v>
      </c>
      <c r="H10" s="260">
        <v>1399657</v>
      </c>
      <c r="I10" s="157">
        <v>8222945</v>
      </c>
      <c r="J10" s="648">
        <v>0.175</v>
      </c>
    </row>
    <row r="11" spans="1:10" ht="19.5" customHeight="1">
      <c r="A11" s="14" t="s">
        <v>22</v>
      </c>
      <c r="B11" s="240" t="s">
        <v>501</v>
      </c>
      <c r="C11" s="351">
        <v>243674</v>
      </c>
      <c r="D11" s="351">
        <v>2515405</v>
      </c>
      <c r="E11" s="351">
        <v>1078824</v>
      </c>
      <c r="F11" s="351">
        <v>1965926</v>
      </c>
      <c r="G11" s="351">
        <v>266349</v>
      </c>
      <c r="H11" s="348">
        <v>1173252</v>
      </c>
      <c r="I11" s="351">
        <v>7243430</v>
      </c>
      <c r="J11" s="355">
        <v>0.159</v>
      </c>
    </row>
    <row r="12" spans="1:10" ht="19.5" customHeight="1">
      <c r="A12" s="54"/>
      <c r="B12" s="712" t="s">
        <v>184</v>
      </c>
      <c r="C12" s="165">
        <v>-11.291273799555867</v>
      </c>
      <c r="D12" s="166">
        <v>-10.935217307865264</v>
      </c>
      <c r="E12" s="166">
        <v>-11.345006364642662</v>
      </c>
      <c r="F12" s="165">
        <v>-10.745250728570454</v>
      </c>
      <c r="G12" s="166">
        <v>-12.636940920242989</v>
      </c>
      <c r="H12" s="245">
        <v>-16.175748772735034</v>
      </c>
      <c r="I12" s="165">
        <v>-11.911973143441923</v>
      </c>
      <c r="J12" s="269"/>
    </row>
    <row r="13" spans="1:11" ht="19.5" customHeight="1">
      <c r="A13" s="102"/>
      <c r="B13" s="373" t="s">
        <v>74</v>
      </c>
      <c r="C13" s="152">
        <v>0.034</v>
      </c>
      <c r="D13" s="152">
        <v>0.347</v>
      </c>
      <c r="E13" s="152">
        <v>0.149</v>
      </c>
      <c r="F13" s="152">
        <v>0.271</v>
      </c>
      <c r="G13" s="152">
        <v>0.037</v>
      </c>
      <c r="H13" s="335">
        <v>0.162</v>
      </c>
      <c r="I13" s="152">
        <v>1</v>
      </c>
      <c r="J13" s="337"/>
      <c r="K13" s="356"/>
    </row>
    <row r="14" spans="1:10" ht="19.5" customHeight="1">
      <c r="A14" s="37"/>
      <c r="B14" s="236" t="s">
        <v>469</v>
      </c>
      <c r="C14" s="59">
        <v>543421</v>
      </c>
      <c r="D14" s="58">
        <v>1011063</v>
      </c>
      <c r="E14" s="59">
        <v>1957580</v>
      </c>
      <c r="F14" s="59">
        <v>3398855</v>
      </c>
      <c r="G14" s="59">
        <v>863273</v>
      </c>
      <c r="H14" s="260">
        <v>2213072</v>
      </c>
      <c r="I14" s="157">
        <v>9987264</v>
      </c>
      <c r="J14" s="648">
        <v>0.213</v>
      </c>
    </row>
    <row r="15" spans="1:10" ht="19.5" customHeight="1">
      <c r="A15" s="14" t="s">
        <v>23</v>
      </c>
      <c r="B15" s="240" t="s">
        <v>501</v>
      </c>
      <c r="C15" s="351">
        <v>515352</v>
      </c>
      <c r="D15" s="351">
        <v>931072</v>
      </c>
      <c r="E15" s="351">
        <v>2168494</v>
      </c>
      <c r="F15" s="351">
        <v>3282142</v>
      </c>
      <c r="G15" s="351">
        <v>971322</v>
      </c>
      <c r="H15" s="348">
        <v>2038239</v>
      </c>
      <c r="I15" s="351">
        <v>9906621</v>
      </c>
      <c r="J15" s="355">
        <v>0.217</v>
      </c>
    </row>
    <row r="16" spans="1:10" ht="19.5" customHeight="1">
      <c r="A16" s="16"/>
      <c r="B16" s="712" t="s">
        <v>184</v>
      </c>
      <c r="C16" s="165">
        <v>-5.165240209708499</v>
      </c>
      <c r="D16" s="166">
        <v>-7.911574254027687</v>
      </c>
      <c r="E16" s="166">
        <v>10.774221232337888</v>
      </c>
      <c r="F16" s="165">
        <v>-3.4338917076486064</v>
      </c>
      <c r="G16" s="166">
        <v>12.516202869775839</v>
      </c>
      <c r="H16" s="245">
        <v>-7.900014098050134</v>
      </c>
      <c r="I16" s="165">
        <v>-0.807458378991488</v>
      </c>
      <c r="J16" s="269"/>
    </row>
    <row r="17" spans="1:11" ht="19.5" customHeight="1">
      <c r="A17" s="102"/>
      <c r="B17" s="373" t="s">
        <v>74</v>
      </c>
      <c r="C17" s="152">
        <v>0.052</v>
      </c>
      <c r="D17" s="152">
        <v>0.094</v>
      </c>
      <c r="E17" s="152">
        <v>0.219</v>
      </c>
      <c r="F17" s="152">
        <v>0.331</v>
      </c>
      <c r="G17" s="152">
        <v>0.098</v>
      </c>
      <c r="H17" s="335">
        <v>0.206</v>
      </c>
      <c r="I17" s="152">
        <v>1</v>
      </c>
      <c r="J17" s="336"/>
      <c r="K17" s="356"/>
    </row>
    <row r="18" spans="1:10" ht="19.5" customHeight="1">
      <c r="A18" s="16"/>
      <c r="B18" s="236" t="s">
        <v>469</v>
      </c>
      <c r="C18" s="59">
        <v>447828</v>
      </c>
      <c r="D18" s="58">
        <v>1608124</v>
      </c>
      <c r="E18" s="59">
        <v>657194</v>
      </c>
      <c r="F18" s="59">
        <v>929485</v>
      </c>
      <c r="G18" s="59">
        <v>5233805</v>
      </c>
      <c r="H18" s="260">
        <v>2479338</v>
      </c>
      <c r="I18" s="157">
        <v>11355774</v>
      </c>
      <c r="J18" s="648">
        <v>0.242</v>
      </c>
    </row>
    <row r="19" spans="1:10" ht="19.5" customHeight="1">
      <c r="A19" s="14" t="s">
        <v>24</v>
      </c>
      <c r="B19" s="240" t="s">
        <v>501</v>
      </c>
      <c r="C19" s="351">
        <v>473155</v>
      </c>
      <c r="D19" s="351">
        <v>1703266</v>
      </c>
      <c r="E19" s="351">
        <v>651035</v>
      </c>
      <c r="F19" s="351">
        <v>951186</v>
      </c>
      <c r="G19" s="351">
        <v>5180486</v>
      </c>
      <c r="H19" s="348">
        <v>2497727</v>
      </c>
      <c r="I19" s="351">
        <v>11456855</v>
      </c>
      <c r="J19" s="355">
        <v>0.251</v>
      </c>
    </row>
    <row r="20" spans="1:10" ht="19.5" customHeight="1">
      <c r="A20" s="16"/>
      <c r="B20" s="712" t="s">
        <v>184</v>
      </c>
      <c r="C20" s="165">
        <v>5.655519529819486</v>
      </c>
      <c r="D20" s="166">
        <v>5.916334810002222</v>
      </c>
      <c r="E20" s="166">
        <v>-0.9371661944570397</v>
      </c>
      <c r="F20" s="165">
        <v>2.3347337504101784</v>
      </c>
      <c r="G20" s="166">
        <v>-1.0187425782962833</v>
      </c>
      <c r="H20" s="245">
        <v>0.7416899188412485</v>
      </c>
      <c r="I20" s="165">
        <v>0.8901286693447696</v>
      </c>
      <c r="J20" s="269"/>
    </row>
    <row r="21" spans="1:11" ht="19.5" customHeight="1">
      <c r="A21" s="102"/>
      <c r="B21" s="373" t="s">
        <v>74</v>
      </c>
      <c r="C21" s="152">
        <v>0.041</v>
      </c>
      <c r="D21" s="152">
        <v>0.149</v>
      </c>
      <c r="E21" s="152">
        <v>0.057</v>
      </c>
      <c r="F21" s="152">
        <v>0.083</v>
      </c>
      <c r="G21" s="152">
        <v>0.452</v>
      </c>
      <c r="H21" s="335">
        <v>0.218</v>
      </c>
      <c r="I21" s="152">
        <v>1</v>
      </c>
      <c r="J21" s="337"/>
      <c r="K21" s="356"/>
    </row>
    <row r="22" spans="1:10" ht="19.5" customHeight="1">
      <c r="A22" s="37"/>
      <c r="B22" s="236" t="s">
        <v>469</v>
      </c>
      <c r="C22" s="59">
        <v>498102</v>
      </c>
      <c r="D22" s="58">
        <v>3532147</v>
      </c>
      <c r="E22" s="59">
        <v>1499749</v>
      </c>
      <c r="F22" s="59">
        <v>416441</v>
      </c>
      <c r="G22" s="59">
        <v>124329</v>
      </c>
      <c r="H22" s="260">
        <v>990110</v>
      </c>
      <c r="I22" s="157">
        <v>7060878</v>
      </c>
      <c r="J22" s="648">
        <v>0.15</v>
      </c>
    </row>
    <row r="23" spans="1:10" ht="19.5" customHeight="1">
      <c r="A23" s="14" t="s">
        <v>25</v>
      </c>
      <c r="B23" s="240" t="s">
        <v>501</v>
      </c>
      <c r="C23" s="351">
        <v>430983</v>
      </c>
      <c r="D23" s="351">
        <v>3685299</v>
      </c>
      <c r="E23" s="351">
        <v>1541089</v>
      </c>
      <c r="F23" s="351">
        <v>425992</v>
      </c>
      <c r="G23" s="351">
        <v>121095</v>
      </c>
      <c r="H23" s="348">
        <v>975577</v>
      </c>
      <c r="I23" s="351">
        <v>7180035</v>
      </c>
      <c r="J23" s="355">
        <v>0.158</v>
      </c>
    </row>
    <row r="24" spans="1:10" ht="19.5" customHeight="1">
      <c r="A24" s="16"/>
      <c r="B24" s="712" t="s">
        <v>184</v>
      </c>
      <c r="C24" s="165">
        <v>-13.474950913668282</v>
      </c>
      <c r="D24" s="166">
        <v>4.335946380487554</v>
      </c>
      <c r="E24" s="166">
        <v>2.756461247848807</v>
      </c>
      <c r="F24" s="165">
        <v>2.293482149932413</v>
      </c>
      <c r="G24" s="166">
        <v>-2.6011630432159816</v>
      </c>
      <c r="H24" s="245">
        <v>-1.4678167072345483</v>
      </c>
      <c r="I24" s="165">
        <v>1.6875663338185465</v>
      </c>
      <c r="J24" s="269"/>
    </row>
    <row r="25" spans="1:11" ht="19.5" customHeight="1">
      <c r="A25" s="102"/>
      <c r="B25" s="373" t="s">
        <v>74</v>
      </c>
      <c r="C25" s="152">
        <v>0.06</v>
      </c>
      <c r="D25" s="152">
        <v>0.513</v>
      </c>
      <c r="E25" s="152">
        <v>0.215</v>
      </c>
      <c r="F25" s="152">
        <v>0.059</v>
      </c>
      <c r="G25" s="152">
        <v>0.017</v>
      </c>
      <c r="H25" s="335">
        <v>0.136</v>
      </c>
      <c r="I25" s="152">
        <v>1</v>
      </c>
      <c r="J25" s="337"/>
      <c r="K25" s="356"/>
    </row>
    <row r="26" spans="1:14" ht="19.5" customHeight="1">
      <c r="A26" s="16"/>
      <c r="B26" s="236" t="s">
        <v>469</v>
      </c>
      <c r="C26" s="59">
        <v>2090407</v>
      </c>
      <c r="D26" s="58">
        <v>11316282</v>
      </c>
      <c r="E26" s="59">
        <v>5799230</v>
      </c>
      <c r="F26" s="59">
        <v>9189358</v>
      </c>
      <c r="G26" s="59">
        <v>7131170</v>
      </c>
      <c r="H26" s="260">
        <v>11435485</v>
      </c>
      <c r="I26" s="157">
        <v>46961932</v>
      </c>
      <c r="J26" s="648">
        <v>1</v>
      </c>
      <c r="N26" s="800"/>
    </row>
    <row r="27" spans="1:13" ht="19.5" customHeight="1">
      <c r="A27" s="14" t="s">
        <v>26</v>
      </c>
      <c r="B27" s="240" t="s">
        <v>501</v>
      </c>
      <c r="C27" s="351">
        <v>1978296</v>
      </c>
      <c r="D27" s="351">
        <v>11047762</v>
      </c>
      <c r="E27" s="351">
        <v>5876787</v>
      </c>
      <c r="F27" s="351">
        <v>8753414</v>
      </c>
      <c r="G27" s="351">
        <v>7093437</v>
      </c>
      <c r="H27" s="348">
        <v>10807577</v>
      </c>
      <c r="I27" s="351">
        <v>45557273</v>
      </c>
      <c r="J27" s="355">
        <v>1</v>
      </c>
      <c r="M27" s="800"/>
    </row>
    <row r="28" spans="1:10" ht="19.5" customHeight="1">
      <c r="A28" s="16"/>
      <c r="B28" s="712" t="s">
        <v>184</v>
      </c>
      <c r="C28" s="165">
        <v>-5.3631182827076245</v>
      </c>
      <c r="D28" s="166">
        <v>-2.3728641615682555</v>
      </c>
      <c r="E28" s="166">
        <v>1.3373672021975258</v>
      </c>
      <c r="F28" s="165">
        <v>-4.744009320346432</v>
      </c>
      <c r="G28" s="166">
        <v>-0.5291277588390098</v>
      </c>
      <c r="H28" s="245">
        <v>-5.49087336479388</v>
      </c>
      <c r="I28" s="165">
        <v>-2.9910588005621186</v>
      </c>
      <c r="J28" s="269"/>
    </row>
    <row r="29" spans="1:13" ht="19.5" customHeight="1">
      <c r="A29" s="102"/>
      <c r="B29" s="373" t="s">
        <v>74</v>
      </c>
      <c r="C29" s="152">
        <v>0.043</v>
      </c>
      <c r="D29" s="152">
        <v>0.243</v>
      </c>
      <c r="E29" s="152">
        <v>0.129</v>
      </c>
      <c r="F29" s="152">
        <v>0.192</v>
      </c>
      <c r="G29" s="152">
        <v>0.156</v>
      </c>
      <c r="H29" s="335">
        <v>0.237</v>
      </c>
      <c r="I29" s="152">
        <v>1</v>
      </c>
      <c r="J29" s="336"/>
      <c r="K29" s="356"/>
      <c r="M29" s="334"/>
    </row>
    <row r="30" spans="1:9" ht="19.5" customHeight="1">
      <c r="A30" s="338" t="s">
        <v>183</v>
      </c>
      <c r="B30" s="95"/>
      <c r="C30" s="95"/>
      <c r="D30" s="95"/>
      <c r="E30" s="95"/>
      <c r="F30" s="95"/>
      <c r="G30" s="95"/>
      <c r="H30" s="95"/>
      <c r="I30" s="41"/>
    </row>
    <row r="31" spans="1:10" ht="19.5" customHeight="1">
      <c r="A31" s="110"/>
      <c r="B31" s="95"/>
      <c r="C31" s="95"/>
      <c r="D31" s="95"/>
      <c r="E31" s="95"/>
      <c r="F31" s="95"/>
      <c r="G31" s="95"/>
      <c r="H31" s="95"/>
      <c r="I31" s="95"/>
      <c r="J31" s="413"/>
    </row>
    <row r="32" spans="1:10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31" t="s">
        <v>112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8" customFormat="1" ht="19.5" customHeight="1">
      <c r="A34" s="6"/>
      <c r="B34" s="6"/>
      <c r="C34" s="6"/>
      <c r="D34" s="6"/>
      <c r="E34" s="6"/>
      <c r="G34" s="6"/>
      <c r="H34" s="6"/>
      <c r="I34" s="104" t="s">
        <v>89</v>
      </c>
      <c r="J34" s="6"/>
    </row>
    <row r="35" spans="1:10" s="18" customFormat="1" ht="19.5" customHeight="1">
      <c r="A35" s="37"/>
      <c r="B35" s="31" t="s">
        <v>56</v>
      </c>
      <c r="C35" s="61"/>
      <c r="D35" s="1000" t="s">
        <v>30</v>
      </c>
      <c r="E35" s="38"/>
      <c r="F35" s="105"/>
      <c r="G35" s="989" t="s">
        <v>75</v>
      </c>
      <c r="H35" s="1000"/>
      <c r="I35" s="990"/>
      <c r="J35" s="6"/>
    </row>
    <row r="36" spans="1:10" s="18" customFormat="1" ht="19.5" customHeight="1">
      <c r="A36" s="16"/>
      <c r="B36" s="27"/>
      <c r="C36" s="44"/>
      <c r="D36" s="1011"/>
      <c r="E36" s="39"/>
      <c r="F36" s="106"/>
      <c r="G36" s="1012"/>
      <c r="H36" s="1013"/>
      <c r="I36" s="1014"/>
      <c r="J36" s="6"/>
    </row>
    <row r="37" spans="1:10" s="18" customFormat="1" ht="19.5" customHeight="1">
      <c r="A37" s="35" t="s">
        <v>18</v>
      </c>
      <c r="B37" s="39"/>
      <c r="C37" s="14" t="s">
        <v>41</v>
      </c>
      <c r="D37" s="46" t="s">
        <v>42</v>
      </c>
      <c r="E37" s="32" t="s">
        <v>12</v>
      </c>
      <c r="F37" s="108" t="s">
        <v>69</v>
      </c>
      <c r="G37" s="46" t="s">
        <v>41</v>
      </c>
      <c r="H37" s="41" t="s">
        <v>42</v>
      </c>
      <c r="I37" s="45" t="s">
        <v>12</v>
      </c>
      <c r="J37" s="6"/>
    </row>
    <row r="38" spans="1:10" ht="19.5" customHeight="1">
      <c r="A38" s="37"/>
      <c r="B38" s="236" t="s">
        <v>469</v>
      </c>
      <c r="C38" s="58">
        <v>21661443376</v>
      </c>
      <c r="D38" s="59">
        <v>26406302647</v>
      </c>
      <c r="E38" s="59">
        <v>48067746023</v>
      </c>
      <c r="F38" s="243">
        <v>0.154</v>
      </c>
      <c r="G38" s="59">
        <v>2463</v>
      </c>
      <c r="H38" s="58">
        <v>17158</v>
      </c>
      <c r="I38" s="59">
        <v>4651</v>
      </c>
      <c r="J38" s="11"/>
    </row>
    <row r="39" spans="1:10" ht="19.5" customHeight="1">
      <c r="A39" s="14" t="s">
        <v>21</v>
      </c>
      <c r="B39" s="240" t="s">
        <v>501</v>
      </c>
      <c r="C39" s="347">
        <v>25122412502</v>
      </c>
      <c r="D39" s="351">
        <v>26786418965</v>
      </c>
      <c r="E39" s="353">
        <v>51908831467</v>
      </c>
      <c r="F39" s="350">
        <v>0.184</v>
      </c>
      <c r="G39" s="351">
        <v>2948</v>
      </c>
      <c r="H39" s="347">
        <v>21463</v>
      </c>
      <c r="I39" s="351">
        <v>5313</v>
      </c>
      <c r="J39" s="333"/>
    </row>
    <row r="40" spans="1:10" ht="19.5" customHeight="1">
      <c r="A40" s="33"/>
      <c r="B40" s="187" t="s">
        <v>184</v>
      </c>
      <c r="C40" s="263">
        <v>15.97755544690347</v>
      </c>
      <c r="D40" s="263">
        <v>1.4394908786792504</v>
      </c>
      <c r="E40" s="263">
        <v>7.990983064115542</v>
      </c>
      <c r="F40" s="263">
        <v>19.480519480519476</v>
      </c>
      <c r="G40" s="263">
        <v>19.69143321153066</v>
      </c>
      <c r="H40" s="263">
        <v>25.090336869098962</v>
      </c>
      <c r="I40" s="263">
        <v>14.233498172436043</v>
      </c>
      <c r="J40" s="333"/>
    </row>
    <row r="41" spans="1:10" ht="19.5" customHeight="1">
      <c r="A41" s="16"/>
      <c r="B41" s="236" t="s">
        <v>469</v>
      </c>
      <c r="C41" s="15">
        <v>25436078243</v>
      </c>
      <c r="D41" s="48">
        <v>4447361665</v>
      </c>
      <c r="E41" s="56">
        <v>29883439908</v>
      </c>
      <c r="F41" s="99">
        <v>0.096</v>
      </c>
      <c r="G41" s="48">
        <v>3186</v>
      </c>
      <c r="H41" s="15">
        <v>18519</v>
      </c>
      <c r="I41" s="48">
        <v>3634</v>
      </c>
      <c r="J41" s="333"/>
    </row>
    <row r="42" spans="1:10" ht="19.5" customHeight="1">
      <c r="A42" s="14" t="s">
        <v>22</v>
      </c>
      <c r="B42" s="240" t="s">
        <v>501</v>
      </c>
      <c r="C42" s="347">
        <v>23579538571</v>
      </c>
      <c r="D42" s="351">
        <v>3930429376</v>
      </c>
      <c r="E42" s="353">
        <v>27509967947</v>
      </c>
      <c r="F42" s="350">
        <v>0.098</v>
      </c>
      <c r="G42" s="351">
        <v>3354</v>
      </c>
      <c r="H42" s="347">
        <v>18489</v>
      </c>
      <c r="I42" s="351">
        <v>3798</v>
      </c>
      <c r="J42" s="333"/>
    </row>
    <row r="43" spans="1:10" ht="19.5" customHeight="1">
      <c r="A43" s="16"/>
      <c r="B43" s="187" t="s">
        <v>184</v>
      </c>
      <c r="C43" s="263">
        <v>-7.298844005211058</v>
      </c>
      <c r="D43" s="263">
        <v>-11.623347232319137</v>
      </c>
      <c r="E43" s="263">
        <v>-7.942432224359164</v>
      </c>
      <c r="F43" s="263">
        <v>2.083333333333326</v>
      </c>
      <c r="G43" s="263">
        <v>5.2730696798493515</v>
      </c>
      <c r="H43" s="263">
        <v>-0.16199578810951465</v>
      </c>
      <c r="I43" s="263">
        <v>4.51293340671437</v>
      </c>
      <c r="J43" s="333"/>
    </row>
    <row r="44" spans="1:10" ht="19.5" customHeight="1">
      <c r="A44" s="37"/>
      <c r="B44" s="236" t="s">
        <v>469</v>
      </c>
      <c r="C44" s="58">
        <v>36695082356</v>
      </c>
      <c r="D44" s="59">
        <v>8055823587</v>
      </c>
      <c r="E44" s="60">
        <v>44750905943</v>
      </c>
      <c r="F44" s="243">
        <v>0.144</v>
      </c>
      <c r="G44" s="59">
        <v>3813</v>
      </c>
      <c r="H44" s="58">
        <v>22210</v>
      </c>
      <c r="I44" s="59">
        <v>4481</v>
      </c>
      <c r="J44" s="333"/>
    </row>
    <row r="45" spans="1:10" ht="19.5" customHeight="1">
      <c r="A45" s="14" t="s">
        <v>23</v>
      </c>
      <c r="B45" s="240" t="s">
        <v>501</v>
      </c>
      <c r="C45" s="347">
        <v>33396807420</v>
      </c>
      <c r="D45" s="351">
        <v>6657588113</v>
      </c>
      <c r="E45" s="353">
        <v>40054395533</v>
      </c>
      <c r="F45" s="350">
        <v>0.142</v>
      </c>
      <c r="G45" s="351">
        <v>3501</v>
      </c>
      <c r="H45" s="347">
        <v>18159</v>
      </c>
      <c r="I45" s="351">
        <v>4043</v>
      </c>
      <c r="J45" s="333"/>
    </row>
    <row r="46" spans="1:10" ht="19.5" customHeight="1">
      <c r="A46" s="33"/>
      <c r="B46" s="187" t="s">
        <v>184</v>
      </c>
      <c r="C46" s="263">
        <v>-8.988329564167607</v>
      </c>
      <c r="D46" s="263">
        <v>-17.356828372661827</v>
      </c>
      <c r="E46" s="263">
        <v>-10.494782867596076</v>
      </c>
      <c r="F46" s="263">
        <v>-1.388888888888895</v>
      </c>
      <c r="G46" s="263">
        <v>-8.182533438237606</v>
      </c>
      <c r="H46" s="263">
        <v>-18.239531742458347</v>
      </c>
      <c r="I46" s="263">
        <v>-9.774603883061816</v>
      </c>
      <c r="J46" s="333"/>
    </row>
    <row r="47" spans="1:10" ht="19.5" customHeight="1">
      <c r="A47" s="16"/>
      <c r="B47" s="236" t="s">
        <v>469</v>
      </c>
      <c r="C47" s="15">
        <v>49283711844</v>
      </c>
      <c r="D47" s="48">
        <v>10465748834</v>
      </c>
      <c r="E47" s="56">
        <v>59749460678</v>
      </c>
      <c r="F47" s="243">
        <v>0.192</v>
      </c>
      <c r="G47" s="48">
        <v>4543</v>
      </c>
      <c r="H47" s="15">
        <v>20638</v>
      </c>
      <c r="I47" s="48">
        <v>5262</v>
      </c>
      <c r="J47" s="333"/>
    </row>
    <row r="48" spans="1:10" ht="19.5" customHeight="1">
      <c r="A48" s="14" t="s">
        <v>24</v>
      </c>
      <c r="B48" s="240" t="s">
        <v>501</v>
      </c>
      <c r="C48" s="347">
        <v>40046531413</v>
      </c>
      <c r="D48" s="351">
        <v>8147346417</v>
      </c>
      <c r="E48" s="353">
        <v>48193877830</v>
      </c>
      <c r="F48" s="350">
        <v>0.171</v>
      </c>
      <c r="G48" s="351">
        <v>3644</v>
      </c>
      <c r="H48" s="347">
        <v>17417</v>
      </c>
      <c r="I48" s="351">
        <v>4207</v>
      </c>
      <c r="J48" s="333"/>
    </row>
    <row r="49" spans="1:10" ht="19.5" customHeight="1">
      <c r="A49" s="16"/>
      <c r="B49" s="187" t="s">
        <v>184</v>
      </c>
      <c r="C49" s="263">
        <v>-18.742866730977713</v>
      </c>
      <c r="D49" s="263">
        <v>-22.152284120064337</v>
      </c>
      <c r="E49" s="263">
        <v>-19.340062181104866</v>
      </c>
      <c r="F49" s="263">
        <v>-10.9375</v>
      </c>
      <c r="G49" s="263">
        <v>-19.78868589038081</v>
      </c>
      <c r="H49" s="263">
        <v>-15.607132474076945</v>
      </c>
      <c r="I49" s="263">
        <v>-20.049410870391483</v>
      </c>
      <c r="J49" s="333"/>
    </row>
    <row r="50" spans="1:10" ht="19.5" customHeight="1">
      <c r="A50" s="37"/>
      <c r="B50" s="236" t="s">
        <v>469</v>
      </c>
      <c r="C50" s="59">
        <v>35104023593</v>
      </c>
      <c r="D50" s="59">
        <v>93824676983</v>
      </c>
      <c r="E50" s="60">
        <v>128928700576</v>
      </c>
      <c r="F50" s="243">
        <v>0.414</v>
      </c>
      <c r="G50" s="59">
        <v>9677</v>
      </c>
      <c r="H50" s="58">
        <v>27329</v>
      </c>
      <c r="I50" s="59">
        <v>18260</v>
      </c>
      <c r="J50" s="333"/>
    </row>
    <row r="51" spans="1:10" ht="19.5" customHeight="1">
      <c r="A51" s="14" t="s">
        <v>25</v>
      </c>
      <c r="B51" s="240" t="s">
        <v>501</v>
      </c>
      <c r="C51" s="351">
        <v>26876602428</v>
      </c>
      <c r="D51" s="351">
        <v>87326760883</v>
      </c>
      <c r="E51" s="353">
        <v>114203363311</v>
      </c>
      <c r="F51" s="350">
        <v>0.405</v>
      </c>
      <c r="G51" s="351">
        <v>6737</v>
      </c>
      <c r="H51" s="347">
        <v>27368</v>
      </c>
      <c r="I51" s="351">
        <v>15906</v>
      </c>
      <c r="J51" s="333"/>
    </row>
    <row r="52" spans="1:10" ht="19.5" customHeight="1">
      <c r="A52" s="33"/>
      <c r="B52" s="187" t="s">
        <v>184</v>
      </c>
      <c r="C52" s="263">
        <v>-23.437259672536825</v>
      </c>
      <c r="D52" s="263">
        <v>-6.925593893786974</v>
      </c>
      <c r="E52" s="263">
        <v>-11.421302781470144</v>
      </c>
      <c r="F52" s="263">
        <v>-2.1739130434782483</v>
      </c>
      <c r="G52" s="263">
        <v>-30.38131652371603</v>
      </c>
      <c r="H52" s="263">
        <v>0.1427055508800068</v>
      </c>
      <c r="I52" s="263">
        <v>-12.89156626506024</v>
      </c>
      <c r="J52" s="333"/>
    </row>
    <row r="53" spans="1:10" ht="19.5" customHeight="1">
      <c r="A53" s="16"/>
      <c r="B53" s="236" t="s">
        <v>469</v>
      </c>
      <c r="C53" s="15">
        <v>168180339412</v>
      </c>
      <c r="D53" s="48">
        <v>143199913716</v>
      </c>
      <c r="E53" s="56">
        <v>311380253128</v>
      </c>
      <c r="F53" s="243">
        <v>1</v>
      </c>
      <c r="G53" s="59">
        <v>4114</v>
      </c>
      <c r="H53" s="58">
        <v>23544</v>
      </c>
      <c r="I53" s="59">
        <v>6630</v>
      </c>
      <c r="J53" s="333"/>
    </row>
    <row r="54" spans="1:10" ht="19.5" customHeight="1">
      <c r="A54" s="14" t="s">
        <v>26</v>
      </c>
      <c r="B54" s="240" t="s">
        <v>501</v>
      </c>
      <c r="C54" s="347">
        <v>149021892334</v>
      </c>
      <c r="D54" s="351">
        <v>132848543754</v>
      </c>
      <c r="E54" s="353">
        <v>281870436088</v>
      </c>
      <c r="F54" s="350">
        <v>1</v>
      </c>
      <c r="G54" s="351">
        <v>3719</v>
      </c>
      <c r="H54" s="347">
        <v>24217</v>
      </c>
      <c r="I54" s="351">
        <v>6187</v>
      </c>
      <c r="J54" s="333"/>
    </row>
    <row r="55" spans="1:10" ht="19.5" customHeight="1">
      <c r="A55" s="94"/>
      <c r="B55" s="256" t="s">
        <v>184</v>
      </c>
      <c r="C55" s="245">
        <v>-11.391609236241685</v>
      </c>
      <c r="D55" s="165">
        <v>-7.228614664202427</v>
      </c>
      <c r="E55" s="166">
        <v>-9.477099701588754</v>
      </c>
      <c r="F55" s="264"/>
      <c r="G55" s="263">
        <v>-9.60136120563928</v>
      </c>
      <c r="H55" s="262">
        <v>2.8584777437988373</v>
      </c>
      <c r="I55" s="263">
        <v>-6.681749622926092</v>
      </c>
      <c r="J55" s="11"/>
    </row>
    <row r="56" spans="1:11" ht="19.5" customHeight="1">
      <c r="A56" s="107"/>
      <c r="B56" s="372" t="s">
        <v>99</v>
      </c>
      <c r="C56" s="78">
        <v>0.529</v>
      </c>
      <c r="D56" s="78">
        <v>0.471</v>
      </c>
      <c r="E56" s="78">
        <v>1</v>
      </c>
      <c r="F56" s="109"/>
      <c r="G56" s="77"/>
      <c r="H56" s="77"/>
      <c r="I56" s="77"/>
      <c r="J56" s="11"/>
      <c r="K56" s="356"/>
    </row>
    <row r="57" ht="19.5" customHeight="1">
      <c r="A57" s="338" t="s">
        <v>183</v>
      </c>
    </row>
    <row r="58" ht="12">
      <c r="F58" s="143"/>
    </row>
    <row r="59" ht="17.25">
      <c r="I59" s="356"/>
    </row>
    <row r="60" spans="2:5" ht="18.75">
      <c r="B60" s="398"/>
      <c r="C60" s="573"/>
      <c r="D60" s="573"/>
      <c r="E60" s="573"/>
    </row>
    <row r="61" spans="2:5" ht="18.75">
      <c r="B61" s="398"/>
      <c r="C61" s="573"/>
      <c r="D61" s="573"/>
      <c r="E61" s="573"/>
    </row>
    <row r="62" spans="2:5" ht="18.75">
      <c r="B62" s="398"/>
      <c r="C62" s="573"/>
      <c r="D62" s="573"/>
      <c r="E62" s="573"/>
    </row>
    <row r="63" spans="2:5" ht="18.75">
      <c r="B63" s="398"/>
      <c r="C63" s="574"/>
      <c r="D63" s="574"/>
      <c r="E63" s="574"/>
    </row>
    <row r="64" spans="2:5" ht="18.75">
      <c r="B64" s="398"/>
      <c r="C64" s="444"/>
      <c r="D64" s="444"/>
      <c r="E64" s="444"/>
    </row>
    <row r="74" ht="12">
      <c r="F74" s="12" t="s">
        <v>188</v>
      </c>
    </row>
    <row r="80" spans="1:8" s="10" customFormat="1" ht="19.5" customHeight="1">
      <c r="A80" s="325"/>
      <c r="B80" s="1002"/>
      <c r="C80" s="1002"/>
      <c r="D80" s="1002"/>
      <c r="E80" s="1002"/>
      <c r="F80" s="1002"/>
      <c r="G80" s="1002"/>
      <c r="H80" s="1002"/>
    </row>
    <row r="81" spans="1:8" s="10" customFormat="1" ht="19.5" customHeight="1">
      <c r="A81" s="325"/>
      <c r="B81" s="988"/>
      <c r="C81" s="988"/>
      <c r="D81" s="988"/>
      <c r="E81" s="988"/>
      <c r="F81" s="988"/>
      <c r="G81" s="988"/>
      <c r="H81" s="988"/>
    </row>
    <row r="82" spans="1:8" s="10" customFormat="1" ht="19.5" customHeight="1">
      <c r="A82" s="322"/>
      <c r="B82" s="988"/>
      <c r="C82" s="988"/>
      <c r="D82" s="988"/>
      <c r="E82" s="988"/>
      <c r="F82" s="988"/>
      <c r="G82" s="988"/>
      <c r="H82" s="988"/>
    </row>
    <row r="83" spans="1:8" s="10" customFormat="1" ht="19.5" customHeight="1">
      <c r="A83" s="322"/>
      <c r="B83" s="988"/>
      <c r="C83" s="988"/>
      <c r="D83" s="988"/>
      <c r="E83" s="988"/>
      <c r="F83" s="988"/>
      <c r="G83" s="988"/>
      <c r="H83" s="988"/>
    </row>
  </sheetData>
  <sheetProtection/>
  <mergeCells count="4">
    <mergeCell ref="D35:D36"/>
    <mergeCell ref="G35:I36"/>
    <mergeCell ref="B80:H80"/>
    <mergeCell ref="B81:H83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6"/>
  <sheetViews>
    <sheetView view="pageBreakPreview" zoomScale="75" zoomScaleNormal="75" zoomScaleSheetLayoutView="75" zoomScalePageLayoutView="0" workbookViewId="0" topLeftCell="A1">
      <pane ySplit="5" topLeftCell="A459" activePane="bottomLeft" state="frozen"/>
      <selection pane="topLeft" activeCell="L67" sqref="L67"/>
      <selection pane="bottomLeft" activeCell="L67" sqref="L67"/>
    </sheetView>
  </sheetViews>
  <sheetFormatPr defaultColWidth="11.375" defaultRowHeight="12.75" customHeight="1"/>
  <cols>
    <col min="1" max="1" width="7.375" style="3" customWidth="1"/>
    <col min="2" max="2" width="15.25390625" style="4" customWidth="1"/>
    <col min="3" max="3" width="41.75390625" style="1" customWidth="1"/>
    <col min="4" max="6" width="17.75390625" style="2" customWidth="1"/>
    <col min="7" max="7" width="17.25390625" style="2" customWidth="1"/>
    <col min="8" max="11" width="20.00390625" style="3" customWidth="1"/>
    <col min="12" max="12" width="11.375" style="3" customWidth="1"/>
    <col min="13" max="13" width="14.25390625" style="3" customWidth="1"/>
    <col min="14" max="14" width="12.875" style="3" customWidth="1"/>
    <col min="15" max="15" width="11.375" style="3" customWidth="1"/>
    <col min="16" max="20" width="15.625" style="791" bestFit="1" customWidth="1"/>
    <col min="21" max="22" width="11.375" style="3" customWidth="1"/>
    <col min="23" max="27" width="18.25390625" style="3" bestFit="1" customWidth="1"/>
    <col min="28" max="16384" width="11.375" style="3" customWidth="1"/>
  </cols>
  <sheetData>
    <row r="1" spans="1:7" ht="13.5">
      <c r="A1" s="1015" t="s">
        <v>135</v>
      </c>
      <c r="B1" s="1015"/>
      <c r="C1" s="1015"/>
      <c r="D1" s="1015"/>
      <c r="E1" s="1015"/>
      <c r="F1" s="455"/>
      <c r="G1" s="3"/>
    </row>
    <row r="2" spans="1:11" ht="14.25" thickBot="1">
      <c r="A2" s="455"/>
      <c r="B2" s="455"/>
      <c r="C2" s="455"/>
      <c r="D2" s="455"/>
      <c r="E2" s="455"/>
      <c r="F2" s="455"/>
      <c r="G2" s="3"/>
      <c r="K2" s="393" t="s">
        <v>139</v>
      </c>
    </row>
    <row r="3" spans="1:11" ht="13.5">
      <c r="A3" s="213"/>
      <c r="B3" s="210"/>
      <c r="C3" s="215"/>
      <c r="D3" s="406"/>
      <c r="E3" s="239"/>
      <c r="F3" s="239"/>
      <c r="G3" s="239"/>
      <c r="H3" s="215"/>
      <c r="I3" s="126"/>
      <c r="J3" s="475"/>
      <c r="K3" s="475"/>
    </row>
    <row r="4" spans="1:11" ht="13.5">
      <c r="A4" s="208" t="s">
        <v>381</v>
      </c>
      <c r="B4" s="122" t="s">
        <v>368</v>
      </c>
      <c r="C4" s="208"/>
      <c r="D4" s="407" t="s">
        <v>175</v>
      </c>
      <c r="E4" s="238" t="s">
        <v>177</v>
      </c>
      <c r="F4" s="238" t="s">
        <v>176</v>
      </c>
      <c r="G4" s="238" t="s">
        <v>405</v>
      </c>
      <c r="H4" s="208" t="s">
        <v>475</v>
      </c>
      <c r="I4" s="122" t="s">
        <v>462</v>
      </c>
      <c r="J4" s="207" t="s">
        <v>355</v>
      </c>
      <c r="K4" s="207" t="s">
        <v>351</v>
      </c>
    </row>
    <row r="5" spans="1:11" ht="14.25" thickBot="1">
      <c r="A5" s="208"/>
      <c r="B5" s="122"/>
      <c r="C5" s="209"/>
      <c r="D5" s="408"/>
      <c r="E5" s="235"/>
      <c r="F5" s="235"/>
      <c r="G5" s="235"/>
      <c r="H5" s="133"/>
      <c r="I5" s="127"/>
      <c r="J5" s="211"/>
      <c r="K5" s="211"/>
    </row>
    <row r="6" spans="1:27" ht="13.5">
      <c r="A6" s="483">
        <v>1</v>
      </c>
      <c r="B6" s="484" t="s">
        <v>360</v>
      </c>
      <c r="C6" s="815" t="s">
        <v>517</v>
      </c>
      <c r="D6" s="522">
        <v>20882</v>
      </c>
      <c r="E6" s="135">
        <v>14421</v>
      </c>
      <c r="F6" s="135">
        <v>19640</v>
      </c>
      <c r="G6" s="135">
        <v>52227</v>
      </c>
      <c r="H6" s="461">
        <v>107170</v>
      </c>
      <c r="I6" s="137">
        <v>60836</v>
      </c>
      <c r="J6" s="511">
        <v>46334</v>
      </c>
      <c r="K6" s="476">
        <v>1.761621408376619</v>
      </c>
      <c r="L6" s="518"/>
      <c r="W6" s="558"/>
      <c r="X6" s="558"/>
      <c r="Y6" s="558"/>
      <c r="Z6" s="558"/>
      <c r="AA6" s="558"/>
    </row>
    <row r="7" spans="1:27" ht="13.5">
      <c r="A7" s="485">
        <f>A6+1</f>
        <v>2</v>
      </c>
      <c r="B7" s="486" t="s">
        <v>360</v>
      </c>
      <c r="C7" s="816" t="s">
        <v>518</v>
      </c>
      <c r="D7" s="521">
        <v>15875</v>
      </c>
      <c r="E7" s="128">
        <v>20273</v>
      </c>
      <c r="F7" s="128">
        <v>30776</v>
      </c>
      <c r="G7" s="128">
        <v>18244</v>
      </c>
      <c r="H7" s="462">
        <v>85168</v>
      </c>
      <c r="I7" s="125">
        <v>84906</v>
      </c>
      <c r="J7" s="510">
        <v>262</v>
      </c>
      <c r="K7" s="477">
        <v>1.003085765434716</v>
      </c>
      <c r="W7" s="558"/>
      <c r="X7" s="558"/>
      <c r="Y7" s="558"/>
      <c r="Z7" s="558"/>
      <c r="AA7" s="558"/>
    </row>
    <row r="8" spans="1:27" ht="13.5">
      <c r="A8" s="485">
        <f>A7+1</f>
        <v>3</v>
      </c>
      <c r="B8" s="486" t="s">
        <v>360</v>
      </c>
      <c r="C8" s="816" t="s">
        <v>519</v>
      </c>
      <c r="D8" s="521">
        <v>14989</v>
      </c>
      <c r="E8" s="128">
        <v>17366</v>
      </c>
      <c r="F8" s="128">
        <v>83547</v>
      </c>
      <c r="G8" s="128">
        <v>20100</v>
      </c>
      <c r="H8" s="462">
        <v>136002</v>
      </c>
      <c r="I8" s="125">
        <v>155711</v>
      </c>
      <c r="J8" s="510">
        <v>-19709</v>
      </c>
      <c r="K8" s="477">
        <v>0.8734257695345865</v>
      </c>
      <c r="W8" s="558"/>
      <c r="X8" s="558"/>
      <c r="Y8" s="558"/>
      <c r="Z8" s="558"/>
      <c r="AA8" s="558"/>
    </row>
    <row r="9" spans="1:27" ht="13.5">
      <c r="A9" s="485">
        <f aca="true" t="shared" si="0" ref="A9:A72">A8+1</f>
        <v>4</v>
      </c>
      <c r="B9" s="486" t="s">
        <v>360</v>
      </c>
      <c r="C9" s="816" t="s">
        <v>520</v>
      </c>
      <c r="D9" s="521">
        <v>22000</v>
      </c>
      <c r="E9" s="128">
        <v>20000</v>
      </c>
      <c r="F9" s="128">
        <v>17000</v>
      </c>
      <c r="G9" s="128">
        <v>12000</v>
      </c>
      <c r="H9" s="462">
        <v>71000</v>
      </c>
      <c r="I9" s="125">
        <v>82000</v>
      </c>
      <c r="J9" s="510">
        <v>-11000</v>
      </c>
      <c r="K9" s="477">
        <v>0.8658536585365854</v>
      </c>
      <c r="W9" s="558"/>
      <c r="X9" s="558"/>
      <c r="Y9" s="558"/>
      <c r="Z9" s="558"/>
      <c r="AA9" s="558"/>
    </row>
    <row r="10" spans="1:27" ht="13.5">
      <c r="A10" s="485">
        <f t="shared" si="0"/>
        <v>5</v>
      </c>
      <c r="B10" s="486" t="s">
        <v>360</v>
      </c>
      <c r="C10" s="816" t="s">
        <v>521</v>
      </c>
      <c r="D10" s="521">
        <v>46611</v>
      </c>
      <c r="E10" s="128">
        <v>70565</v>
      </c>
      <c r="F10" s="128">
        <v>84228</v>
      </c>
      <c r="G10" s="128">
        <v>59969</v>
      </c>
      <c r="H10" s="462">
        <v>261373</v>
      </c>
      <c r="I10" s="125">
        <v>249214</v>
      </c>
      <c r="J10" s="510">
        <v>12159</v>
      </c>
      <c r="K10" s="477">
        <v>1.0487893938542778</v>
      </c>
      <c r="W10" s="558"/>
      <c r="X10" s="558"/>
      <c r="Y10" s="558"/>
      <c r="Z10" s="558"/>
      <c r="AA10" s="558"/>
    </row>
    <row r="11" spans="1:27" ht="13.5">
      <c r="A11" s="485">
        <f t="shared" si="0"/>
        <v>6</v>
      </c>
      <c r="B11" s="486" t="s">
        <v>360</v>
      </c>
      <c r="C11" s="816" t="s">
        <v>522</v>
      </c>
      <c r="D11" s="521">
        <v>41393</v>
      </c>
      <c r="E11" s="128">
        <v>10482</v>
      </c>
      <c r="F11" s="128">
        <v>10569</v>
      </c>
      <c r="G11" s="128">
        <v>12028</v>
      </c>
      <c r="H11" s="462">
        <v>74472</v>
      </c>
      <c r="I11" s="125">
        <v>72050</v>
      </c>
      <c r="J11" s="510">
        <v>2422</v>
      </c>
      <c r="K11" s="477">
        <v>1.033615544760583</v>
      </c>
      <c r="W11" s="558"/>
      <c r="X11" s="558"/>
      <c r="Y11" s="558"/>
      <c r="Z11" s="558"/>
      <c r="AA11" s="558"/>
    </row>
    <row r="12" spans="1:27" ht="13.5">
      <c r="A12" s="485">
        <f t="shared" si="0"/>
        <v>7</v>
      </c>
      <c r="B12" s="486" t="s">
        <v>360</v>
      </c>
      <c r="C12" s="816" t="s">
        <v>523</v>
      </c>
      <c r="D12" s="521">
        <v>45852</v>
      </c>
      <c r="E12" s="128">
        <v>56127</v>
      </c>
      <c r="F12" s="128">
        <v>64939</v>
      </c>
      <c r="G12" s="128">
        <v>57381</v>
      </c>
      <c r="H12" s="462">
        <v>224299</v>
      </c>
      <c r="I12" s="125">
        <v>228544</v>
      </c>
      <c r="J12" s="510">
        <v>-4245</v>
      </c>
      <c r="K12" s="477">
        <v>0.981425896107533</v>
      </c>
      <c r="W12" s="558"/>
      <c r="X12" s="558"/>
      <c r="Y12" s="558"/>
      <c r="Z12" s="558"/>
      <c r="AA12" s="558"/>
    </row>
    <row r="13" spans="1:27" ht="13.5">
      <c r="A13" s="485">
        <f t="shared" si="0"/>
        <v>8</v>
      </c>
      <c r="B13" s="486" t="s">
        <v>360</v>
      </c>
      <c r="C13" s="816" t="s">
        <v>524</v>
      </c>
      <c r="D13" s="521">
        <v>45000</v>
      </c>
      <c r="E13" s="128">
        <v>45000</v>
      </c>
      <c r="F13" s="128">
        <v>45000</v>
      </c>
      <c r="G13" s="128">
        <v>45000</v>
      </c>
      <c r="H13" s="462">
        <v>180000</v>
      </c>
      <c r="I13" s="125">
        <v>180000</v>
      </c>
      <c r="J13" s="510">
        <v>0</v>
      </c>
      <c r="K13" s="477">
        <v>1</v>
      </c>
      <c r="W13" s="558"/>
      <c r="X13" s="558"/>
      <c r="Y13" s="558"/>
      <c r="Z13" s="558"/>
      <c r="AA13" s="558"/>
    </row>
    <row r="14" spans="1:27" ht="13.5">
      <c r="A14" s="485">
        <f t="shared" si="0"/>
        <v>9</v>
      </c>
      <c r="B14" s="486" t="s">
        <v>360</v>
      </c>
      <c r="C14" s="816" t="s">
        <v>525</v>
      </c>
      <c r="D14" s="521">
        <v>41002</v>
      </c>
      <c r="E14" s="128">
        <v>66369</v>
      </c>
      <c r="F14" s="128">
        <v>38596</v>
      </c>
      <c r="G14" s="128">
        <v>52658</v>
      </c>
      <c r="H14" s="462">
        <v>198625</v>
      </c>
      <c r="I14" s="125">
        <v>202683</v>
      </c>
      <c r="J14" s="510">
        <v>-4058</v>
      </c>
      <c r="K14" s="477">
        <v>0.9799785872520143</v>
      </c>
      <c r="W14" s="558"/>
      <c r="X14" s="558"/>
      <c r="Y14" s="558"/>
      <c r="Z14" s="558"/>
      <c r="AA14" s="558"/>
    </row>
    <row r="15" spans="1:27" ht="13.5">
      <c r="A15" s="485">
        <f t="shared" si="0"/>
        <v>10</v>
      </c>
      <c r="B15" s="486" t="s">
        <v>360</v>
      </c>
      <c r="C15" s="816" t="s">
        <v>526</v>
      </c>
      <c r="D15" s="521">
        <v>28470</v>
      </c>
      <c r="E15" s="128">
        <v>29127</v>
      </c>
      <c r="F15" s="128">
        <v>32842</v>
      </c>
      <c r="G15" s="128">
        <v>33964</v>
      </c>
      <c r="H15" s="462">
        <v>124403</v>
      </c>
      <c r="I15" s="125">
        <v>126669</v>
      </c>
      <c r="J15" s="510">
        <v>-2266</v>
      </c>
      <c r="K15" s="477">
        <v>0.9821108558526553</v>
      </c>
      <c r="W15" s="558"/>
      <c r="X15" s="558"/>
      <c r="Y15" s="558"/>
      <c r="Z15" s="558"/>
      <c r="AA15" s="558"/>
    </row>
    <row r="16" spans="1:27" ht="13.5">
      <c r="A16" s="485">
        <f t="shared" si="0"/>
        <v>11</v>
      </c>
      <c r="B16" s="486" t="s">
        <v>360</v>
      </c>
      <c r="C16" s="816" t="s">
        <v>527</v>
      </c>
      <c r="D16" s="521">
        <v>89105</v>
      </c>
      <c r="E16" s="128">
        <v>118468</v>
      </c>
      <c r="F16" s="128">
        <v>62942</v>
      </c>
      <c r="G16" s="128">
        <v>89198</v>
      </c>
      <c r="H16" s="462">
        <v>359713</v>
      </c>
      <c r="I16" s="125">
        <v>394270</v>
      </c>
      <c r="J16" s="510">
        <v>-34557</v>
      </c>
      <c r="K16" s="477">
        <v>0.9123519415628883</v>
      </c>
      <c r="W16" s="558"/>
      <c r="X16" s="558"/>
      <c r="Y16" s="558"/>
      <c r="Z16" s="558"/>
      <c r="AA16" s="558"/>
    </row>
    <row r="17" spans="1:27" ht="13.5">
      <c r="A17" s="485">
        <f t="shared" si="0"/>
        <v>12</v>
      </c>
      <c r="B17" s="486" t="s">
        <v>360</v>
      </c>
      <c r="C17" s="816" t="s">
        <v>528</v>
      </c>
      <c r="D17" s="521">
        <v>123879</v>
      </c>
      <c r="E17" s="128">
        <v>211238</v>
      </c>
      <c r="F17" s="128">
        <v>134798</v>
      </c>
      <c r="G17" s="128">
        <v>104928</v>
      </c>
      <c r="H17" s="462">
        <v>574843</v>
      </c>
      <c r="I17" s="125">
        <v>578119</v>
      </c>
      <c r="J17" s="510">
        <v>-3276</v>
      </c>
      <c r="K17" s="477">
        <v>0.9943333465947323</v>
      </c>
      <c r="W17" s="558"/>
      <c r="X17" s="558"/>
      <c r="Y17" s="558"/>
      <c r="Z17" s="558"/>
      <c r="AA17" s="558"/>
    </row>
    <row r="18" spans="1:27" ht="13.5">
      <c r="A18" s="485">
        <f t="shared" si="0"/>
        <v>13</v>
      </c>
      <c r="B18" s="486" t="s">
        <v>360</v>
      </c>
      <c r="C18" s="816" t="s">
        <v>529</v>
      </c>
      <c r="D18" s="521">
        <v>199445</v>
      </c>
      <c r="E18" s="128">
        <v>290371</v>
      </c>
      <c r="F18" s="128">
        <v>351506</v>
      </c>
      <c r="G18" s="128">
        <v>257754</v>
      </c>
      <c r="H18" s="462">
        <v>1099076</v>
      </c>
      <c r="I18" s="125">
        <v>1059884</v>
      </c>
      <c r="J18" s="510">
        <v>39192</v>
      </c>
      <c r="K18" s="477">
        <v>1.0369776315143922</v>
      </c>
      <c r="W18" s="558"/>
      <c r="X18" s="558"/>
      <c r="Y18" s="558"/>
      <c r="Z18" s="558"/>
      <c r="AA18" s="558"/>
    </row>
    <row r="19" spans="1:27" ht="13.5">
      <c r="A19" s="485">
        <f t="shared" si="0"/>
        <v>14</v>
      </c>
      <c r="B19" s="486" t="s">
        <v>360</v>
      </c>
      <c r="C19" s="816" t="s">
        <v>530</v>
      </c>
      <c r="D19" s="521">
        <v>1172000</v>
      </c>
      <c r="E19" s="128">
        <v>134500</v>
      </c>
      <c r="F19" s="128">
        <v>60500</v>
      </c>
      <c r="G19" s="128">
        <v>132000</v>
      </c>
      <c r="H19" s="462">
        <v>1499000</v>
      </c>
      <c r="I19" s="125">
        <v>1496500</v>
      </c>
      <c r="J19" s="510">
        <v>2500</v>
      </c>
      <c r="K19" s="477">
        <v>1.001670564650852</v>
      </c>
      <c r="W19" s="558"/>
      <c r="X19" s="558"/>
      <c r="Y19" s="558"/>
      <c r="Z19" s="558"/>
      <c r="AA19" s="558"/>
    </row>
    <row r="20" spans="1:27" ht="13.5">
      <c r="A20" s="485">
        <f t="shared" si="0"/>
        <v>15</v>
      </c>
      <c r="B20" s="486" t="s">
        <v>360</v>
      </c>
      <c r="C20" s="816" t="s">
        <v>531</v>
      </c>
      <c r="D20" s="521">
        <v>210073</v>
      </c>
      <c r="E20" s="128">
        <v>402894</v>
      </c>
      <c r="F20" s="128">
        <v>447787</v>
      </c>
      <c r="G20" s="128">
        <v>226222</v>
      </c>
      <c r="H20" s="462">
        <v>1286976</v>
      </c>
      <c r="I20" s="125">
        <v>1305185</v>
      </c>
      <c r="J20" s="510">
        <v>-18209</v>
      </c>
      <c r="K20" s="477">
        <v>0.9860487210625314</v>
      </c>
      <c r="W20" s="558"/>
      <c r="X20" s="558"/>
      <c r="Y20" s="558"/>
      <c r="Z20" s="558"/>
      <c r="AA20" s="558"/>
    </row>
    <row r="21" spans="1:27" ht="13.5">
      <c r="A21" s="485">
        <f t="shared" si="0"/>
        <v>16</v>
      </c>
      <c r="B21" s="486" t="s">
        <v>360</v>
      </c>
      <c r="C21" s="816" t="s">
        <v>532</v>
      </c>
      <c r="D21" s="521">
        <v>0</v>
      </c>
      <c r="E21" s="128">
        <v>26187</v>
      </c>
      <c r="F21" s="128">
        <v>72721</v>
      </c>
      <c r="G21" s="128">
        <v>11504</v>
      </c>
      <c r="H21" s="462">
        <v>110412</v>
      </c>
      <c r="I21" s="125">
        <v>108653</v>
      </c>
      <c r="J21" s="510">
        <v>1759</v>
      </c>
      <c r="K21" s="477">
        <v>1.0161891526234894</v>
      </c>
      <c r="W21" s="558"/>
      <c r="X21" s="558"/>
      <c r="Y21" s="558"/>
      <c r="Z21" s="558"/>
      <c r="AA21" s="558"/>
    </row>
    <row r="22" spans="1:27" ht="14.25" thickBot="1">
      <c r="A22" s="516">
        <f t="shared" si="0"/>
        <v>17</v>
      </c>
      <c r="B22" s="655" t="s">
        <v>360</v>
      </c>
      <c r="C22" s="729" t="s">
        <v>533</v>
      </c>
      <c r="D22" s="656">
        <v>15923</v>
      </c>
      <c r="E22" s="139">
        <v>30950</v>
      </c>
      <c r="F22" s="139">
        <v>70742</v>
      </c>
      <c r="G22" s="139">
        <v>37137</v>
      </c>
      <c r="H22" s="517">
        <v>154752</v>
      </c>
      <c r="I22" s="140">
        <v>156699</v>
      </c>
      <c r="J22" s="513">
        <v>-1947</v>
      </c>
      <c r="K22" s="480">
        <v>0.9875749047536998</v>
      </c>
      <c r="W22" s="558"/>
      <c r="X22" s="558"/>
      <c r="Y22" s="558"/>
      <c r="Z22" s="558"/>
      <c r="AA22" s="558"/>
    </row>
    <row r="23" spans="1:27" ht="15" thickBot="1" thickTop="1">
      <c r="A23" s="678"/>
      <c r="B23" s="679"/>
      <c r="C23" s="680" t="s">
        <v>40</v>
      </c>
      <c r="D23" s="681">
        <v>2132499</v>
      </c>
      <c r="E23" s="682">
        <v>1564338</v>
      </c>
      <c r="F23" s="682">
        <v>1628133</v>
      </c>
      <c r="G23" s="682">
        <v>1222314</v>
      </c>
      <c r="H23" s="683">
        <v>6547284</v>
      </c>
      <c r="I23" s="219">
        <v>6541923</v>
      </c>
      <c r="J23" s="466">
        <v>5361</v>
      </c>
      <c r="K23" s="478">
        <v>1.0008194838123285</v>
      </c>
      <c r="M23" s="518"/>
      <c r="N23" s="518"/>
      <c r="W23" s="558"/>
      <c r="X23" s="558"/>
      <c r="Y23" s="558"/>
      <c r="Z23" s="558"/>
      <c r="AA23" s="558"/>
    </row>
    <row r="24" spans="1:27" ht="13.5">
      <c r="A24" s="483">
        <f>A22+1</f>
        <v>18</v>
      </c>
      <c r="B24" s="484" t="s">
        <v>358</v>
      </c>
      <c r="C24" s="218" t="s">
        <v>534</v>
      </c>
      <c r="D24" s="522">
        <v>29753</v>
      </c>
      <c r="E24" s="135">
        <v>25230</v>
      </c>
      <c r="F24" s="135">
        <v>26831</v>
      </c>
      <c r="G24" s="135">
        <v>28721</v>
      </c>
      <c r="H24" s="461">
        <v>110535</v>
      </c>
      <c r="I24" s="137">
        <v>109519</v>
      </c>
      <c r="J24" s="511">
        <v>1016</v>
      </c>
      <c r="K24" s="476">
        <v>1.009276929117322</v>
      </c>
      <c r="W24" s="558"/>
      <c r="X24" s="558"/>
      <c r="Y24" s="558"/>
      <c r="Z24" s="558"/>
      <c r="AA24" s="558"/>
    </row>
    <row r="25" spans="1:27" ht="13.5">
      <c r="A25" s="485">
        <f t="shared" si="0"/>
        <v>19</v>
      </c>
      <c r="B25" s="486" t="s">
        <v>358</v>
      </c>
      <c r="C25" s="218" t="s">
        <v>535</v>
      </c>
      <c r="D25" s="521">
        <v>50899</v>
      </c>
      <c r="E25" s="128">
        <v>46830</v>
      </c>
      <c r="F25" s="128">
        <v>41807</v>
      </c>
      <c r="G25" s="128">
        <v>47096</v>
      </c>
      <c r="H25" s="462">
        <v>186632</v>
      </c>
      <c r="I25" s="125">
        <v>193265</v>
      </c>
      <c r="J25" s="510">
        <v>-6633</v>
      </c>
      <c r="K25" s="477">
        <v>0.9656792486999716</v>
      </c>
      <c r="W25" s="558"/>
      <c r="X25" s="558"/>
      <c r="Y25" s="558"/>
      <c r="Z25" s="558"/>
      <c r="AA25" s="558"/>
    </row>
    <row r="26" spans="1:27" ht="13.5">
      <c r="A26" s="516">
        <f t="shared" si="0"/>
        <v>20</v>
      </c>
      <c r="B26" s="655" t="s">
        <v>358</v>
      </c>
      <c r="C26" s="218" t="s">
        <v>536</v>
      </c>
      <c r="D26" s="656">
        <v>2346</v>
      </c>
      <c r="E26" s="139">
        <v>7492</v>
      </c>
      <c r="F26" s="139">
        <v>1194</v>
      </c>
      <c r="G26" s="139">
        <v>1195</v>
      </c>
      <c r="H26" s="517">
        <v>12227</v>
      </c>
      <c r="I26" s="140">
        <v>10994</v>
      </c>
      <c r="J26" s="513">
        <v>1233</v>
      </c>
      <c r="K26" s="480">
        <v>1.1121520829543388</v>
      </c>
      <c r="W26" s="558"/>
      <c r="X26" s="558"/>
      <c r="Y26" s="558"/>
      <c r="Z26" s="558"/>
      <c r="AA26" s="558"/>
    </row>
    <row r="27" spans="1:27" ht="14.25" thickBot="1">
      <c r="A27" s="516">
        <f t="shared" si="0"/>
        <v>21</v>
      </c>
      <c r="B27" s="655" t="s">
        <v>358</v>
      </c>
      <c r="C27" s="218" t="s">
        <v>537</v>
      </c>
      <c r="D27" s="656">
        <v>6468</v>
      </c>
      <c r="E27" s="139">
        <v>6087</v>
      </c>
      <c r="F27" s="139">
        <v>1218</v>
      </c>
      <c r="G27" s="139">
        <v>1428</v>
      </c>
      <c r="H27" s="517">
        <v>15201</v>
      </c>
      <c r="I27" s="584">
        <v>15387</v>
      </c>
      <c r="J27" s="513">
        <v>-186</v>
      </c>
      <c r="K27" s="480">
        <v>0.9879118736595828</v>
      </c>
      <c r="W27" s="558"/>
      <c r="X27" s="558"/>
      <c r="Y27" s="558"/>
      <c r="Z27" s="558"/>
      <c r="AA27" s="558"/>
    </row>
    <row r="28" spans="1:27" ht="15" thickBot="1" thickTop="1">
      <c r="A28" s="678"/>
      <c r="B28" s="679"/>
      <c r="C28" s="680" t="s">
        <v>40</v>
      </c>
      <c r="D28" s="681">
        <v>89466</v>
      </c>
      <c r="E28" s="682">
        <v>85639</v>
      </c>
      <c r="F28" s="682">
        <v>71050</v>
      </c>
      <c r="G28" s="682">
        <v>78440</v>
      </c>
      <c r="H28" s="683">
        <v>324595</v>
      </c>
      <c r="I28" s="219">
        <v>329165</v>
      </c>
      <c r="J28" s="466">
        <v>-4570</v>
      </c>
      <c r="K28" s="478">
        <v>0.9861163853994197</v>
      </c>
      <c r="M28" s="518"/>
      <c r="N28" s="518"/>
      <c r="W28" s="558"/>
      <c r="X28" s="558"/>
      <c r="Y28" s="558"/>
      <c r="Z28" s="558"/>
      <c r="AA28" s="558"/>
    </row>
    <row r="29" spans="1:27" ht="13.5">
      <c r="A29" s="519">
        <f>A27+1</f>
        <v>22</v>
      </c>
      <c r="B29" s="519" t="s">
        <v>361</v>
      </c>
      <c r="C29" s="218" t="s">
        <v>193</v>
      </c>
      <c r="D29" s="528">
        <v>7364</v>
      </c>
      <c r="E29" s="136">
        <v>14657</v>
      </c>
      <c r="F29" s="136">
        <v>10391</v>
      </c>
      <c r="G29" s="136">
        <v>8984</v>
      </c>
      <c r="H29" s="520">
        <v>41396</v>
      </c>
      <c r="I29" s="153">
        <v>40140</v>
      </c>
      <c r="J29" s="512">
        <v>1256</v>
      </c>
      <c r="K29" s="479">
        <v>1.0312904833084204</v>
      </c>
      <c r="W29" s="558"/>
      <c r="X29" s="558"/>
      <c r="Y29" s="558"/>
      <c r="Z29" s="558"/>
      <c r="AA29" s="558"/>
    </row>
    <row r="30" spans="1:27" ht="13.5">
      <c r="A30" s="485">
        <f t="shared" si="0"/>
        <v>23</v>
      </c>
      <c r="B30" s="485" t="s">
        <v>361</v>
      </c>
      <c r="C30" s="218" t="s">
        <v>194</v>
      </c>
      <c r="D30" s="521">
        <v>15890</v>
      </c>
      <c r="E30" s="128">
        <v>35812</v>
      </c>
      <c r="F30" s="128">
        <v>16645</v>
      </c>
      <c r="G30" s="128">
        <v>21965</v>
      </c>
      <c r="H30" s="462">
        <v>90312</v>
      </c>
      <c r="I30" s="125">
        <v>87604</v>
      </c>
      <c r="J30" s="510">
        <v>2708</v>
      </c>
      <c r="K30" s="477">
        <v>1.0309118305100224</v>
      </c>
      <c r="W30" s="558"/>
      <c r="X30" s="558"/>
      <c r="Y30" s="558"/>
      <c r="Z30" s="558"/>
      <c r="AA30" s="558"/>
    </row>
    <row r="31" spans="1:27" ht="13.5">
      <c r="A31" s="485">
        <f t="shared" si="0"/>
        <v>24</v>
      </c>
      <c r="B31" s="485" t="s">
        <v>361</v>
      </c>
      <c r="C31" s="218" t="s">
        <v>195</v>
      </c>
      <c r="D31" s="521">
        <v>7815</v>
      </c>
      <c r="E31" s="128">
        <v>14058</v>
      </c>
      <c r="F31" s="128">
        <v>14295</v>
      </c>
      <c r="G31" s="128">
        <v>6157</v>
      </c>
      <c r="H31" s="462">
        <v>42325</v>
      </c>
      <c r="I31" s="125">
        <v>118580</v>
      </c>
      <c r="J31" s="510">
        <v>-76255</v>
      </c>
      <c r="K31" s="477">
        <v>0.3569320290099511</v>
      </c>
      <c r="W31" s="558"/>
      <c r="X31" s="558"/>
      <c r="Y31" s="558"/>
      <c r="Z31" s="558"/>
      <c r="AA31" s="558"/>
    </row>
    <row r="32" spans="1:27" ht="13.5">
      <c r="A32" s="485">
        <f t="shared" si="0"/>
        <v>25</v>
      </c>
      <c r="B32" s="485" t="s">
        <v>361</v>
      </c>
      <c r="C32" s="218" t="s">
        <v>538</v>
      </c>
      <c r="D32" s="521">
        <v>16123</v>
      </c>
      <c r="E32" s="128">
        <v>27850</v>
      </c>
      <c r="F32" s="128">
        <v>95021</v>
      </c>
      <c r="G32" s="128">
        <v>22872</v>
      </c>
      <c r="H32" s="462">
        <v>161866</v>
      </c>
      <c r="I32" s="125">
        <v>175594</v>
      </c>
      <c r="J32" s="510">
        <v>-13728</v>
      </c>
      <c r="K32" s="477">
        <v>0.9218196521521237</v>
      </c>
      <c r="W32" s="558"/>
      <c r="X32" s="558"/>
      <c r="Y32" s="558"/>
      <c r="Z32" s="558"/>
      <c r="AA32" s="558"/>
    </row>
    <row r="33" spans="1:27" ht="13.5">
      <c r="A33" s="485">
        <f t="shared" si="0"/>
        <v>26</v>
      </c>
      <c r="B33" s="485" t="s">
        <v>361</v>
      </c>
      <c r="C33" s="218" t="s">
        <v>408</v>
      </c>
      <c r="D33" s="521">
        <v>86300</v>
      </c>
      <c r="E33" s="128">
        <v>86264</v>
      </c>
      <c r="F33" s="128">
        <v>45901</v>
      </c>
      <c r="G33" s="128">
        <v>63724</v>
      </c>
      <c r="H33" s="462">
        <v>282189</v>
      </c>
      <c r="I33" s="125">
        <v>287388</v>
      </c>
      <c r="J33" s="510">
        <v>-5199</v>
      </c>
      <c r="K33" s="477">
        <v>0.9819094742995532</v>
      </c>
      <c r="W33" s="558"/>
      <c r="X33" s="558"/>
      <c r="Y33" s="558"/>
      <c r="Z33" s="558"/>
      <c r="AA33" s="558"/>
    </row>
    <row r="34" spans="1:27" ht="13.5">
      <c r="A34" s="485">
        <f t="shared" si="0"/>
        <v>27</v>
      </c>
      <c r="B34" s="485" t="s">
        <v>361</v>
      </c>
      <c r="C34" s="218" t="s">
        <v>468</v>
      </c>
      <c r="D34" s="521">
        <v>93127</v>
      </c>
      <c r="E34" s="128">
        <v>105661</v>
      </c>
      <c r="F34" s="128">
        <v>182722</v>
      </c>
      <c r="G34" s="128">
        <v>95869</v>
      </c>
      <c r="H34" s="462">
        <v>477379</v>
      </c>
      <c r="I34" s="125">
        <v>504064</v>
      </c>
      <c r="J34" s="510">
        <v>-26685</v>
      </c>
      <c r="K34" s="477">
        <v>0.9470602939309294</v>
      </c>
      <c r="W34" s="558"/>
      <c r="X34" s="558"/>
      <c r="Y34" s="558"/>
      <c r="Z34" s="558"/>
      <c r="AA34" s="558"/>
    </row>
    <row r="35" spans="1:27" ht="13.5">
      <c r="A35" s="485">
        <f t="shared" si="0"/>
        <v>28</v>
      </c>
      <c r="B35" s="485" t="s">
        <v>361</v>
      </c>
      <c r="C35" s="218" t="s">
        <v>196</v>
      </c>
      <c r="D35" s="521">
        <v>768146</v>
      </c>
      <c r="E35" s="128">
        <v>1123361</v>
      </c>
      <c r="F35" s="128">
        <v>1662935</v>
      </c>
      <c r="G35" s="128">
        <v>909802</v>
      </c>
      <c r="H35" s="462">
        <v>4464244</v>
      </c>
      <c r="I35" s="125">
        <v>4527443</v>
      </c>
      <c r="J35" s="510">
        <v>-63199</v>
      </c>
      <c r="K35" s="477">
        <v>0.9860409065337763</v>
      </c>
      <c r="W35" s="558"/>
      <c r="X35" s="558"/>
      <c r="Y35" s="558"/>
      <c r="Z35" s="558"/>
      <c r="AA35" s="558"/>
    </row>
    <row r="36" spans="1:27" ht="13.5">
      <c r="A36" s="485">
        <f t="shared" si="0"/>
        <v>29</v>
      </c>
      <c r="B36" s="485" t="s">
        <v>361</v>
      </c>
      <c r="C36" s="218" t="s">
        <v>197</v>
      </c>
      <c r="D36" s="409">
        <v>0</v>
      </c>
      <c r="E36" s="390">
        <v>5022</v>
      </c>
      <c r="F36" s="390">
        <v>17275</v>
      </c>
      <c r="G36" s="390">
        <v>3427</v>
      </c>
      <c r="H36" s="463">
        <v>25724</v>
      </c>
      <c r="I36" s="125">
        <v>24183</v>
      </c>
      <c r="J36" s="510">
        <v>1541</v>
      </c>
      <c r="K36" s="477">
        <v>1.0637224496547162</v>
      </c>
      <c r="W36" s="558"/>
      <c r="X36" s="558"/>
      <c r="Y36" s="558"/>
      <c r="Z36" s="558"/>
      <c r="AA36" s="558"/>
    </row>
    <row r="37" spans="1:27" ht="13.5">
      <c r="A37" s="485">
        <f t="shared" si="0"/>
        <v>30</v>
      </c>
      <c r="B37" s="485" t="s">
        <v>361</v>
      </c>
      <c r="C37" s="218" t="s">
        <v>409</v>
      </c>
      <c r="D37" s="521">
        <v>6976</v>
      </c>
      <c r="E37" s="128">
        <v>10160</v>
      </c>
      <c r="F37" s="128">
        <v>6113</v>
      </c>
      <c r="G37" s="128">
        <v>8264</v>
      </c>
      <c r="H37" s="462">
        <v>31513</v>
      </c>
      <c r="I37" s="578">
        <v>33651</v>
      </c>
      <c r="J37" s="579">
        <v>-2138</v>
      </c>
      <c r="K37" s="496">
        <v>0.9364654839380702</v>
      </c>
      <c r="W37" s="558"/>
      <c r="X37" s="558"/>
      <c r="Y37" s="558"/>
      <c r="Z37" s="558"/>
      <c r="AA37" s="558"/>
    </row>
    <row r="38" spans="1:27" ht="13.5">
      <c r="A38" s="485">
        <f t="shared" si="0"/>
        <v>31</v>
      </c>
      <c r="B38" s="485" t="s">
        <v>361</v>
      </c>
      <c r="C38" s="218" t="s">
        <v>539</v>
      </c>
      <c r="D38" s="521">
        <v>3905</v>
      </c>
      <c r="E38" s="128">
        <v>6204</v>
      </c>
      <c r="F38" s="128">
        <v>5565</v>
      </c>
      <c r="G38" s="128">
        <v>6330</v>
      </c>
      <c r="H38" s="462">
        <v>22004</v>
      </c>
      <c r="I38" s="578">
        <v>22042</v>
      </c>
      <c r="J38" s="579">
        <v>-38</v>
      </c>
      <c r="K38" s="496">
        <v>0.998276018510117</v>
      </c>
      <c r="W38" s="558"/>
      <c r="X38" s="558"/>
      <c r="Y38" s="558"/>
      <c r="Z38" s="558"/>
      <c r="AA38" s="558"/>
    </row>
    <row r="39" spans="1:27" ht="14.25" thickBot="1">
      <c r="A39" s="485">
        <f t="shared" si="0"/>
        <v>32</v>
      </c>
      <c r="B39" s="485" t="s">
        <v>361</v>
      </c>
      <c r="C39" s="218" t="s">
        <v>540</v>
      </c>
      <c r="D39" s="521">
        <v>7698</v>
      </c>
      <c r="E39" s="128">
        <v>10052</v>
      </c>
      <c r="F39" s="128">
        <v>8233</v>
      </c>
      <c r="G39" s="128">
        <v>10077</v>
      </c>
      <c r="H39" s="462">
        <v>36060</v>
      </c>
      <c r="I39" s="578">
        <v>36318</v>
      </c>
      <c r="J39" s="579">
        <v>-258</v>
      </c>
      <c r="K39" s="496">
        <v>0.9928960845861556</v>
      </c>
      <c r="W39" s="558"/>
      <c r="X39" s="558"/>
      <c r="Y39" s="558"/>
      <c r="Z39" s="558"/>
      <c r="AA39" s="558"/>
    </row>
    <row r="40" spans="1:27" ht="15" thickBot="1" thickTop="1">
      <c r="A40" s="666"/>
      <c r="B40" s="667"/>
      <c r="C40" s="727" t="s">
        <v>40</v>
      </c>
      <c r="D40" s="669">
        <v>1013344</v>
      </c>
      <c r="E40" s="670">
        <v>1439101</v>
      </c>
      <c r="F40" s="670">
        <v>2065096</v>
      </c>
      <c r="G40" s="670">
        <v>1157471</v>
      </c>
      <c r="H40" s="671">
        <v>5675012</v>
      </c>
      <c r="I40" s="672">
        <v>5857007</v>
      </c>
      <c r="J40" s="673">
        <v>-181995</v>
      </c>
      <c r="K40" s="674">
        <v>0.9689269621839277</v>
      </c>
      <c r="M40" s="518"/>
      <c r="N40" s="518"/>
      <c r="W40" s="558"/>
      <c r="X40" s="558"/>
      <c r="Y40" s="558"/>
      <c r="Z40" s="558"/>
      <c r="AA40" s="558"/>
    </row>
    <row r="41" spans="1:27" ht="13.5">
      <c r="A41" s="483">
        <f>A39+1</f>
        <v>33</v>
      </c>
      <c r="B41" s="489" t="s">
        <v>347</v>
      </c>
      <c r="C41" s="726" t="s">
        <v>541</v>
      </c>
      <c r="D41" s="684">
        <v>960</v>
      </c>
      <c r="E41" s="468">
        <v>2750</v>
      </c>
      <c r="F41" s="468">
        <v>4745</v>
      </c>
      <c r="G41" s="468">
        <v>3817</v>
      </c>
      <c r="H41" s="490">
        <v>12272</v>
      </c>
      <c r="I41" s="386" t="s">
        <v>83</v>
      </c>
      <c r="J41" s="511">
        <v>12272</v>
      </c>
      <c r="K41" s="496" t="s">
        <v>83</v>
      </c>
      <c r="W41" s="558"/>
      <c r="X41" s="558"/>
      <c r="Y41" s="558"/>
      <c r="Z41" s="558"/>
      <c r="AA41" s="558"/>
    </row>
    <row r="42" spans="1:27" ht="13.5">
      <c r="A42" s="485">
        <f t="shared" si="0"/>
        <v>34</v>
      </c>
      <c r="B42" s="491" t="s">
        <v>347</v>
      </c>
      <c r="C42" s="726" t="s">
        <v>542</v>
      </c>
      <c r="D42" s="521">
        <v>5031</v>
      </c>
      <c r="E42" s="128">
        <v>10928</v>
      </c>
      <c r="F42" s="128">
        <v>7090</v>
      </c>
      <c r="G42" s="128">
        <v>10982</v>
      </c>
      <c r="H42" s="462">
        <v>34031</v>
      </c>
      <c r="I42" s="125">
        <v>34336</v>
      </c>
      <c r="J42" s="510">
        <v>-305</v>
      </c>
      <c r="K42" s="477">
        <v>0.9911171947809879</v>
      </c>
      <c r="W42" s="558"/>
      <c r="X42" s="558"/>
      <c r="Y42" s="558"/>
      <c r="Z42" s="558"/>
      <c r="AA42" s="558"/>
    </row>
    <row r="43" spans="1:27" ht="13.5">
      <c r="A43" s="485">
        <f t="shared" si="0"/>
        <v>35</v>
      </c>
      <c r="B43" s="491" t="s">
        <v>347</v>
      </c>
      <c r="C43" s="726" t="s">
        <v>204</v>
      </c>
      <c r="D43" s="521">
        <v>1242</v>
      </c>
      <c r="E43" s="128">
        <v>3388</v>
      </c>
      <c r="F43" s="128">
        <v>11275</v>
      </c>
      <c r="G43" s="128">
        <v>1767</v>
      </c>
      <c r="H43" s="462">
        <v>17672</v>
      </c>
      <c r="I43" s="125">
        <v>16385</v>
      </c>
      <c r="J43" s="510">
        <v>1287</v>
      </c>
      <c r="K43" s="477">
        <v>1.078547451937748</v>
      </c>
      <c r="W43" s="558"/>
      <c r="X43" s="558"/>
      <c r="Y43" s="558"/>
      <c r="Z43" s="558"/>
      <c r="AA43" s="558"/>
    </row>
    <row r="44" spans="1:27" ht="13.5">
      <c r="A44" s="485">
        <f t="shared" si="0"/>
        <v>36</v>
      </c>
      <c r="B44" s="491" t="s">
        <v>347</v>
      </c>
      <c r="C44" s="726" t="s">
        <v>205</v>
      </c>
      <c r="D44" s="521">
        <v>10220</v>
      </c>
      <c r="E44" s="128">
        <v>21400</v>
      </c>
      <c r="F44" s="128">
        <v>15290</v>
      </c>
      <c r="G44" s="128">
        <v>17717</v>
      </c>
      <c r="H44" s="462">
        <v>64627</v>
      </c>
      <c r="I44" s="125">
        <v>70805</v>
      </c>
      <c r="J44" s="510">
        <v>-6178</v>
      </c>
      <c r="K44" s="477">
        <v>0.9127462749805805</v>
      </c>
      <c r="W44" s="558"/>
      <c r="X44" s="558"/>
      <c r="Y44" s="558"/>
      <c r="Z44" s="558"/>
      <c r="AA44" s="558"/>
    </row>
    <row r="45" spans="1:27" ht="14.25" thickBot="1">
      <c r="A45" s="485">
        <f t="shared" si="0"/>
        <v>37</v>
      </c>
      <c r="B45" s="491" t="s">
        <v>347</v>
      </c>
      <c r="C45" s="726" t="s">
        <v>543</v>
      </c>
      <c r="D45" s="531">
        <v>30200</v>
      </c>
      <c r="E45" s="134">
        <v>36000</v>
      </c>
      <c r="F45" s="134">
        <v>33600</v>
      </c>
      <c r="G45" s="134">
        <v>40600</v>
      </c>
      <c r="H45" s="469">
        <v>140400</v>
      </c>
      <c r="I45" s="125">
        <v>149200</v>
      </c>
      <c r="J45" s="510">
        <v>-8800</v>
      </c>
      <c r="K45" s="477">
        <v>0.9410187667560321</v>
      </c>
      <c r="W45" s="558"/>
      <c r="X45" s="558"/>
      <c r="Y45" s="558"/>
      <c r="Z45" s="558"/>
      <c r="AA45" s="558"/>
    </row>
    <row r="46" spans="1:27" ht="15" thickBot="1" thickTop="1">
      <c r="A46" s="678"/>
      <c r="B46" s="679"/>
      <c r="C46" s="680" t="s">
        <v>40</v>
      </c>
      <c r="D46" s="681">
        <v>47653</v>
      </c>
      <c r="E46" s="682">
        <v>74466</v>
      </c>
      <c r="F46" s="682">
        <v>72000</v>
      </c>
      <c r="G46" s="682">
        <v>74883</v>
      </c>
      <c r="H46" s="683">
        <v>269002</v>
      </c>
      <c r="I46" s="219">
        <v>270726</v>
      </c>
      <c r="J46" s="466">
        <v>-1724</v>
      </c>
      <c r="K46" s="478">
        <v>0.9936319378264371</v>
      </c>
      <c r="M46" s="518"/>
      <c r="N46" s="518"/>
      <c r="W46" s="558"/>
      <c r="X46" s="558"/>
      <c r="Y46" s="558"/>
      <c r="Z46" s="558"/>
      <c r="AA46" s="558"/>
    </row>
    <row r="47" spans="1:27" ht="13.5">
      <c r="A47" s="519">
        <f>A45+1</f>
        <v>38</v>
      </c>
      <c r="B47" s="519" t="s">
        <v>362</v>
      </c>
      <c r="C47" s="218" t="s">
        <v>208</v>
      </c>
      <c r="D47" s="528">
        <v>721</v>
      </c>
      <c r="E47" s="136">
        <v>2872</v>
      </c>
      <c r="F47" s="136">
        <v>7804</v>
      </c>
      <c r="G47" s="136">
        <v>2522</v>
      </c>
      <c r="H47" s="520">
        <v>13919</v>
      </c>
      <c r="I47" s="153">
        <v>13995</v>
      </c>
      <c r="J47" s="512">
        <v>-76</v>
      </c>
      <c r="K47" s="479">
        <v>0.9945694891032512</v>
      </c>
      <c r="W47" s="558"/>
      <c r="X47" s="558"/>
      <c r="Y47" s="558"/>
      <c r="Z47" s="558"/>
      <c r="AA47" s="558"/>
    </row>
    <row r="48" spans="1:27" ht="13.5">
      <c r="A48" s="485">
        <f t="shared" si="0"/>
        <v>39</v>
      </c>
      <c r="B48" s="485" t="s">
        <v>362</v>
      </c>
      <c r="C48" s="218" t="s">
        <v>544</v>
      </c>
      <c r="D48" s="521">
        <v>0</v>
      </c>
      <c r="E48" s="128">
        <v>0</v>
      </c>
      <c r="F48" s="128">
        <v>32242</v>
      </c>
      <c r="G48" s="128">
        <v>0</v>
      </c>
      <c r="H48" s="462">
        <v>32242</v>
      </c>
      <c r="I48" s="125">
        <v>31555</v>
      </c>
      <c r="J48" s="510">
        <v>687</v>
      </c>
      <c r="K48" s="477">
        <v>1.0217715100617968</v>
      </c>
      <c r="W48" s="558"/>
      <c r="X48" s="558"/>
      <c r="Y48" s="558"/>
      <c r="Z48" s="558"/>
      <c r="AA48" s="558"/>
    </row>
    <row r="49" spans="1:27" ht="13.5">
      <c r="A49" s="485">
        <f t="shared" si="0"/>
        <v>40</v>
      </c>
      <c r="B49" s="485" t="s">
        <v>362</v>
      </c>
      <c r="C49" s="218" t="s">
        <v>545</v>
      </c>
      <c r="D49" s="521">
        <v>5899</v>
      </c>
      <c r="E49" s="128">
        <v>12727</v>
      </c>
      <c r="F49" s="128">
        <v>10841</v>
      </c>
      <c r="G49" s="128">
        <v>9572</v>
      </c>
      <c r="H49" s="462">
        <v>39039</v>
      </c>
      <c r="I49" s="125">
        <v>43488</v>
      </c>
      <c r="J49" s="510">
        <v>-4449</v>
      </c>
      <c r="K49" s="477">
        <v>0.8976959161147903</v>
      </c>
      <c r="W49" s="558"/>
      <c r="X49" s="558"/>
      <c r="Y49" s="558"/>
      <c r="Z49" s="558"/>
      <c r="AA49" s="558"/>
    </row>
    <row r="50" spans="1:27" ht="13.5">
      <c r="A50" s="485">
        <f t="shared" si="0"/>
        <v>41</v>
      </c>
      <c r="B50" s="485" t="s">
        <v>362</v>
      </c>
      <c r="C50" s="218" t="s">
        <v>546</v>
      </c>
      <c r="D50" s="521">
        <v>22063</v>
      </c>
      <c r="E50" s="128">
        <v>24789</v>
      </c>
      <c r="F50" s="128">
        <v>22950</v>
      </c>
      <c r="G50" s="128">
        <v>20434</v>
      </c>
      <c r="H50" s="462">
        <v>90236</v>
      </c>
      <c r="I50" s="125">
        <v>97128</v>
      </c>
      <c r="J50" s="510">
        <v>-6892</v>
      </c>
      <c r="K50" s="477">
        <v>0.9290420887900502</v>
      </c>
      <c r="W50" s="558"/>
      <c r="X50" s="558"/>
      <c r="Y50" s="558"/>
      <c r="Z50" s="558"/>
      <c r="AA50" s="558"/>
    </row>
    <row r="51" spans="1:27" ht="13.5">
      <c r="A51" s="485">
        <f t="shared" si="0"/>
        <v>42</v>
      </c>
      <c r="B51" s="485" t="s">
        <v>362</v>
      </c>
      <c r="C51" s="218" t="s">
        <v>547</v>
      </c>
      <c r="D51" s="521">
        <v>33000</v>
      </c>
      <c r="E51" s="128">
        <v>144870</v>
      </c>
      <c r="F51" s="128">
        <v>39000</v>
      </c>
      <c r="G51" s="128">
        <v>13000</v>
      </c>
      <c r="H51" s="462">
        <v>229870</v>
      </c>
      <c r="I51" s="125">
        <v>235740</v>
      </c>
      <c r="J51" s="510">
        <v>-5870</v>
      </c>
      <c r="K51" s="477">
        <v>0.9750996860948502</v>
      </c>
      <c r="W51" s="558"/>
      <c r="X51" s="558"/>
      <c r="Y51" s="558"/>
      <c r="Z51" s="558"/>
      <c r="AA51" s="558"/>
    </row>
    <row r="52" spans="1:27" ht="14.25" thickBot="1">
      <c r="A52" s="485">
        <f t="shared" si="0"/>
        <v>43</v>
      </c>
      <c r="B52" s="485" t="s">
        <v>362</v>
      </c>
      <c r="C52" s="218" t="s">
        <v>548</v>
      </c>
      <c r="D52" s="521">
        <v>66516</v>
      </c>
      <c r="E52" s="128">
        <v>112021</v>
      </c>
      <c r="F52" s="128">
        <v>98011</v>
      </c>
      <c r="G52" s="128">
        <v>130106</v>
      </c>
      <c r="H52" s="462">
        <v>406654</v>
      </c>
      <c r="I52" s="125">
        <v>422413</v>
      </c>
      <c r="J52" s="510">
        <v>-15759</v>
      </c>
      <c r="K52" s="477">
        <v>0.962692909545871</v>
      </c>
      <c r="W52" s="558"/>
      <c r="X52" s="558"/>
      <c r="Y52" s="558"/>
      <c r="Z52" s="558"/>
      <c r="AA52" s="558"/>
    </row>
    <row r="53" spans="1:27" ht="15" thickBot="1" thickTop="1">
      <c r="A53" s="666"/>
      <c r="B53" s="667"/>
      <c r="C53" s="668" t="s">
        <v>40</v>
      </c>
      <c r="D53" s="669">
        <v>128199</v>
      </c>
      <c r="E53" s="670">
        <v>297279</v>
      </c>
      <c r="F53" s="670">
        <v>210848</v>
      </c>
      <c r="G53" s="670">
        <v>175634</v>
      </c>
      <c r="H53" s="671">
        <v>811960</v>
      </c>
      <c r="I53" s="672">
        <v>844319</v>
      </c>
      <c r="J53" s="219">
        <v>-32359</v>
      </c>
      <c r="K53" s="478">
        <v>0.9616744382158876</v>
      </c>
      <c r="M53" s="518"/>
      <c r="N53" s="518"/>
      <c r="W53" s="558"/>
      <c r="X53" s="558"/>
      <c r="Y53" s="558"/>
      <c r="Z53" s="558"/>
      <c r="AA53" s="558"/>
    </row>
    <row r="54" spans="1:27" ht="14.25" thickBot="1">
      <c r="A54" s="483">
        <f>A52+1</f>
        <v>44</v>
      </c>
      <c r="B54" s="489" t="s">
        <v>79</v>
      </c>
      <c r="C54" s="217" t="s">
        <v>484</v>
      </c>
      <c r="D54" s="522">
        <v>1633</v>
      </c>
      <c r="E54" s="135">
        <v>2082</v>
      </c>
      <c r="F54" s="135">
        <v>1964</v>
      </c>
      <c r="G54" s="135">
        <v>2462</v>
      </c>
      <c r="H54" s="461">
        <v>8141</v>
      </c>
      <c r="I54" s="386">
        <v>10774</v>
      </c>
      <c r="J54" s="512">
        <v>-2633</v>
      </c>
      <c r="K54" s="479">
        <v>0.755615370335994</v>
      </c>
      <c r="W54" s="558"/>
      <c r="X54" s="558"/>
      <c r="Y54" s="558"/>
      <c r="Z54" s="558"/>
      <c r="AA54" s="558"/>
    </row>
    <row r="55" spans="1:27" ht="15" thickBot="1" thickTop="1">
      <c r="A55" s="666"/>
      <c r="B55" s="667"/>
      <c r="C55" s="668" t="s">
        <v>40</v>
      </c>
      <c r="D55" s="669">
        <v>1633</v>
      </c>
      <c r="E55" s="670">
        <v>2082</v>
      </c>
      <c r="F55" s="670">
        <v>1964</v>
      </c>
      <c r="G55" s="670">
        <v>2462</v>
      </c>
      <c r="H55" s="671">
        <v>8141</v>
      </c>
      <c r="I55" s="702">
        <v>10774</v>
      </c>
      <c r="J55" s="673">
        <v>-2633</v>
      </c>
      <c r="K55" s="478">
        <v>0.755615370335994</v>
      </c>
      <c r="M55" s="518"/>
      <c r="N55" s="518"/>
      <c r="W55" s="558"/>
      <c r="X55" s="558"/>
      <c r="Y55" s="558"/>
      <c r="Z55" s="558"/>
      <c r="AA55" s="558"/>
    </row>
    <row r="56" spans="1:27" ht="14.25" thickBot="1">
      <c r="A56" s="483">
        <f>A54+1</f>
        <v>45</v>
      </c>
      <c r="B56" s="489" t="s">
        <v>363</v>
      </c>
      <c r="C56" s="217" t="s">
        <v>549</v>
      </c>
      <c r="D56" s="522">
        <v>5500</v>
      </c>
      <c r="E56" s="135">
        <v>8500</v>
      </c>
      <c r="F56" s="135">
        <v>10200</v>
      </c>
      <c r="G56" s="135">
        <v>5300</v>
      </c>
      <c r="H56" s="461">
        <v>29500</v>
      </c>
      <c r="I56" s="137">
        <v>29700</v>
      </c>
      <c r="J56" s="511">
        <v>-200</v>
      </c>
      <c r="K56" s="476">
        <v>0.9932659932659933</v>
      </c>
      <c r="W56" s="558"/>
      <c r="X56" s="558"/>
      <c r="Y56" s="558"/>
      <c r="Z56" s="558"/>
      <c r="AA56" s="558"/>
    </row>
    <row r="57" spans="1:27" ht="15" thickBot="1" thickTop="1">
      <c r="A57" s="666"/>
      <c r="B57" s="667"/>
      <c r="C57" s="668" t="s">
        <v>40</v>
      </c>
      <c r="D57" s="669">
        <v>5500</v>
      </c>
      <c r="E57" s="670">
        <v>8500</v>
      </c>
      <c r="F57" s="670">
        <v>10200</v>
      </c>
      <c r="G57" s="670">
        <v>5300</v>
      </c>
      <c r="H57" s="671">
        <v>29500</v>
      </c>
      <c r="I57" s="672">
        <v>29700</v>
      </c>
      <c r="J57" s="673">
        <v>-200</v>
      </c>
      <c r="K57" s="674">
        <v>0.9932659932659933</v>
      </c>
      <c r="M57" s="518"/>
      <c r="N57" s="518"/>
      <c r="W57" s="558"/>
      <c r="X57" s="558"/>
      <c r="Y57" s="558"/>
      <c r="Z57" s="558"/>
      <c r="AA57" s="558"/>
    </row>
    <row r="58" spans="1:27" ht="14.25" thickBot="1">
      <c r="A58" s="676"/>
      <c r="B58" s="226"/>
      <c r="C58" s="384" t="s">
        <v>357</v>
      </c>
      <c r="D58" s="675">
        <v>3418294</v>
      </c>
      <c r="E58" s="227">
        <v>3471405</v>
      </c>
      <c r="F58" s="227">
        <v>4059291</v>
      </c>
      <c r="G58" s="227">
        <v>2716504</v>
      </c>
      <c r="H58" s="471">
        <v>13665494</v>
      </c>
      <c r="I58" s="228">
        <v>13883614</v>
      </c>
      <c r="J58" s="514">
        <v>-218120</v>
      </c>
      <c r="K58" s="482">
        <v>0.9842893932372364</v>
      </c>
      <c r="M58" s="518"/>
      <c r="N58" s="518"/>
      <c r="W58" s="558"/>
      <c r="X58" s="558"/>
      <c r="Y58" s="558"/>
      <c r="Z58" s="558"/>
      <c r="AA58" s="558"/>
    </row>
    <row r="59" spans="1:27" ht="13.5">
      <c r="A59" s="483">
        <f>A56+1</f>
        <v>46</v>
      </c>
      <c r="B59" s="495" t="s">
        <v>365</v>
      </c>
      <c r="C59" s="815" t="s">
        <v>550</v>
      </c>
      <c r="D59" s="522">
        <v>12299</v>
      </c>
      <c r="E59" s="135">
        <v>45343</v>
      </c>
      <c r="F59" s="135">
        <v>40940</v>
      </c>
      <c r="G59" s="135">
        <v>25845</v>
      </c>
      <c r="H59" s="461">
        <v>124427</v>
      </c>
      <c r="I59" s="137">
        <v>117992</v>
      </c>
      <c r="J59" s="511">
        <v>6435</v>
      </c>
      <c r="K59" s="476">
        <v>1.0545375957692047</v>
      </c>
      <c r="W59" s="558"/>
      <c r="X59" s="558"/>
      <c r="Y59" s="558"/>
      <c r="Z59" s="558"/>
      <c r="AA59" s="558"/>
    </row>
    <row r="60" spans="1:27" ht="13.5">
      <c r="A60" s="485">
        <f t="shared" si="0"/>
        <v>47</v>
      </c>
      <c r="B60" s="485" t="s">
        <v>365</v>
      </c>
      <c r="C60" s="816" t="s">
        <v>551</v>
      </c>
      <c r="D60" s="521">
        <v>13002</v>
      </c>
      <c r="E60" s="128">
        <v>26779</v>
      </c>
      <c r="F60" s="128">
        <v>20845</v>
      </c>
      <c r="G60" s="128">
        <v>23299</v>
      </c>
      <c r="H60" s="462">
        <v>83925</v>
      </c>
      <c r="I60" s="125">
        <v>91591</v>
      </c>
      <c r="J60" s="510">
        <v>-7666</v>
      </c>
      <c r="K60" s="477">
        <v>0.9163018200478213</v>
      </c>
      <c r="W60" s="558"/>
      <c r="X60" s="558"/>
      <c r="Y60" s="558"/>
      <c r="Z60" s="558"/>
      <c r="AA60" s="558"/>
    </row>
    <row r="61" spans="1:27" ht="13.5">
      <c r="A61" s="485">
        <f t="shared" si="0"/>
        <v>48</v>
      </c>
      <c r="B61" s="485" t="s">
        <v>365</v>
      </c>
      <c r="C61" s="816" t="s">
        <v>552</v>
      </c>
      <c r="D61" s="521">
        <v>3286</v>
      </c>
      <c r="E61" s="128">
        <v>7002</v>
      </c>
      <c r="F61" s="128">
        <v>7954</v>
      </c>
      <c r="G61" s="128">
        <v>7222</v>
      </c>
      <c r="H61" s="462">
        <v>25464</v>
      </c>
      <c r="I61" s="125">
        <v>25632</v>
      </c>
      <c r="J61" s="510">
        <v>-168</v>
      </c>
      <c r="K61" s="477">
        <v>0.9934456928838952</v>
      </c>
      <c r="W61" s="558"/>
      <c r="X61" s="558"/>
      <c r="Y61" s="558"/>
      <c r="Z61" s="558"/>
      <c r="AA61" s="558"/>
    </row>
    <row r="62" spans="1:27" ht="13.5">
      <c r="A62" s="485">
        <f t="shared" si="0"/>
        <v>49</v>
      </c>
      <c r="B62" s="485" t="s">
        <v>365</v>
      </c>
      <c r="C62" s="816" t="s">
        <v>553</v>
      </c>
      <c r="D62" s="521">
        <v>6504</v>
      </c>
      <c r="E62" s="128">
        <v>16066</v>
      </c>
      <c r="F62" s="128">
        <v>5568</v>
      </c>
      <c r="G62" s="128">
        <v>4344</v>
      </c>
      <c r="H62" s="462">
        <v>32482</v>
      </c>
      <c r="I62" s="125">
        <v>41648</v>
      </c>
      <c r="J62" s="510">
        <v>-9166</v>
      </c>
      <c r="K62" s="477">
        <v>0.7799174029965424</v>
      </c>
      <c r="W62" s="558"/>
      <c r="X62" s="558"/>
      <c r="Y62" s="558"/>
      <c r="Z62" s="558"/>
      <c r="AA62" s="558"/>
    </row>
    <row r="63" spans="1:27" ht="13.5">
      <c r="A63" s="485">
        <f t="shared" si="0"/>
        <v>50</v>
      </c>
      <c r="B63" s="485" t="s">
        <v>365</v>
      </c>
      <c r="C63" s="816" t="s">
        <v>210</v>
      </c>
      <c r="D63" s="521">
        <v>40631</v>
      </c>
      <c r="E63" s="128">
        <v>48236</v>
      </c>
      <c r="F63" s="128">
        <v>43356</v>
      </c>
      <c r="G63" s="128">
        <v>49368</v>
      </c>
      <c r="H63" s="462">
        <v>181591</v>
      </c>
      <c r="I63" s="125">
        <v>188968</v>
      </c>
      <c r="J63" s="510">
        <v>-7377</v>
      </c>
      <c r="K63" s="477">
        <v>0.960961644299564</v>
      </c>
      <c r="W63" s="558"/>
      <c r="X63" s="558"/>
      <c r="Y63" s="558"/>
      <c r="Z63" s="558"/>
      <c r="AA63" s="558"/>
    </row>
    <row r="64" spans="1:27" ht="13.5">
      <c r="A64" s="485">
        <f t="shared" si="0"/>
        <v>51</v>
      </c>
      <c r="B64" s="485" t="s">
        <v>365</v>
      </c>
      <c r="C64" s="816" t="s">
        <v>554</v>
      </c>
      <c r="D64" s="521">
        <v>35465</v>
      </c>
      <c r="E64" s="128">
        <v>34673</v>
      </c>
      <c r="F64" s="128">
        <v>62679</v>
      </c>
      <c r="G64" s="128">
        <v>33535</v>
      </c>
      <c r="H64" s="462">
        <v>166352</v>
      </c>
      <c r="I64" s="125">
        <v>160115</v>
      </c>
      <c r="J64" s="510">
        <v>6237</v>
      </c>
      <c r="K64" s="477">
        <v>1.0389532523498735</v>
      </c>
      <c r="W64" s="558"/>
      <c r="X64" s="558"/>
      <c r="Y64" s="558"/>
      <c r="Z64" s="558"/>
      <c r="AA64" s="558"/>
    </row>
    <row r="65" spans="1:27" ht="13.5">
      <c r="A65" s="485">
        <f t="shared" si="0"/>
        <v>52</v>
      </c>
      <c r="B65" s="485" t="s">
        <v>365</v>
      </c>
      <c r="C65" s="816" t="s">
        <v>555</v>
      </c>
      <c r="D65" s="521">
        <v>18332</v>
      </c>
      <c r="E65" s="128">
        <v>22702</v>
      </c>
      <c r="F65" s="128">
        <v>62177</v>
      </c>
      <c r="G65" s="128">
        <v>23299</v>
      </c>
      <c r="H65" s="462">
        <v>126510</v>
      </c>
      <c r="I65" s="125">
        <v>143663</v>
      </c>
      <c r="J65" s="510">
        <v>-17153</v>
      </c>
      <c r="K65" s="477">
        <v>0.8806025211780347</v>
      </c>
      <c r="W65" s="558"/>
      <c r="X65" s="558"/>
      <c r="Y65" s="558"/>
      <c r="Z65" s="558"/>
      <c r="AA65" s="558"/>
    </row>
    <row r="66" spans="1:27" ht="13.5">
      <c r="A66" s="485">
        <f t="shared" si="0"/>
        <v>53</v>
      </c>
      <c r="B66" s="485" t="s">
        <v>365</v>
      </c>
      <c r="C66" s="816" t="s">
        <v>211</v>
      </c>
      <c r="D66" s="521">
        <v>22959</v>
      </c>
      <c r="E66" s="128">
        <v>27263</v>
      </c>
      <c r="F66" s="128">
        <v>42053</v>
      </c>
      <c r="G66" s="128">
        <v>31578</v>
      </c>
      <c r="H66" s="462">
        <v>123853</v>
      </c>
      <c r="I66" s="125">
        <v>122975</v>
      </c>
      <c r="J66" s="510">
        <v>878</v>
      </c>
      <c r="K66" s="477">
        <v>1.007139662533035</v>
      </c>
      <c r="W66" s="558"/>
      <c r="X66" s="558"/>
      <c r="Y66" s="558"/>
      <c r="Z66" s="558"/>
      <c r="AA66" s="558"/>
    </row>
    <row r="67" spans="1:27" ht="13.5">
      <c r="A67" s="485">
        <f t="shared" si="0"/>
        <v>54</v>
      </c>
      <c r="B67" s="485" t="s">
        <v>365</v>
      </c>
      <c r="C67" s="816" t="s">
        <v>556</v>
      </c>
      <c r="D67" s="521">
        <v>30</v>
      </c>
      <c r="E67" s="128">
        <v>6250</v>
      </c>
      <c r="F67" s="128">
        <v>58500</v>
      </c>
      <c r="G67" s="128">
        <v>31000</v>
      </c>
      <c r="H67" s="462">
        <v>95780</v>
      </c>
      <c r="I67" s="125">
        <v>87500</v>
      </c>
      <c r="J67" s="510">
        <v>8280</v>
      </c>
      <c r="K67" s="477">
        <v>1.0946285714285715</v>
      </c>
      <c r="W67" s="558"/>
      <c r="X67" s="558"/>
      <c r="Y67" s="558"/>
      <c r="Z67" s="558"/>
      <c r="AA67" s="558"/>
    </row>
    <row r="68" spans="1:27" ht="13.5">
      <c r="A68" s="485">
        <f t="shared" si="0"/>
        <v>55</v>
      </c>
      <c r="B68" s="485" t="s">
        <v>365</v>
      </c>
      <c r="C68" s="816" t="s">
        <v>557</v>
      </c>
      <c r="D68" s="521">
        <v>5113</v>
      </c>
      <c r="E68" s="128">
        <v>10812</v>
      </c>
      <c r="F68" s="128">
        <v>6353</v>
      </c>
      <c r="G68" s="128">
        <v>4113</v>
      </c>
      <c r="H68" s="462">
        <v>26391</v>
      </c>
      <c r="I68" s="125">
        <v>37343</v>
      </c>
      <c r="J68" s="510">
        <v>-10952</v>
      </c>
      <c r="K68" s="477">
        <v>0.7067187960260289</v>
      </c>
      <c r="W68" s="558"/>
      <c r="X68" s="558"/>
      <c r="Y68" s="558"/>
      <c r="Z68" s="558"/>
      <c r="AA68" s="558"/>
    </row>
    <row r="69" spans="1:27" ht="14.25" thickBot="1">
      <c r="A69" s="485">
        <f t="shared" si="0"/>
        <v>56</v>
      </c>
      <c r="B69" s="485" t="s">
        <v>365</v>
      </c>
      <c r="C69" s="729" t="s">
        <v>558</v>
      </c>
      <c r="D69" s="521">
        <v>55992</v>
      </c>
      <c r="E69" s="128">
        <v>64534</v>
      </c>
      <c r="F69" s="128">
        <v>48101</v>
      </c>
      <c r="G69" s="128">
        <v>45685</v>
      </c>
      <c r="H69" s="462">
        <v>214312</v>
      </c>
      <c r="I69" s="125">
        <v>229051</v>
      </c>
      <c r="J69" s="510">
        <v>-14739</v>
      </c>
      <c r="K69" s="477">
        <v>0.9356518853879704</v>
      </c>
      <c r="W69" s="558"/>
      <c r="X69" s="558"/>
      <c r="Y69" s="558"/>
      <c r="Z69" s="558"/>
      <c r="AA69" s="558"/>
    </row>
    <row r="70" spans="1:27" ht="15" thickBot="1" thickTop="1">
      <c r="A70" s="678"/>
      <c r="B70" s="679"/>
      <c r="C70" s="680" t="s">
        <v>40</v>
      </c>
      <c r="D70" s="681">
        <v>213613</v>
      </c>
      <c r="E70" s="682">
        <v>309660</v>
      </c>
      <c r="F70" s="682">
        <v>398526</v>
      </c>
      <c r="G70" s="682">
        <v>279288</v>
      </c>
      <c r="H70" s="683">
        <v>1201087</v>
      </c>
      <c r="I70" s="219">
        <v>1246478</v>
      </c>
      <c r="J70" s="466">
        <v>-45391</v>
      </c>
      <c r="K70" s="478">
        <v>0.9635845959575701</v>
      </c>
      <c r="M70" s="518"/>
      <c r="N70" s="518"/>
      <c r="W70" s="558"/>
      <c r="X70" s="558"/>
      <c r="Y70" s="558"/>
      <c r="Z70" s="558"/>
      <c r="AA70" s="558"/>
    </row>
    <row r="71" spans="1:27" ht="13.5">
      <c r="A71" s="519">
        <f>A69+1</f>
        <v>57</v>
      </c>
      <c r="B71" s="519" t="s">
        <v>366</v>
      </c>
      <c r="C71" s="223" t="s">
        <v>215</v>
      </c>
      <c r="D71" s="528">
        <v>1276</v>
      </c>
      <c r="E71" s="136">
        <v>1743</v>
      </c>
      <c r="F71" s="136">
        <v>2225</v>
      </c>
      <c r="G71" s="136">
        <v>4981</v>
      </c>
      <c r="H71" s="520">
        <v>10225</v>
      </c>
      <c r="I71" s="153">
        <v>11128</v>
      </c>
      <c r="J71" s="512">
        <v>-903</v>
      </c>
      <c r="K71" s="479">
        <v>0.9188533429187635</v>
      </c>
      <c r="W71" s="558"/>
      <c r="X71" s="558"/>
      <c r="Y71" s="558"/>
      <c r="Z71" s="558"/>
      <c r="AA71" s="558"/>
    </row>
    <row r="72" spans="1:27" ht="13.5">
      <c r="A72" s="485">
        <f t="shared" si="0"/>
        <v>58</v>
      </c>
      <c r="B72" s="485" t="s">
        <v>366</v>
      </c>
      <c r="C72" s="223" t="s">
        <v>216</v>
      </c>
      <c r="D72" s="521">
        <v>36578</v>
      </c>
      <c r="E72" s="128">
        <v>33080</v>
      </c>
      <c r="F72" s="128">
        <v>33124</v>
      </c>
      <c r="G72" s="128">
        <v>32701</v>
      </c>
      <c r="H72" s="462">
        <v>135483</v>
      </c>
      <c r="I72" s="125">
        <v>138232</v>
      </c>
      <c r="J72" s="510">
        <v>-2749</v>
      </c>
      <c r="K72" s="477">
        <v>0.9801131431217084</v>
      </c>
      <c r="W72" s="558"/>
      <c r="X72" s="558"/>
      <c r="Y72" s="558"/>
      <c r="Z72" s="558"/>
      <c r="AA72" s="558"/>
    </row>
    <row r="73" spans="1:27" ht="13.5">
      <c r="A73" s="485">
        <f aca="true" t="shared" si="1" ref="A73:A136">A72+1</f>
        <v>59</v>
      </c>
      <c r="B73" s="485" t="s">
        <v>366</v>
      </c>
      <c r="C73" s="223" t="s">
        <v>559</v>
      </c>
      <c r="D73" s="521">
        <v>91689</v>
      </c>
      <c r="E73" s="128">
        <v>75390</v>
      </c>
      <c r="F73" s="128">
        <v>69811</v>
      </c>
      <c r="G73" s="128">
        <v>80962</v>
      </c>
      <c r="H73" s="462">
        <v>317852</v>
      </c>
      <c r="I73" s="125">
        <v>346450</v>
      </c>
      <c r="J73" s="510">
        <v>-28598</v>
      </c>
      <c r="K73" s="477">
        <v>0.9174541780920767</v>
      </c>
      <c r="W73" s="558"/>
      <c r="X73" s="558"/>
      <c r="Y73" s="558"/>
      <c r="Z73" s="558"/>
      <c r="AA73" s="558"/>
    </row>
    <row r="74" spans="1:27" ht="13.5">
      <c r="A74" s="485">
        <f t="shared" si="1"/>
        <v>60</v>
      </c>
      <c r="B74" s="485" t="s">
        <v>366</v>
      </c>
      <c r="C74" s="223" t="s">
        <v>217</v>
      </c>
      <c r="D74" s="521">
        <v>131112</v>
      </c>
      <c r="E74" s="128">
        <v>102198</v>
      </c>
      <c r="F74" s="128">
        <v>100472</v>
      </c>
      <c r="G74" s="128">
        <v>154626</v>
      </c>
      <c r="H74" s="462">
        <v>488408</v>
      </c>
      <c r="I74" s="125">
        <v>514838</v>
      </c>
      <c r="J74" s="510">
        <v>-26430</v>
      </c>
      <c r="K74" s="477">
        <v>0.9486634630699365</v>
      </c>
      <c r="W74" s="558"/>
      <c r="X74" s="558"/>
      <c r="Y74" s="558"/>
      <c r="Z74" s="558"/>
      <c r="AA74" s="558"/>
    </row>
    <row r="75" spans="1:27" ht="13.5">
      <c r="A75" s="485">
        <f t="shared" si="1"/>
        <v>61</v>
      </c>
      <c r="B75" s="485" t="s">
        <v>366</v>
      </c>
      <c r="C75" s="223" t="s">
        <v>218</v>
      </c>
      <c r="D75" s="521">
        <v>114102</v>
      </c>
      <c r="E75" s="128">
        <v>123082</v>
      </c>
      <c r="F75" s="128">
        <v>73660</v>
      </c>
      <c r="G75" s="128">
        <v>51447</v>
      </c>
      <c r="H75" s="462">
        <v>362291</v>
      </c>
      <c r="I75" s="125">
        <v>506048</v>
      </c>
      <c r="J75" s="510">
        <v>-143757</v>
      </c>
      <c r="K75" s="477">
        <v>0.7159222050082206</v>
      </c>
      <c r="W75" s="558"/>
      <c r="X75" s="558"/>
      <c r="Y75" s="558"/>
      <c r="Z75" s="558"/>
      <c r="AA75" s="558"/>
    </row>
    <row r="76" spans="1:27" ht="13.5">
      <c r="A76" s="485">
        <f t="shared" si="1"/>
        <v>62</v>
      </c>
      <c r="B76" s="485" t="s">
        <v>366</v>
      </c>
      <c r="C76" s="223" t="s">
        <v>219</v>
      </c>
      <c r="D76" s="521">
        <v>256978</v>
      </c>
      <c r="E76" s="128">
        <v>492264</v>
      </c>
      <c r="F76" s="128">
        <v>183951</v>
      </c>
      <c r="G76" s="128">
        <v>407547</v>
      </c>
      <c r="H76" s="462">
        <v>1340740</v>
      </c>
      <c r="I76" s="125">
        <v>1449524</v>
      </c>
      <c r="J76" s="510">
        <v>-108784</v>
      </c>
      <c r="K76" s="477">
        <v>0.9249519152494198</v>
      </c>
      <c r="W76" s="558"/>
      <c r="X76" s="558"/>
      <c r="Y76" s="558"/>
      <c r="Z76" s="558"/>
      <c r="AA76" s="558"/>
    </row>
    <row r="77" spans="1:27" ht="14.25" thickBot="1">
      <c r="A77" s="485">
        <f t="shared" si="1"/>
        <v>63</v>
      </c>
      <c r="B77" s="485" t="s">
        <v>366</v>
      </c>
      <c r="C77" s="223" t="s">
        <v>220</v>
      </c>
      <c r="D77" s="521">
        <v>495683</v>
      </c>
      <c r="E77" s="128">
        <v>367050</v>
      </c>
      <c r="F77" s="128">
        <v>344924</v>
      </c>
      <c r="G77" s="128">
        <v>364961</v>
      </c>
      <c r="H77" s="462">
        <v>1572618</v>
      </c>
      <c r="I77" s="125">
        <v>1641990</v>
      </c>
      <c r="J77" s="510">
        <v>-69372</v>
      </c>
      <c r="K77" s="477">
        <v>0.9577512652330404</v>
      </c>
      <c r="W77" s="558"/>
      <c r="X77" s="558"/>
      <c r="Y77" s="558"/>
      <c r="Z77" s="558"/>
      <c r="AA77" s="558"/>
    </row>
    <row r="78" spans="1:27" ht="15" thickBot="1" thickTop="1">
      <c r="A78" s="678"/>
      <c r="B78" s="679"/>
      <c r="C78" s="680" t="s">
        <v>40</v>
      </c>
      <c r="D78" s="681">
        <v>1127418</v>
      </c>
      <c r="E78" s="682">
        <v>1194807</v>
      </c>
      <c r="F78" s="682">
        <v>808167</v>
      </c>
      <c r="G78" s="682">
        <v>1097225</v>
      </c>
      <c r="H78" s="683">
        <v>4227617</v>
      </c>
      <c r="I78" s="219">
        <v>4608210</v>
      </c>
      <c r="J78" s="466">
        <v>-380593</v>
      </c>
      <c r="K78" s="478">
        <v>0.9174097968625562</v>
      </c>
      <c r="M78" s="518"/>
      <c r="N78" s="518"/>
      <c r="W78" s="558"/>
      <c r="X78" s="558"/>
      <c r="Y78" s="558"/>
      <c r="Z78" s="558"/>
      <c r="AA78" s="558"/>
    </row>
    <row r="79" spans="1:27" ht="13.5">
      <c r="A79" s="485">
        <f>A77+1</f>
        <v>64</v>
      </c>
      <c r="B79" s="485" t="s">
        <v>367</v>
      </c>
      <c r="C79" s="218" t="s">
        <v>560</v>
      </c>
      <c r="D79" s="521">
        <v>21966</v>
      </c>
      <c r="E79" s="128">
        <v>39066</v>
      </c>
      <c r="F79" s="128">
        <v>38336</v>
      </c>
      <c r="G79" s="128">
        <v>28017</v>
      </c>
      <c r="H79" s="462">
        <v>127385</v>
      </c>
      <c r="I79" s="125">
        <v>127064</v>
      </c>
      <c r="J79" s="510">
        <v>321</v>
      </c>
      <c r="K79" s="477">
        <v>1.0025262859661273</v>
      </c>
      <c r="W79" s="558"/>
      <c r="X79" s="558"/>
      <c r="Y79" s="558"/>
      <c r="Z79" s="558"/>
      <c r="AA79" s="558"/>
    </row>
    <row r="80" spans="1:27" ht="13.5">
      <c r="A80" s="485">
        <f t="shared" si="1"/>
        <v>65</v>
      </c>
      <c r="B80" s="485" t="s">
        <v>367</v>
      </c>
      <c r="C80" s="218" t="s">
        <v>561</v>
      </c>
      <c r="D80" s="521">
        <v>24407</v>
      </c>
      <c r="E80" s="128">
        <v>43406</v>
      </c>
      <c r="F80" s="128">
        <v>42596</v>
      </c>
      <c r="G80" s="128">
        <v>31130</v>
      </c>
      <c r="H80" s="462">
        <v>141539</v>
      </c>
      <c r="I80" s="125">
        <v>141182</v>
      </c>
      <c r="J80" s="510">
        <v>357</v>
      </c>
      <c r="K80" s="477">
        <v>1.0025286509611706</v>
      </c>
      <c r="W80" s="558"/>
      <c r="X80" s="558"/>
      <c r="Y80" s="558"/>
      <c r="Z80" s="558"/>
      <c r="AA80" s="558"/>
    </row>
    <row r="81" spans="1:27" ht="13.5">
      <c r="A81" s="485">
        <f t="shared" si="1"/>
        <v>66</v>
      </c>
      <c r="B81" s="491" t="s">
        <v>367</v>
      </c>
      <c r="C81" s="218" t="s">
        <v>562</v>
      </c>
      <c r="D81" s="521">
        <v>23820</v>
      </c>
      <c r="E81" s="128">
        <v>55293</v>
      </c>
      <c r="F81" s="128">
        <v>44169</v>
      </c>
      <c r="G81" s="128">
        <v>36839</v>
      </c>
      <c r="H81" s="462">
        <v>160121</v>
      </c>
      <c r="I81" s="125">
        <v>165555</v>
      </c>
      <c r="J81" s="510">
        <v>-5434</v>
      </c>
      <c r="K81" s="477">
        <v>0.9671770710639969</v>
      </c>
      <c r="W81" s="558"/>
      <c r="X81" s="558"/>
      <c r="Y81" s="558"/>
      <c r="Z81" s="558"/>
      <c r="AA81" s="558"/>
    </row>
    <row r="82" spans="1:27" ht="13.5">
      <c r="A82" s="485">
        <f t="shared" si="1"/>
        <v>67</v>
      </c>
      <c r="B82" s="491" t="s">
        <v>367</v>
      </c>
      <c r="C82" s="218" t="s">
        <v>410</v>
      </c>
      <c r="D82" s="521">
        <v>45664</v>
      </c>
      <c r="E82" s="128">
        <v>44262</v>
      </c>
      <c r="F82" s="128">
        <v>45734</v>
      </c>
      <c r="G82" s="128">
        <v>48957</v>
      </c>
      <c r="H82" s="462">
        <v>184617</v>
      </c>
      <c r="I82" s="125">
        <v>196908</v>
      </c>
      <c r="J82" s="510">
        <v>-12291</v>
      </c>
      <c r="K82" s="477">
        <v>0.9375799865927235</v>
      </c>
      <c r="W82" s="558"/>
      <c r="X82" s="558"/>
      <c r="Y82" s="558"/>
      <c r="Z82" s="558"/>
      <c r="AA82" s="558"/>
    </row>
    <row r="83" spans="1:27" ht="14.25" thickBot="1">
      <c r="A83" s="485">
        <f t="shared" si="1"/>
        <v>68</v>
      </c>
      <c r="B83" s="491" t="s">
        <v>367</v>
      </c>
      <c r="C83" s="218" t="s">
        <v>563</v>
      </c>
      <c r="D83" s="521">
        <v>53912</v>
      </c>
      <c r="E83" s="128">
        <v>156945</v>
      </c>
      <c r="F83" s="128">
        <v>143158</v>
      </c>
      <c r="G83" s="128">
        <v>152120</v>
      </c>
      <c r="H83" s="462">
        <v>506135</v>
      </c>
      <c r="I83" s="125">
        <v>503144</v>
      </c>
      <c r="J83" s="510">
        <v>2991</v>
      </c>
      <c r="K83" s="477">
        <v>1.0059446202280062</v>
      </c>
      <c r="W83" s="558"/>
      <c r="X83" s="558"/>
      <c r="Y83" s="558"/>
      <c r="Z83" s="558"/>
      <c r="AA83" s="558"/>
    </row>
    <row r="84" spans="1:27" ht="15" thickBot="1" thickTop="1">
      <c r="A84" s="678"/>
      <c r="B84" s="679"/>
      <c r="C84" s="680" t="s">
        <v>40</v>
      </c>
      <c r="D84" s="681">
        <v>169769</v>
      </c>
      <c r="E84" s="682">
        <v>338972</v>
      </c>
      <c r="F84" s="682">
        <v>313993</v>
      </c>
      <c r="G84" s="682">
        <v>297063</v>
      </c>
      <c r="H84" s="683">
        <v>1119797</v>
      </c>
      <c r="I84" s="219">
        <v>1133853</v>
      </c>
      <c r="J84" s="466">
        <v>-14056</v>
      </c>
      <c r="K84" s="478">
        <v>0.9876033312960322</v>
      </c>
      <c r="M84" s="518"/>
      <c r="N84" s="518"/>
      <c r="W84" s="558"/>
      <c r="X84" s="558"/>
      <c r="Y84" s="558"/>
      <c r="Z84" s="558"/>
      <c r="AA84" s="558"/>
    </row>
    <row r="85" spans="1:27" ht="14.25" thickBot="1">
      <c r="A85" s="485">
        <f>A83+1</f>
        <v>69</v>
      </c>
      <c r="B85" s="485" t="s">
        <v>369</v>
      </c>
      <c r="C85" s="402" t="s">
        <v>564</v>
      </c>
      <c r="D85" s="521">
        <v>327927</v>
      </c>
      <c r="E85" s="128">
        <v>30442</v>
      </c>
      <c r="F85" s="128">
        <v>24431</v>
      </c>
      <c r="G85" s="128">
        <v>34060</v>
      </c>
      <c r="H85" s="462">
        <v>416860</v>
      </c>
      <c r="I85" s="125">
        <v>447734</v>
      </c>
      <c r="J85" s="510">
        <v>-30874</v>
      </c>
      <c r="K85" s="477">
        <v>0.9310438787315682</v>
      </c>
      <c r="W85" s="558"/>
      <c r="X85" s="558"/>
      <c r="Y85" s="558"/>
      <c r="Z85" s="558"/>
      <c r="AA85" s="558"/>
    </row>
    <row r="86" spans="1:27" ht="15" thickBot="1" thickTop="1">
      <c r="A86" s="678"/>
      <c r="B86" s="679"/>
      <c r="C86" s="680" t="s">
        <v>40</v>
      </c>
      <c r="D86" s="681">
        <v>327927</v>
      </c>
      <c r="E86" s="682">
        <v>30442</v>
      </c>
      <c r="F86" s="682">
        <v>24431</v>
      </c>
      <c r="G86" s="682">
        <v>34060</v>
      </c>
      <c r="H86" s="683">
        <v>416860</v>
      </c>
      <c r="I86" s="219">
        <v>447734</v>
      </c>
      <c r="J86" s="466">
        <v>-30874</v>
      </c>
      <c r="K86" s="478">
        <v>0.9310438787315682</v>
      </c>
      <c r="M86" s="518"/>
      <c r="N86" s="518"/>
      <c r="W86" s="558"/>
      <c r="X86" s="558"/>
      <c r="Y86" s="558"/>
      <c r="Z86" s="558"/>
      <c r="AA86" s="558"/>
    </row>
    <row r="87" spans="1:27" ht="13.5">
      <c r="A87" s="485">
        <f>A85+1</f>
        <v>70</v>
      </c>
      <c r="B87" s="485" t="s">
        <v>370</v>
      </c>
      <c r="C87" s="221" t="s">
        <v>223</v>
      </c>
      <c r="D87" s="524">
        <v>6783</v>
      </c>
      <c r="E87" s="129">
        <v>11036</v>
      </c>
      <c r="F87" s="129">
        <v>17743</v>
      </c>
      <c r="G87" s="129">
        <v>11171</v>
      </c>
      <c r="H87" s="470">
        <v>46733</v>
      </c>
      <c r="I87" s="125">
        <v>51868</v>
      </c>
      <c r="J87" s="510">
        <v>-5135</v>
      </c>
      <c r="K87" s="477">
        <v>0.9009986889797178</v>
      </c>
      <c r="W87" s="558"/>
      <c r="X87" s="558"/>
      <c r="Y87" s="558"/>
      <c r="Z87" s="558"/>
      <c r="AA87" s="558"/>
    </row>
    <row r="88" spans="1:27" ht="13.5">
      <c r="A88" s="485">
        <f t="shared" si="1"/>
        <v>71</v>
      </c>
      <c r="B88" s="485" t="s">
        <v>370</v>
      </c>
      <c r="C88" s="221" t="s">
        <v>224</v>
      </c>
      <c r="D88" s="524">
        <v>2785</v>
      </c>
      <c r="E88" s="129">
        <v>6599</v>
      </c>
      <c r="F88" s="129">
        <v>11457</v>
      </c>
      <c r="G88" s="129">
        <v>4822</v>
      </c>
      <c r="H88" s="470">
        <v>25663</v>
      </c>
      <c r="I88" s="125">
        <v>27103</v>
      </c>
      <c r="J88" s="510">
        <v>-1440</v>
      </c>
      <c r="K88" s="477">
        <v>0.9468693502564292</v>
      </c>
      <c r="W88" s="558"/>
      <c r="X88" s="558"/>
      <c r="Y88" s="558"/>
      <c r="Z88" s="558"/>
      <c r="AA88" s="558"/>
    </row>
    <row r="89" spans="1:27" ht="13.5">
      <c r="A89" s="485">
        <f t="shared" si="1"/>
        <v>72</v>
      </c>
      <c r="B89" s="485" t="s">
        <v>370</v>
      </c>
      <c r="C89" s="221" t="s">
        <v>225</v>
      </c>
      <c r="D89" s="524">
        <v>1959</v>
      </c>
      <c r="E89" s="129">
        <v>6694</v>
      </c>
      <c r="F89" s="129">
        <v>22761</v>
      </c>
      <c r="G89" s="129">
        <v>3471</v>
      </c>
      <c r="H89" s="470">
        <v>34885</v>
      </c>
      <c r="I89" s="125">
        <v>41690</v>
      </c>
      <c r="J89" s="510">
        <v>-6805</v>
      </c>
      <c r="K89" s="477">
        <v>0.8367714080115135</v>
      </c>
      <c r="W89" s="558"/>
      <c r="X89" s="558"/>
      <c r="Y89" s="558"/>
      <c r="Z89" s="558"/>
      <c r="AA89" s="558"/>
    </row>
    <row r="90" spans="1:27" ht="13.5">
      <c r="A90" s="485">
        <f t="shared" si="1"/>
        <v>73</v>
      </c>
      <c r="B90" s="485" t="s">
        <v>370</v>
      </c>
      <c r="C90" s="221" t="s">
        <v>226</v>
      </c>
      <c r="D90" s="524">
        <v>12888</v>
      </c>
      <c r="E90" s="129">
        <v>20968</v>
      </c>
      <c r="F90" s="129">
        <v>33712</v>
      </c>
      <c r="G90" s="129">
        <v>21225</v>
      </c>
      <c r="H90" s="470">
        <v>88793</v>
      </c>
      <c r="I90" s="125">
        <v>98550</v>
      </c>
      <c r="J90" s="510">
        <v>-9757</v>
      </c>
      <c r="K90" s="477">
        <v>0.9009944190766108</v>
      </c>
      <c r="W90" s="558"/>
      <c r="X90" s="558"/>
      <c r="Y90" s="558"/>
      <c r="Z90" s="558"/>
      <c r="AA90" s="558"/>
    </row>
    <row r="91" spans="1:27" ht="13.5">
      <c r="A91" s="485">
        <f t="shared" si="1"/>
        <v>74</v>
      </c>
      <c r="B91" s="485" t="s">
        <v>370</v>
      </c>
      <c r="C91" s="221" t="s">
        <v>227</v>
      </c>
      <c r="D91" s="524">
        <v>6000</v>
      </c>
      <c r="E91" s="129">
        <v>31000</v>
      </c>
      <c r="F91" s="129">
        <v>21500</v>
      </c>
      <c r="G91" s="129">
        <v>24500</v>
      </c>
      <c r="H91" s="470">
        <v>83000</v>
      </c>
      <c r="I91" s="125">
        <v>84000</v>
      </c>
      <c r="J91" s="510">
        <v>-1000</v>
      </c>
      <c r="K91" s="477">
        <v>0.9880952380952381</v>
      </c>
      <c r="W91" s="558"/>
      <c r="X91" s="558"/>
      <c r="Y91" s="558"/>
      <c r="Z91" s="558"/>
      <c r="AA91" s="558"/>
    </row>
    <row r="92" spans="1:27" ht="13.5">
      <c r="A92" s="485">
        <f t="shared" si="1"/>
        <v>75</v>
      </c>
      <c r="B92" s="485" t="s">
        <v>370</v>
      </c>
      <c r="C92" s="221" t="s">
        <v>228</v>
      </c>
      <c r="D92" s="524">
        <v>51000</v>
      </c>
      <c r="E92" s="129">
        <v>64000</v>
      </c>
      <c r="F92" s="129">
        <v>40948</v>
      </c>
      <c r="G92" s="129">
        <v>72000</v>
      </c>
      <c r="H92" s="470">
        <v>227948</v>
      </c>
      <c r="I92" s="125">
        <v>244754</v>
      </c>
      <c r="J92" s="510">
        <v>-16806</v>
      </c>
      <c r="K92" s="477">
        <v>0.9313351365044085</v>
      </c>
      <c r="W92" s="558"/>
      <c r="X92" s="558"/>
      <c r="Y92" s="558"/>
      <c r="Z92" s="558"/>
      <c r="AA92" s="558"/>
    </row>
    <row r="93" spans="1:27" ht="13.5">
      <c r="A93" s="485">
        <f t="shared" si="1"/>
        <v>76</v>
      </c>
      <c r="B93" s="485" t="s">
        <v>370</v>
      </c>
      <c r="C93" s="221" t="s">
        <v>229</v>
      </c>
      <c r="D93" s="524">
        <v>0</v>
      </c>
      <c r="E93" s="129">
        <v>42977</v>
      </c>
      <c r="F93" s="129">
        <v>119935</v>
      </c>
      <c r="G93" s="129">
        <v>37079</v>
      </c>
      <c r="H93" s="470">
        <v>199991</v>
      </c>
      <c r="I93" s="125">
        <v>206372</v>
      </c>
      <c r="J93" s="510">
        <v>-6381</v>
      </c>
      <c r="K93" s="477">
        <v>0.9690801077665575</v>
      </c>
      <c r="W93" s="558"/>
      <c r="X93" s="558"/>
      <c r="Y93" s="558"/>
      <c r="Z93" s="558"/>
      <c r="AA93" s="558"/>
    </row>
    <row r="94" spans="1:27" ht="13.5">
      <c r="A94" s="485">
        <f t="shared" si="1"/>
        <v>77</v>
      </c>
      <c r="B94" s="485" t="s">
        <v>370</v>
      </c>
      <c r="C94" s="221" t="s">
        <v>565</v>
      </c>
      <c r="D94" s="524">
        <v>6700</v>
      </c>
      <c r="E94" s="129">
        <v>7600</v>
      </c>
      <c r="F94" s="129">
        <v>8366</v>
      </c>
      <c r="G94" s="129">
        <v>7700</v>
      </c>
      <c r="H94" s="470">
        <v>30366</v>
      </c>
      <c r="I94" s="125">
        <v>37801</v>
      </c>
      <c r="J94" s="510">
        <v>-7435</v>
      </c>
      <c r="K94" s="477">
        <v>0.8033120816909606</v>
      </c>
      <c r="M94" s="518"/>
      <c r="W94" s="558"/>
      <c r="X94" s="558"/>
      <c r="Y94" s="558"/>
      <c r="Z94" s="558"/>
      <c r="AA94" s="558"/>
    </row>
    <row r="95" spans="1:27" ht="13.5">
      <c r="A95" s="485">
        <f t="shared" si="1"/>
        <v>78</v>
      </c>
      <c r="B95" s="485" t="s">
        <v>370</v>
      </c>
      <c r="C95" s="221" t="s">
        <v>566</v>
      </c>
      <c r="D95" s="524">
        <v>5657</v>
      </c>
      <c r="E95" s="129">
        <v>9046</v>
      </c>
      <c r="F95" s="129">
        <v>13059</v>
      </c>
      <c r="G95" s="129">
        <v>8021</v>
      </c>
      <c r="H95" s="470">
        <v>35783</v>
      </c>
      <c r="I95" s="578">
        <v>47628</v>
      </c>
      <c r="J95" s="807">
        <v>-11845</v>
      </c>
      <c r="K95" s="477">
        <v>0.7513017552700092</v>
      </c>
      <c r="W95" s="558"/>
      <c r="X95" s="558"/>
      <c r="Y95" s="558"/>
      <c r="Z95" s="558"/>
      <c r="AA95" s="558"/>
    </row>
    <row r="96" spans="1:27" ht="14.25" thickBot="1">
      <c r="A96" s="485">
        <f t="shared" si="1"/>
        <v>79</v>
      </c>
      <c r="B96" s="485" t="s">
        <v>370</v>
      </c>
      <c r="C96" s="221" t="s">
        <v>567</v>
      </c>
      <c r="D96" s="524">
        <v>1353</v>
      </c>
      <c r="E96" s="129">
        <v>6221</v>
      </c>
      <c r="F96" s="129">
        <v>11403</v>
      </c>
      <c r="G96" s="129">
        <v>7868</v>
      </c>
      <c r="H96" s="470">
        <v>26845</v>
      </c>
      <c r="I96" s="578">
        <v>27599</v>
      </c>
      <c r="J96" s="807">
        <v>-754</v>
      </c>
      <c r="K96" s="477">
        <v>0.9726801695713613</v>
      </c>
      <c r="W96" s="558"/>
      <c r="X96" s="558"/>
      <c r="Y96" s="558"/>
      <c r="Z96" s="558"/>
      <c r="AA96" s="558"/>
    </row>
    <row r="97" spans="1:27" ht="15" thickBot="1" thickTop="1">
      <c r="A97" s="678"/>
      <c r="B97" s="679"/>
      <c r="C97" s="680" t="s">
        <v>40</v>
      </c>
      <c r="D97" s="681">
        <v>95125</v>
      </c>
      <c r="E97" s="682">
        <v>206141</v>
      </c>
      <c r="F97" s="682">
        <v>300884</v>
      </c>
      <c r="G97" s="682">
        <v>197857</v>
      </c>
      <c r="H97" s="683">
        <v>800007</v>
      </c>
      <c r="I97" s="219">
        <v>867365</v>
      </c>
      <c r="J97" s="466">
        <v>-67358</v>
      </c>
      <c r="K97" s="478">
        <v>0.9223418053529944</v>
      </c>
      <c r="M97" s="518"/>
      <c r="N97" s="518"/>
      <c r="W97" s="558"/>
      <c r="X97" s="558"/>
      <c r="Y97" s="558"/>
      <c r="Z97" s="558"/>
      <c r="AA97" s="558"/>
    </row>
    <row r="98" spans="1:27" ht="14.25" thickBot="1">
      <c r="A98" s="485">
        <f>A96+1</f>
        <v>80</v>
      </c>
      <c r="B98" s="491" t="s">
        <v>373</v>
      </c>
      <c r="C98" s="220" t="s">
        <v>231</v>
      </c>
      <c r="D98" s="527">
        <v>65572</v>
      </c>
      <c r="E98" s="498">
        <v>56831</v>
      </c>
      <c r="F98" s="498">
        <v>55278</v>
      </c>
      <c r="G98" s="498">
        <v>59426</v>
      </c>
      <c r="H98" s="499">
        <v>237107</v>
      </c>
      <c r="I98" s="125">
        <v>243434</v>
      </c>
      <c r="J98" s="510">
        <v>-6327</v>
      </c>
      <c r="K98" s="477">
        <v>0.9740093824198756</v>
      </c>
      <c r="W98" s="558"/>
      <c r="X98" s="558"/>
      <c r="Y98" s="558"/>
      <c r="Z98" s="558"/>
      <c r="AA98" s="558"/>
    </row>
    <row r="99" spans="1:27" ht="15" thickBot="1" thickTop="1">
      <c r="A99" s="678"/>
      <c r="B99" s="679"/>
      <c r="C99" s="680" t="s">
        <v>40</v>
      </c>
      <c r="D99" s="681">
        <v>65572</v>
      </c>
      <c r="E99" s="682">
        <v>56831</v>
      </c>
      <c r="F99" s="682">
        <v>55278</v>
      </c>
      <c r="G99" s="682">
        <v>59426</v>
      </c>
      <c r="H99" s="683">
        <v>237107</v>
      </c>
      <c r="I99" s="219">
        <v>243434</v>
      </c>
      <c r="J99" s="466">
        <v>-6327</v>
      </c>
      <c r="K99" s="478">
        <v>0.9740093824198756</v>
      </c>
      <c r="M99" s="518"/>
      <c r="N99" s="518"/>
      <c r="W99" s="558"/>
      <c r="X99" s="558"/>
      <c r="Y99" s="558"/>
      <c r="Z99" s="558"/>
      <c r="AA99" s="558"/>
    </row>
    <row r="100" spans="1:27" ht="13.5">
      <c r="A100" s="485">
        <f>A98+1</f>
        <v>81</v>
      </c>
      <c r="B100" s="485" t="s">
        <v>374</v>
      </c>
      <c r="C100" s="220" t="s">
        <v>568</v>
      </c>
      <c r="D100" s="607">
        <v>22670</v>
      </c>
      <c r="E100" s="586">
        <v>3700</v>
      </c>
      <c r="F100" s="586">
        <v>8655</v>
      </c>
      <c r="G100" s="586">
        <v>4151</v>
      </c>
      <c r="H100" s="587">
        <v>39176</v>
      </c>
      <c r="I100" s="125">
        <v>19830</v>
      </c>
      <c r="J100" s="510">
        <v>19346</v>
      </c>
      <c r="K100" s="477">
        <v>1.9755925365607665</v>
      </c>
      <c r="W100" s="558"/>
      <c r="X100" s="558"/>
      <c r="Y100" s="558"/>
      <c r="Z100" s="558"/>
      <c r="AA100" s="558"/>
    </row>
    <row r="101" spans="1:27" ht="13.5">
      <c r="A101" s="485">
        <f t="shared" si="1"/>
        <v>82</v>
      </c>
      <c r="B101" s="500" t="s">
        <v>374</v>
      </c>
      <c r="C101" s="220" t="s">
        <v>569</v>
      </c>
      <c r="D101" s="521">
        <v>0</v>
      </c>
      <c r="E101" s="128">
        <v>13000</v>
      </c>
      <c r="F101" s="128">
        <v>4900</v>
      </c>
      <c r="G101" s="128">
        <v>0</v>
      </c>
      <c r="H101" s="462">
        <v>17900</v>
      </c>
      <c r="I101" s="125">
        <v>18000</v>
      </c>
      <c r="J101" s="510">
        <v>-100</v>
      </c>
      <c r="K101" s="477">
        <v>0.9944444444444445</v>
      </c>
      <c r="W101" s="558"/>
      <c r="X101" s="558"/>
      <c r="Y101" s="558"/>
      <c r="Z101" s="558"/>
      <c r="AA101" s="558"/>
    </row>
    <row r="102" spans="1:27" ht="13.5">
      <c r="A102" s="485">
        <f t="shared" si="1"/>
        <v>83</v>
      </c>
      <c r="B102" s="500" t="s">
        <v>374</v>
      </c>
      <c r="C102" s="220" t="s">
        <v>570</v>
      </c>
      <c r="D102" s="521">
        <v>15137</v>
      </c>
      <c r="E102" s="128">
        <v>14528</v>
      </c>
      <c r="F102" s="128">
        <v>8059</v>
      </c>
      <c r="G102" s="128">
        <v>13100</v>
      </c>
      <c r="H102" s="462">
        <v>50824</v>
      </c>
      <c r="I102" s="125">
        <v>60058</v>
      </c>
      <c r="J102" s="510">
        <v>-9234</v>
      </c>
      <c r="K102" s="477">
        <v>0.846248626327883</v>
      </c>
      <c r="W102" s="558"/>
      <c r="X102" s="558"/>
      <c r="Y102" s="558"/>
      <c r="Z102" s="558"/>
      <c r="AA102" s="558"/>
    </row>
    <row r="103" spans="1:27" ht="13.5">
      <c r="A103" s="485">
        <f t="shared" si="1"/>
        <v>84</v>
      </c>
      <c r="B103" s="500" t="s">
        <v>374</v>
      </c>
      <c r="C103" s="220" t="s">
        <v>571</v>
      </c>
      <c r="D103" s="521">
        <v>7581</v>
      </c>
      <c r="E103" s="128">
        <v>7666</v>
      </c>
      <c r="F103" s="128">
        <v>7337</v>
      </c>
      <c r="G103" s="128">
        <v>7266</v>
      </c>
      <c r="H103" s="462">
        <v>29850</v>
      </c>
      <c r="I103" s="125">
        <v>31074</v>
      </c>
      <c r="J103" s="510">
        <v>-1224</v>
      </c>
      <c r="K103" s="477">
        <v>0.9606101564008496</v>
      </c>
      <c r="W103" s="558"/>
      <c r="X103" s="558"/>
      <c r="Y103" s="558"/>
      <c r="Z103" s="558"/>
      <c r="AA103" s="558"/>
    </row>
    <row r="104" spans="1:27" ht="13.5">
      <c r="A104" s="485">
        <f t="shared" si="1"/>
        <v>85</v>
      </c>
      <c r="B104" s="500" t="s">
        <v>374</v>
      </c>
      <c r="C104" s="220" t="s">
        <v>572</v>
      </c>
      <c r="D104" s="521">
        <v>9142</v>
      </c>
      <c r="E104" s="128">
        <v>36062</v>
      </c>
      <c r="F104" s="128">
        <v>29619</v>
      </c>
      <c r="G104" s="128">
        <v>28608</v>
      </c>
      <c r="H104" s="462">
        <v>103431</v>
      </c>
      <c r="I104" s="125">
        <v>106332</v>
      </c>
      <c r="J104" s="510">
        <v>-2901</v>
      </c>
      <c r="K104" s="477">
        <v>0.9727175262385735</v>
      </c>
      <c r="W104" s="558"/>
      <c r="X104" s="558"/>
      <c r="Y104" s="558"/>
      <c r="Z104" s="558"/>
      <c r="AA104" s="558"/>
    </row>
    <row r="105" spans="1:27" ht="13.5">
      <c r="A105" s="485">
        <f t="shared" si="1"/>
        <v>86</v>
      </c>
      <c r="B105" s="500" t="s">
        <v>374</v>
      </c>
      <c r="C105" s="220" t="s">
        <v>573</v>
      </c>
      <c r="D105" s="521">
        <v>0</v>
      </c>
      <c r="E105" s="128">
        <v>10090</v>
      </c>
      <c r="F105" s="128">
        <v>9489</v>
      </c>
      <c r="G105" s="128">
        <v>10801</v>
      </c>
      <c r="H105" s="462">
        <v>30380</v>
      </c>
      <c r="I105" s="125">
        <v>31280</v>
      </c>
      <c r="J105" s="510">
        <v>-900</v>
      </c>
      <c r="K105" s="477">
        <v>0.9712276214833759</v>
      </c>
      <c r="W105" s="558"/>
      <c r="X105" s="558"/>
      <c r="Y105" s="558"/>
      <c r="Z105" s="558"/>
      <c r="AA105" s="558"/>
    </row>
    <row r="106" spans="1:27" ht="13.5">
      <c r="A106" s="485">
        <f t="shared" si="1"/>
        <v>87</v>
      </c>
      <c r="B106" s="500" t="s">
        <v>374</v>
      </c>
      <c r="C106" s="220" t="s">
        <v>574</v>
      </c>
      <c r="D106" s="521">
        <v>9500</v>
      </c>
      <c r="E106" s="128">
        <v>9450</v>
      </c>
      <c r="F106" s="128">
        <v>8000</v>
      </c>
      <c r="G106" s="128">
        <v>38800</v>
      </c>
      <c r="H106" s="462">
        <v>65750</v>
      </c>
      <c r="I106" s="125">
        <v>90970</v>
      </c>
      <c r="J106" s="510">
        <v>-25220</v>
      </c>
      <c r="K106" s="477">
        <v>0.7227657469495438</v>
      </c>
      <c r="W106" s="558"/>
      <c r="X106" s="558"/>
      <c r="Y106" s="558"/>
      <c r="Z106" s="558"/>
      <c r="AA106" s="558"/>
    </row>
    <row r="107" spans="1:27" ht="13.5">
      <c r="A107" s="485">
        <f t="shared" si="1"/>
        <v>88</v>
      </c>
      <c r="B107" s="500" t="s">
        <v>374</v>
      </c>
      <c r="C107" s="220" t="s">
        <v>575</v>
      </c>
      <c r="D107" s="521">
        <v>29764</v>
      </c>
      <c r="E107" s="128">
        <v>32404</v>
      </c>
      <c r="F107" s="128">
        <v>32738</v>
      </c>
      <c r="G107" s="128">
        <v>28838</v>
      </c>
      <c r="H107" s="462">
        <v>123744</v>
      </c>
      <c r="I107" s="125">
        <v>127805</v>
      </c>
      <c r="J107" s="510">
        <v>-4061</v>
      </c>
      <c r="K107" s="477">
        <v>0.9682250303196276</v>
      </c>
      <c r="W107" s="558"/>
      <c r="X107" s="558"/>
      <c r="Y107" s="558"/>
      <c r="Z107" s="558"/>
      <c r="AA107" s="558"/>
    </row>
    <row r="108" spans="1:27" ht="13.5">
      <c r="A108" s="485">
        <f t="shared" si="1"/>
        <v>89</v>
      </c>
      <c r="B108" s="500" t="s">
        <v>374</v>
      </c>
      <c r="C108" s="220" t="s">
        <v>576</v>
      </c>
      <c r="D108" s="521">
        <v>49917</v>
      </c>
      <c r="E108" s="128">
        <v>112794</v>
      </c>
      <c r="F108" s="128">
        <v>103059</v>
      </c>
      <c r="G108" s="128">
        <v>96255</v>
      </c>
      <c r="H108" s="462">
        <v>362025</v>
      </c>
      <c r="I108" s="125">
        <v>385944</v>
      </c>
      <c r="J108" s="510">
        <v>-23919</v>
      </c>
      <c r="K108" s="477">
        <v>0.9380246875194329</v>
      </c>
      <c r="W108" s="558"/>
      <c r="X108" s="558"/>
      <c r="Y108" s="558"/>
      <c r="Z108" s="558"/>
      <c r="AA108" s="558"/>
    </row>
    <row r="109" spans="1:27" ht="13.5">
      <c r="A109" s="485">
        <f t="shared" si="1"/>
        <v>90</v>
      </c>
      <c r="B109" s="500" t="s">
        <v>374</v>
      </c>
      <c r="C109" s="220" t="s">
        <v>577</v>
      </c>
      <c r="D109" s="521">
        <v>215900</v>
      </c>
      <c r="E109" s="128">
        <v>133300</v>
      </c>
      <c r="F109" s="128">
        <v>44700</v>
      </c>
      <c r="G109" s="128">
        <v>155500</v>
      </c>
      <c r="H109" s="462">
        <v>549400</v>
      </c>
      <c r="I109" s="125">
        <v>551800</v>
      </c>
      <c r="J109" s="510">
        <v>-2400</v>
      </c>
      <c r="K109" s="477">
        <v>0.9956505980427691</v>
      </c>
      <c r="W109" s="558"/>
      <c r="X109" s="558"/>
      <c r="Y109" s="558"/>
      <c r="Z109" s="558"/>
      <c r="AA109" s="558"/>
    </row>
    <row r="110" spans="1:27" ht="13.5">
      <c r="A110" s="485">
        <f t="shared" si="1"/>
        <v>91</v>
      </c>
      <c r="B110" s="500" t="s">
        <v>374</v>
      </c>
      <c r="C110" s="220" t="s">
        <v>578</v>
      </c>
      <c r="D110" s="521">
        <v>0</v>
      </c>
      <c r="E110" s="128">
        <v>300</v>
      </c>
      <c r="F110" s="128">
        <v>1200</v>
      </c>
      <c r="G110" s="128">
        <v>0</v>
      </c>
      <c r="H110" s="462">
        <v>1500</v>
      </c>
      <c r="I110" s="125">
        <v>15252</v>
      </c>
      <c r="J110" s="510">
        <v>-13752</v>
      </c>
      <c r="K110" s="477">
        <v>0.0983477576711251</v>
      </c>
      <c r="W110" s="558"/>
      <c r="X110" s="558"/>
      <c r="Y110" s="558"/>
      <c r="Z110" s="558"/>
      <c r="AA110" s="558"/>
    </row>
    <row r="111" spans="1:27" ht="13.5">
      <c r="A111" s="485">
        <f t="shared" si="1"/>
        <v>92</v>
      </c>
      <c r="B111" s="500" t="s">
        <v>374</v>
      </c>
      <c r="C111" s="220" t="s">
        <v>579</v>
      </c>
      <c r="D111" s="521">
        <v>0</v>
      </c>
      <c r="E111" s="128">
        <v>28253</v>
      </c>
      <c r="F111" s="128">
        <v>26570</v>
      </c>
      <c r="G111" s="128">
        <v>30243</v>
      </c>
      <c r="H111" s="462">
        <v>85066</v>
      </c>
      <c r="I111" s="125">
        <v>87587</v>
      </c>
      <c r="J111" s="510">
        <v>-2521</v>
      </c>
      <c r="K111" s="477">
        <v>0.9712171897656044</v>
      </c>
      <c r="W111" s="558"/>
      <c r="X111" s="558"/>
      <c r="Y111" s="558"/>
      <c r="Z111" s="558"/>
      <c r="AA111" s="558"/>
    </row>
    <row r="112" spans="1:27" ht="13.5">
      <c r="A112" s="485">
        <f>A111+1</f>
        <v>93</v>
      </c>
      <c r="B112" s="500" t="s">
        <v>374</v>
      </c>
      <c r="C112" s="220" t="s">
        <v>580</v>
      </c>
      <c r="D112" s="521">
        <v>714</v>
      </c>
      <c r="E112" s="128">
        <v>4125</v>
      </c>
      <c r="F112" s="128">
        <v>12146</v>
      </c>
      <c r="G112" s="128">
        <v>2306</v>
      </c>
      <c r="H112" s="462">
        <v>19291</v>
      </c>
      <c r="I112" s="125">
        <v>21007</v>
      </c>
      <c r="J112" s="510">
        <v>-1716</v>
      </c>
      <c r="K112" s="477">
        <v>0.9183129433046128</v>
      </c>
      <c r="W112" s="558"/>
      <c r="X112" s="558"/>
      <c r="Y112" s="558"/>
      <c r="Z112" s="558"/>
      <c r="AA112" s="558"/>
    </row>
    <row r="113" spans="1:27" ht="13.5">
      <c r="A113" s="485">
        <f t="shared" si="1"/>
        <v>94</v>
      </c>
      <c r="B113" s="500" t="s">
        <v>374</v>
      </c>
      <c r="C113" s="220" t="s">
        <v>581</v>
      </c>
      <c r="D113" s="521">
        <v>5225</v>
      </c>
      <c r="E113" s="128">
        <v>6628</v>
      </c>
      <c r="F113" s="128">
        <v>7371</v>
      </c>
      <c r="G113" s="128">
        <v>4944</v>
      </c>
      <c r="H113" s="462">
        <v>24168</v>
      </c>
      <c r="I113" s="125">
        <v>27476</v>
      </c>
      <c r="J113" s="510">
        <v>-3308</v>
      </c>
      <c r="K113" s="477">
        <v>0.8796040180521182</v>
      </c>
      <c r="W113" s="558"/>
      <c r="X113" s="558"/>
      <c r="Y113" s="558"/>
      <c r="Z113" s="558"/>
      <c r="AA113" s="558"/>
    </row>
    <row r="114" spans="1:27" ht="14.25" thickBot="1">
      <c r="A114" s="485">
        <f t="shared" si="1"/>
        <v>95</v>
      </c>
      <c r="B114" s="500" t="s">
        <v>374</v>
      </c>
      <c r="C114" s="220" t="s">
        <v>582</v>
      </c>
      <c r="D114" s="521">
        <v>2823</v>
      </c>
      <c r="E114" s="128">
        <v>6679</v>
      </c>
      <c r="F114" s="128">
        <v>6679</v>
      </c>
      <c r="G114" s="128">
        <v>6227</v>
      </c>
      <c r="H114" s="462">
        <v>22408</v>
      </c>
      <c r="I114" s="125">
        <v>21097</v>
      </c>
      <c r="J114" s="510">
        <v>1311</v>
      </c>
      <c r="K114" s="477">
        <v>1.0621415367113807</v>
      </c>
      <c r="W114" s="558"/>
      <c r="X114" s="558"/>
      <c r="Y114" s="558"/>
      <c r="Z114" s="558"/>
      <c r="AA114" s="558"/>
    </row>
    <row r="115" spans="1:27" ht="15" thickBot="1" thickTop="1">
      <c r="A115" s="678"/>
      <c r="B115" s="679"/>
      <c r="C115" s="680" t="s">
        <v>40</v>
      </c>
      <c r="D115" s="681">
        <v>368373</v>
      </c>
      <c r="E115" s="682">
        <v>418979</v>
      </c>
      <c r="F115" s="682">
        <v>310522</v>
      </c>
      <c r="G115" s="682">
        <v>427039</v>
      </c>
      <c r="H115" s="683">
        <v>1524913</v>
      </c>
      <c r="I115" s="219">
        <v>1595512</v>
      </c>
      <c r="J115" s="466">
        <v>-70599</v>
      </c>
      <c r="K115" s="478">
        <v>0.9557515079798836</v>
      </c>
      <c r="M115" s="518"/>
      <c r="N115" s="518"/>
      <c r="W115" s="558"/>
      <c r="X115" s="558"/>
      <c r="Y115" s="558"/>
      <c r="Z115" s="558"/>
      <c r="AA115" s="558"/>
    </row>
    <row r="116" spans="1:27" ht="13.5">
      <c r="A116" s="485">
        <f>A114+1</f>
        <v>96</v>
      </c>
      <c r="B116" s="502" t="s">
        <v>359</v>
      </c>
      <c r="C116" s="402" t="s">
        <v>233</v>
      </c>
      <c r="D116" s="521">
        <v>5737</v>
      </c>
      <c r="E116" s="128">
        <v>26772</v>
      </c>
      <c r="F116" s="128">
        <v>35294</v>
      </c>
      <c r="G116" s="128">
        <v>18925</v>
      </c>
      <c r="H116" s="462">
        <v>86728</v>
      </c>
      <c r="I116" s="125">
        <v>109342</v>
      </c>
      <c r="J116" s="510">
        <v>-22614</v>
      </c>
      <c r="K116" s="477">
        <v>0.79318102833312</v>
      </c>
      <c r="W116" s="558"/>
      <c r="X116" s="558"/>
      <c r="Y116" s="558"/>
      <c r="Z116" s="558"/>
      <c r="AA116" s="558"/>
    </row>
    <row r="117" spans="1:27" ht="14.25" thickBot="1">
      <c r="A117" s="485">
        <f t="shared" si="1"/>
        <v>97</v>
      </c>
      <c r="B117" s="502" t="s">
        <v>359</v>
      </c>
      <c r="C117" s="402" t="s">
        <v>234</v>
      </c>
      <c r="D117" s="521">
        <v>14150</v>
      </c>
      <c r="E117" s="128">
        <v>12197</v>
      </c>
      <c r="F117" s="128">
        <v>14960</v>
      </c>
      <c r="G117" s="128">
        <v>13500</v>
      </c>
      <c r="H117" s="462">
        <v>54807</v>
      </c>
      <c r="I117" s="125">
        <v>57490</v>
      </c>
      <c r="J117" s="510">
        <v>-2683</v>
      </c>
      <c r="K117" s="477">
        <v>0.9533310140894069</v>
      </c>
      <c r="W117" s="558"/>
      <c r="X117" s="558"/>
      <c r="Y117" s="558"/>
      <c r="Z117" s="558"/>
      <c r="AA117" s="558"/>
    </row>
    <row r="118" spans="1:27" ht="15" thickBot="1" thickTop="1">
      <c r="A118" s="678"/>
      <c r="B118" s="679"/>
      <c r="C118" s="680" t="s">
        <v>40</v>
      </c>
      <c r="D118" s="681">
        <v>19887</v>
      </c>
      <c r="E118" s="682">
        <v>38969</v>
      </c>
      <c r="F118" s="682">
        <v>50254</v>
      </c>
      <c r="G118" s="682">
        <v>32425</v>
      </c>
      <c r="H118" s="683">
        <v>141535</v>
      </c>
      <c r="I118" s="219">
        <v>166832</v>
      </c>
      <c r="J118" s="466">
        <v>-25297</v>
      </c>
      <c r="K118" s="478">
        <v>0.8483684185288194</v>
      </c>
      <c r="M118" s="518"/>
      <c r="N118" s="518"/>
      <c r="W118" s="558"/>
      <c r="X118" s="558"/>
      <c r="Y118" s="558"/>
      <c r="Z118" s="558"/>
      <c r="AA118" s="558"/>
    </row>
    <row r="119" spans="1:27" ht="13.5">
      <c r="A119" s="485">
        <f>A117+1</f>
        <v>98</v>
      </c>
      <c r="B119" s="485" t="s">
        <v>375</v>
      </c>
      <c r="C119" s="230" t="s">
        <v>583</v>
      </c>
      <c r="D119" s="521">
        <v>3160</v>
      </c>
      <c r="E119" s="128">
        <v>36500</v>
      </c>
      <c r="F119" s="128">
        <v>4500</v>
      </c>
      <c r="G119" s="128">
        <v>4400</v>
      </c>
      <c r="H119" s="462">
        <v>48560</v>
      </c>
      <c r="I119" s="125">
        <v>52860</v>
      </c>
      <c r="J119" s="510">
        <v>-4300</v>
      </c>
      <c r="K119" s="477">
        <v>0.9186530457813091</v>
      </c>
      <c r="W119" s="558"/>
      <c r="X119" s="558"/>
      <c r="Y119" s="558"/>
      <c r="Z119" s="558"/>
      <c r="AA119" s="558"/>
    </row>
    <row r="120" spans="1:27" ht="13.5">
      <c r="A120" s="485">
        <f t="shared" si="1"/>
        <v>99</v>
      </c>
      <c r="B120" s="485" t="s">
        <v>375</v>
      </c>
      <c r="C120" s="230" t="s">
        <v>584</v>
      </c>
      <c r="D120" s="521">
        <v>3080</v>
      </c>
      <c r="E120" s="128">
        <v>42000</v>
      </c>
      <c r="F120" s="128">
        <v>26000</v>
      </c>
      <c r="G120" s="128">
        <v>13500</v>
      </c>
      <c r="H120" s="462">
        <v>84580</v>
      </c>
      <c r="I120" s="125">
        <v>87960</v>
      </c>
      <c r="J120" s="510">
        <v>-3380</v>
      </c>
      <c r="K120" s="477">
        <v>0.9615734424738518</v>
      </c>
      <c r="W120" s="558"/>
      <c r="X120" s="558"/>
      <c r="Y120" s="558"/>
      <c r="Z120" s="558"/>
      <c r="AA120" s="558"/>
    </row>
    <row r="121" spans="1:27" ht="13.5">
      <c r="A121" s="485">
        <f t="shared" si="1"/>
        <v>100</v>
      </c>
      <c r="B121" s="485" t="s">
        <v>375</v>
      </c>
      <c r="C121" s="230" t="s">
        <v>585</v>
      </c>
      <c r="D121" s="521">
        <v>51333</v>
      </c>
      <c r="E121" s="128">
        <v>48653</v>
      </c>
      <c r="F121" s="128">
        <v>52328</v>
      </c>
      <c r="G121" s="128">
        <v>48140</v>
      </c>
      <c r="H121" s="462">
        <v>200454</v>
      </c>
      <c r="I121" s="125">
        <v>189819</v>
      </c>
      <c r="J121" s="510">
        <v>10635</v>
      </c>
      <c r="K121" s="477">
        <v>1.0560270573546378</v>
      </c>
      <c r="W121" s="558"/>
      <c r="X121" s="558"/>
      <c r="Y121" s="558"/>
      <c r="Z121" s="558"/>
      <c r="AA121" s="558"/>
    </row>
    <row r="122" spans="1:27" ht="13.5">
      <c r="A122" s="485">
        <f t="shared" si="1"/>
        <v>101</v>
      </c>
      <c r="B122" s="485" t="s">
        <v>375</v>
      </c>
      <c r="C122" s="230" t="s">
        <v>586</v>
      </c>
      <c r="D122" s="521">
        <v>74587</v>
      </c>
      <c r="E122" s="128">
        <v>69071</v>
      </c>
      <c r="F122" s="128">
        <v>69688</v>
      </c>
      <c r="G122" s="128">
        <v>66738</v>
      </c>
      <c r="H122" s="462">
        <v>280084</v>
      </c>
      <c r="I122" s="125">
        <v>312918</v>
      </c>
      <c r="J122" s="510">
        <v>-32834</v>
      </c>
      <c r="K122" s="477">
        <v>0.8950715522916547</v>
      </c>
      <c r="W122" s="558"/>
      <c r="X122" s="558"/>
      <c r="Y122" s="558"/>
      <c r="Z122" s="558"/>
      <c r="AA122" s="558"/>
    </row>
    <row r="123" spans="1:27" ht="14.25" thickBot="1">
      <c r="A123" s="485">
        <f t="shared" si="1"/>
        <v>102</v>
      </c>
      <c r="B123" s="485" t="s">
        <v>375</v>
      </c>
      <c r="C123" s="230" t="s">
        <v>587</v>
      </c>
      <c r="D123" s="521">
        <v>72300</v>
      </c>
      <c r="E123" s="128">
        <v>101800</v>
      </c>
      <c r="F123" s="128">
        <v>88800</v>
      </c>
      <c r="G123" s="128">
        <v>91000</v>
      </c>
      <c r="H123" s="462">
        <v>353900</v>
      </c>
      <c r="I123" s="125">
        <v>360100</v>
      </c>
      <c r="J123" s="510">
        <v>-6200</v>
      </c>
      <c r="K123" s="477">
        <v>0.9827825603998889</v>
      </c>
      <c r="W123" s="558"/>
      <c r="X123" s="558"/>
      <c r="Y123" s="558"/>
      <c r="Z123" s="558"/>
      <c r="AA123" s="558"/>
    </row>
    <row r="124" spans="1:27" ht="15" thickBot="1" thickTop="1">
      <c r="A124" s="657"/>
      <c r="B124" s="658"/>
      <c r="C124" s="659" t="s">
        <v>40</v>
      </c>
      <c r="D124" s="660">
        <v>204460</v>
      </c>
      <c r="E124" s="661">
        <v>298024</v>
      </c>
      <c r="F124" s="661">
        <v>241316</v>
      </c>
      <c r="G124" s="661">
        <v>223778</v>
      </c>
      <c r="H124" s="662">
        <v>967578</v>
      </c>
      <c r="I124" s="663">
        <v>1003657</v>
      </c>
      <c r="J124" s="664">
        <v>-36079</v>
      </c>
      <c r="K124" s="665">
        <v>0.9640524601532197</v>
      </c>
      <c r="M124" s="518"/>
      <c r="N124" s="518"/>
      <c r="W124" s="558"/>
      <c r="X124" s="558"/>
      <c r="Y124" s="558"/>
      <c r="Z124" s="558"/>
      <c r="AA124" s="558"/>
    </row>
    <row r="125" spans="1:27" ht="14.25" thickBot="1">
      <c r="A125" s="676"/>
      <c r="B125" s="226"/>
      <c r="C125" s="384" t="s">
        <v>81</v>
      </c>
      <c r="D125" s="675">
        <v>2592144</v>
      </c>
      <c r="E125" s="227">
        <v>2892825</v>
      </c>
      <c r="F125" s="227">
        <v>2503371</v>
      </c>
      <c r="G125" s="227">
        <v>2648161</v>
      </c>
      <c r="H125" s="471">
        <v>10636501</v>
      </c>
      <c r="I125" s="228">
        <v>11313075</v>
      </c>
      <c r="J125" s="514">
        <v>-676574</v>
      </c>
      <c r="K125" s="482">
        <v>0.9401953933833197</v>
      </c>
      <c r="M125" s="518"/>
      <c r="N125" s="518"/>
      <c r="W125" s="558"/>
      <c r="X125" s="558"/>
      <c r="Y125" s="558"/>
      <c r="Z125" s="558"/>
      <c r="AA125" s="558"/>
    </row>
    <row r="126" spans="1:27" ht="13.5">
      <c r="A126" s="519">
        <f>A123+1</f>
        <v>103</v>
      </c>
      <c r="B126" s="594" t="s">
        <v>349</v>
      </c>
      <c r="C126" s="223" t="s">
        <v>588</v>
      </c>
      <c r="D126" s="528">
        <v>0</v>
      </c>
      <c r="E126" s="136">
        <v>0</v>
      </c>
      <c r="F126" s="136">
        <v>6739</v>
      </c>
      <c r="G126" s="136">
        <v>1175</v>
      </c>
      <c r="H126" s="520">
        <v>7914</v>
      </c>
      <c r="I126" s="595">
        <v>7775</v>
      </c>
      <c r="J126" s="596">
        <v>139</v>
      </c>
      <c r="K126" s="597">
        <v>1.0178778135048232</v>
      </c>
      <c r="W126" s="558"/>
      <c r="X126" s="558"/>
      <c r="Y126" s="558"/>
      <c r="Z126" s="558"/>
      <c r="AA126" s="558"/>
    </row>
    <row r="127" spans="1:27" ht="13.5">
      <c r="A127" s="485">
        <f t="shared" si="1"/>
        <v>104</v>
      </c>
      <c r="B127" s="505" t="s">
        <v>349</v>
      </c>
      <c r="C127" s="223" t="s">
        <v>589</v>
      </c>
      <c r="D127" s="521">
        <v>23203</v>
      </c>
      <c r="E127" s="128">
        <v>3977</v>
      </c>
      <c r="F127" s="128">
        <v>3787</v>
      </c>
      <c r="G127" s="128">
        <v>6823</v>
      </c>
      <c r="H127" s="462">
        <v>37790</v>
      </c>
      <c r="I127" s="125">
        <v>38190</v>
      </c>
      <c r="J127" s="510">
        <v>-400</v>
      </c>
      <c r="K127" s="477">
        <v>0.9895260539408222</v>
      </c>
      <c r="W127" s="558"/>
      <c r="X127" s="558"/>
      <c r="Y127" s="558"/>
      <c r="Z127" s="558"/>
      <c r="AA127" s="558"/>
    </row>
    <row r="128" spans="1:27" ht="13.5">
      <c r="A128" s="485">
        <f t="shared" si="1"/>
        <v>105</v>
      </c>
      <c r="B128" s="505" t="s">
        <v>349</v>
      </c>
      <c r="C128" s="223" t="s">
        <v>590</v>
      </c>
      <c r="D128" s="521">
        <v>10979</v>
      </c>
      <c r="E128" s="128">
        <v>15132</v>
      </c>
      <c r="F128" s="128">
        <v>13818</v>
      </c>
      <c r="G128" s="128">
        <v>14131</v>
      </c>
      <c r="H128" s="462">
        <v>54060</v>
      </c>
      <c r="I128" s="125">
        <v>54870</v>
      </c>
      <c r="J128" s="510">
        <v>-810</v>
      </c>
      <c r="K128" s="477">
        <v>0.9852378348824494</v>
      </c>
      <c r="W128" s="558"/>
      <c r="X128" s="558"/>
      <c r="Y128" s="558"/>
      <c r="Z128" s="558"/>
      <c r="AA128" s="558"/>
    </row>
    <row r="129" spans="1:27" ht="13.5">
      <c r="A129" s="485">
        <f t="shared" si="1"/>
        <v>106</v>
      </c>
      <c r="B129" s="505" t="s">
        <v>349</v>
      </c>
      <c r="C129" s="223" t="s">
        <v>591</v>
      </c>
      <c r="D129" s="521">
        <v>11460</v>
      </c>
      <c r="E129" s="128">
        <v>15292</v>
      </c>
      <c r="F129" s="128">
        <v>13023</v>
      </c>
      <c r="G129" s="128">
        <v>14234</v>
      </c>
      <c r="H129" s="462">
        <v>54009</v>
      </c>
      <c r="I129" s="125">
        <v>55175</v>
      </c>
      <c r="J129" s="510">
        <v>-1166</v>
      </c>
      <c r="K129" s="477">
        <v>0.9788672405980969</v>
      </c>
      <c r="W129" s="558"/>
      <c r="X129" s="558"/>
      <c r="Y129" s="558"/>
      <c r="Z129" s="558"/>
      <c r="AA129" s="558"/>
    </row>
    <row r="130" spans="1:27" ht="13.5">
      <c r="A130" s="485">
        <f t="shared" si="1"/>
        <v>107</v>
      </c>
      <c r="B130" s="505" t="s">
        <v>349</v>
      </c>
      <c r="C130" s="223" t="s">
        <v>592</v>
      </c>
      <c r="D130" s="521">
        <v>19945</v>
      </c>
      <c r="E130" s="128">
        <v>25434</v>
      </c>
      <c r="F130" s="128">
        <v>21607</v>
      </c>
      <c r="G130" s="128">
        <v>23358</v>
      </c>
      <c r="H130" s="462">
        <v>90344</v>
      </c>
      <c r="I130" s="125">
        <v>101642</v>
      </c>
      <c r="J130" s="510">
        <v>-11298</v>
      </c>
      <c r="K130" s="477">
        <v>0.8888451624328526</v>
      </c>
      <c r="W130" s="558"/>
      <c r="X130" s="558"/>
      <c r="Y130" s="558"/>
      <c r="Z130" s="558"/>
      <c r="AA130" s="558"/>
    </row>
    <row r="131" spans="1:27" ht="13.5">
      <c r="A131" s="485">
        <f t="shared" si="1"/>
        <v>108</v>
      </c>
      <c r="B131" s="505" t="s">
        <v>349</v>
      </c>
      <c r="C131" s="223" t="s">
        <v>593</v>
      </c>
      <c r="D131" s="521">
        <v>12792</v>
      </c>
      <c r="E131" s="128">
        <v>23047</v>
      </c>
      <c r="F131" s="128">
        <v>17106</v>
      </c>
      <c r="G131" s="128">
        <v>13358</v>
      </c>
      <c r="H131" s="462">
        <v>66303</v>
      </c>
      <c r="I131" s="125">
        <v>71018</v>
      </c>
      <c r="J131" s="510">
        <v>-4715</v>
      </c>
      <c r="K131" s="477">
        <v>0.9336083809738376</v>
      </c>
      <c r="W131" s="558"/>
      <c r="X131" s="558"/>
      <c r="Y131" s="558"/>
      <c r="Z131" s="558"/>
      <c r="AA131" s="558"/>
    </row>
    <row r="132" spans="1:27" ht="13.5">
      <c r="A132" s="485">
        <f t="shared" si="1"/>
        <v>109</v>
      </c>
      <c r="B132" s="505" t="s">
        <v>349</v>
      </c>
      <c r="C132" s="223" t="s">
        <v>594</v>
      </c>
      <c r="D132" s="521">
        <v>84000</v>
      </c>
      <c r="E132" s="128">
        <v>9000</v>
      </c>
      <c r="F132" s="128">
        <v>12000</v>
      </c>
      <c r="G132" s="128">
        <v>9000</v>
      </c>
      <c r="H132" s="462">
        <v>114000</v>
      </c>
      <c r="I132" s="125">
        <v>114000</v>
      </c>
      <c r="J132" s="510">
        <v>0</v>
      </c>
      <c r="K132" s="477">
        <v>1</v>
      </c>
      <c r="W132" s="558"/>
      <c r="X132" s="558"/>
      <c r="Y132" s="558"/>
      <c r="Z132" s="558"/>
      <c r="AA132" s="558"/>
    </row>
    <row r="133" spans="1:27" ht="13.5">
      <c r="A133" s="485">
        <f t="shared" si="1"/>
        <v>110</v>
      </c>
      <c r="B133" s="505" t="s">
        <v>349</v>
      </c>
      <c r="C133" s="223" t="s">
        <v>595</v>
      </c>
      <c r="D133" s="521">
        <v>9995</v>
      </c>
      <c r="E133" s="128">
        <v>12731</v>
      </c>
      <c r="F133" s="128">
        <v>10829</v>
      </c>
      <c r="G133" s="128">
        <v>11703</v>
      </c>
      <c r="H133" s="462">
        <v>45258</v>
      </c>
      <c r="I133" s="125">
        <v>50972</v>
      </c>
      <c r="J133" s="510">
        <v>-5714</v>
      </c>
      <c r="K133" s="477">
        <v>0.8878992387977713</v>
      </c>
      <c r="W133" s="558"/>
      <c r="X133" s="558"/>
      <c r="Y133" s="558"/>
      <c r="Z133" s="558"/>
      <c r="AA133" s="558"/>
    </row>
    <row r="134" spans="1:27" ht="13.5">
      <c r="A134" s="485">
        <f t="shared" si="1"/>
        <v>111</v>
      </c>
      <c r="B134" s="505" t="s">
        <v>349</v>
      </c>
      <c r="C134" s="223" t="s">
        <v>596</v>
      </c>
      <c r="D134" s="521">
        <v>42864</v>
      </c>
      <c r="E134" s="128">
        <v>71668</v>
      </c>
      <c r="F134" s="128">
        <v>59980</v>
      </c>
      <c r="G134" s="128">
        <v>55402</v>
      </c>
      <c r="H134" s="462">
        <v>229914</v>
      </c>
      <c r="I134" s="125">
        <v>294933</v>
      </c>
      <c r="J134" s="510">
        <v>-65019</v>
      </c>
      <c r="K134" s="477">
        <v>0.7795465410788213</v>
      </c>
      <c r="W134" s="558"/>
      <c r="X134" s="558"/>
      <c r="Y134" s="558"/>
      <c r="Z134" s="558"/>
      <c r="AA134" s="558"/>
    </row>
    <row r="135" spans="1:27" ht="13.5">
      <c r="A135" s="485">
        <f t="shared" si="1"/>
        <v>112</v>
      </c>
      <c r="B135" s="505" t="s">
        <v>349</v>
      </c>
      <c r="C135" s="223" t="s">
        <v>597</v>
      </c>
      <c r="D135" s="521">
        <v>16519</v>
      </c>
      <c r="E135" s="128">
        <v>20336</v>
      </c>
      <c r="F135" s="128">
        <v>26199</v>
      </c>
      <c r="G135" s="128">
        <v>29354</v>
      </c>
      <c r="H135" s="462">
        <v>92408</v>
      </c>
      <c r="I135" s="125">
        <v>89053</v>
      </c>
      <c r="J135" s="510">
        <v>3355</v>
      </c>
      <c r="K135" s="477">
        <v>1.037674194019292</v>
      </c>
      <c r="W135" s="558"/>
      <c r="X135" s="558"/>
      <c r="Y135" s="558"/>
      <c r="Z135" s="558"/>
      <c r="AA135" s="558"/>
    </row>
    <row r="136" spans="1:27" ht="13.5">
      <c r="A136" s="485">
        <f t="shared" si="1"/>
        <v>113</v>
      </c>
      <c r="B136" s="505" t="s">
        <v>349</v>
      </c>
      <c r="C136" s="223" t="s">
        <v>485</v>
      </c>
      <c r="D136" s="521">
        <v>0</v>
      </c>
      <c r="E136" s="128">
        <v>0</v>
      </c>
      <c r="F136" s="128">
        <v>0</v>
      </c>
      <c r="G136" s="128">
        <v>0</v>
      </c>
      <c r="H136" s="462">
        <v>0</v>
      </c>
      <c r="I136" s="125">
        <v>0</v>
      </c>
      <c r="J136" s="510">
        <v>0</v>
      </c>
      <c r="K136" s="496" t="s">
        <v>83</v>
      </c>
      <c r="W136" s="558"/>
      <c r="X136" s="558"/>
      <c r="Y136" s="558"/>
      <c r="Z136" s="558"/>
      <c r="AA136" s="558"/>
    </row>
    <row r="137" spans="1:27" ht="13.5">
      <c r="A137" s="485">
        <f aca="true" t="shared" si="2" ref="A137:A200">A136+1</f>
        <v>114</v>
      </c>
      <c r="B137" s="505" t="s">
        <v>349</v>
      </c>
      <c r="C137" s="223" t="s">
        <v>598</v>
      </c>
      <c r="D137" s="521">
        <v>7874</v>
      </c>
      <c r="E137" s="128">
        <v>10854</v>
      </c>
      <c r="F137" s="128">
        <v>9256</v>
      </c>
      <c r="G137" s="128">
        <v>11114</v>
      </c>
      <c r="H137" s="462">
        <v>39098</v>
      </c>
      <c r="I137" s="125">
        <v>39033</v>
      </c>
      <c r="J137" s="807">
        <v>65</v>
      </c>
      <c r="K137" s="477">
        <v>1.0016652576025415</v>
      </c>
      <c r="W137" s="558"/>
      <c r="X137" s="558"/>
      <c r="Y137" s="558"/>
      <c r="Z137" s="558"/>
      <c r="AA137" s="558"/>
    </row>
    <row r="138" spans="1:27" ht="13.5">
      <c r="A138" s="485">
        <f t="shared" si="2"/>
        <v>115</v>
      </c>
      <c r="B138" s="505" t="s">
        <v>349</v>
      </c>
      <c r="C138" s="223" t="s">
        <v>599</v>
      </c>
      <c r="D138" s="521">
        <v>4536</v>
      </c>
      <c r="E138" s="128">
        <v>8261</v>
      </c>
      <c r="F138" s="128">
        <v>6423</v>
      </c>
      <c r="G138" s="128">
        <v>7776</v>
      </c>
      <c r="H138" s="462">
        <v>26996</v>
      </c>
      <c r="I138" s="125">
        <v>28395</v>
      </c>
      <c r="J138" s="807">
        <v>-1399</v>
      </c>
      <c r="K138" s="477">
        <v>0.9507307624581792</v>
      </c>
      <c r="W138" s="558"/>
      <c r="X138" s="558"/>
      <c r="Y138" s="558"/>
      <c r="Z138" s="558"/>
      <c r="AA138" s="558"/>
    </row>
    <row r="139" spans="1:27" ht="14.25" thickBot="1">
      <c r="A139" s="485">
        <f t="shared" si="2"/>
        <v>116</v>
      </c>
      <c r="B139" s="505" t="s">
        <v>349</v>
      </c>
      <c r="C139" s="223" t="s">
        <v>600</v>
      </c>
      <c r="D139" s="521">
        <v>7226</v>
      </c>
      <c r="E139" s="128">
        <v>7745</v>
      </c>
      <c r="F139" s="128">
        <v>8452</v>
      </c>
      <c r="G139" s="128">
        <v>7356</v>
      </c>
      <c r="H139" s="462">
        <v>30779</v>
      </c>
      <c r="I139" s="125">
        <v>38610</v>
      </c>
      <c r="J139" s="807">
        <v>-7831</v>
      </c>
      <c r="K139" s="477">
        <v>0.7971768971768972</v>
      </c>
      <c r="W139" s="558"/>
      <c r="X139" s="558"/>
      <c r="Y139" s="558"/>
      <c r="Z139" s="558"/>
      <c r="AA139" s="558"/>
    </row>
    <row r="140" spans="1:27" ht="14.25" thickTop="1">
      <c r="A140" s="657"/>
      <c r="B140" s="658"/>
      <c r="C140" s="659" t="s">
        <v>40</v>
      </c>
      <c r="D140" s="660">
        <v>251393</v>
      </c>
      <c r="E140" s="661">
        <v>223477</v>
      </c>
      <c r="F140" s="661">
        <v>209219</v>
      </c>
      <c r="G140" s="661">
        <v>204784</v>
      </c>
      <c r="H140" s="662">
        <v>888873</v>
      </c>
      <c r="I140" s="663">
        <v>983666</v>
      </c>
      <c r="J140" s="664">
        <v>-94793</v>
      </c>
      <c r="K140" s="665">
        <v>0.9036329404492989</v>
      </c>
      <c r="M140" s="518"/>
      <c r="N140" s="518"/>
      <c r="W140" s="558"/>
      <c r="X140" s="558"/>
      <c r="Y140" s="558"/>
      <c r="Z140" s="558"/>
      <c r="AA140" s="558"/>
    </row>
    <row r="141" spans="1:27" ht="13.5">
      <c r="A141" s="485">
        <f>A139+1</f>
        <v>117</v>
      </c>
      <c r="B141" s="491" t="s">
        <v>376</v>
      </c>
      <c r="C141" s="218" t="s">
        <v>601</v>
      </c>
      <c r="D141" s="521">
        <v>9124</v>
      </c>
      <c r="E141" s="128">
        <v>11730</v>
      </c>
      <c r="F141" s="128">
        <v>11307</v>
      </c>
      <c r="G141" s="128">
        <v>11921</v>
      </c>
      <c r="H141" s="462">
        <v>44082</v>
      </c>
      <c r="I141" s="125">
        <v>48246</v>
      </c>
      <c r="J141" s="510">
        <v>-4164</v>
      </c>
      <c r="K141" s="477">
        <v>0.9136923268250218</v>
      </c>
      <c r="W141" s="558"/>
      <c r="X141" s="558"/>
      <c r="Y141" s="558"/>
      <c r="Z141" s="558"/>
      <c r="AA141" s="558"/>
    </row>
    <row r="142" spans="1:27" ht="13.5">
      <c r="A142" s="485">
        <f t="shared" si="2"/>
        <v>118</v>
      </c>
      <c r="B142" s="491" t="s">
        <v>376</v>
      </c>
      <c r="C142" s="218" t="s">
        <v>602</v>
      </c>
      <c r="D142" s="521">
        <v>12128</v>
      </c>
      <c r="E142" s="128">
        <v>15885</v>
      </c>
      <c r="F142" s="128">
        <v>0</v>
      </c>
      <c r="G142" s="128">
        <v>0</v>
      </c>
      <c r="H142" s="462">
        <v>28013</v>
      </c>
      <c r="I142" s="125">
        <v>58932</v>
      </c>
      <c r="J142" s="510">
        <v>-30919</v>
      </c>
      <c r="K142" s="477">
        <v>0.47534446480689607</v>
      </c>
      <c r="W142" s="558"/>
      <c r="X142" s="558"/>
      <c r="Y142" s="558"/>
      <c r="Z142" s="558"/>
      <c r="AA142" s="558"/>
    </row>
    <row r="143" spans="1:27" ht="13.5">
      <c r="A143" s="485">
        <f t="shared" si="2"/>
        <v>119</v>
      </c>
      <c r="B143" s="491" t="s">
        <v>376</v>
      </c>
      <c r="C143" s="218" t="s">
        <v>603</v>
      </c>
      <c r="D143" s="521">
        <v>14209</v>
      </c>
      <c r="E143" s="128">
        <v>20111</v>
      </c>
      <c r="F143" s="128">
        <v>18049</v>
      </c>
      <c r="G143" s="128">
        <v>19140</v>
      </c>
      <c r="H143" s="462">
        <v>71509</v>
      </c>
      <c r="I143" s="125">
        <v>71005</v>
      </c>
      <c r="J143" s="510">
        <v>504</v>
      </c>
      <c r="K143" s="477">
        <v>1.0070980916836842</v>
      </c>
      <c r="W143" s="558"/>
      <c r="X143" s="558"/>
      <c r="Y143" s="558"/>
      <c r="Z143" s="558"/>
      <c r="AA143" s="558"/>
    </row>
    <row r="144" spans="1:27" ht="13.5">
      <c r="A144" s="485">
        <f t="shared" si="2"/>
        <v>120</v>
      </c>
      <c r="B144" s="491" t="s">
        <v>376</v>
      </c>
      <c r="C144" s="218" t="s">
        <v>604</v>
      </c>
      <c r="D144" s="521">
        <v>15769</v>
      </c>
      <c r="E144" s="128">
        <v>18894</v>
      </c>
      <c r="F144" s="128">
        <v>18625</v>
      </c>
      <c r="G144" s="128">
        <v>20354</v>
      </c>
      <c r="H144" s="462">
        <v>73642</v>
      </c>
      <c r="I144" s="125">
        <v>73860</v>
      </c>
      <c r="J144" s="510">
        <v>-218</v>
      </c>
      <c r="K144" s="477">
        <v>0.9970484700785269</v>
      </c>
      <c r="W144" s="558"/>
      <c r="X144" s="558"/>
      <c r="Y144" s="558"/>
      <c r="Z144" s="558"/>
      <c r="AA144" s="558"/>
    </row>
    <row r="145" spans="1:27" ht="13.5">
      <c r="A145" s="485">
        <f t="shared" si="2"/>
        <v>121</v>
      </c>
      <c r="B145" s="491" t="s">
        <v>376</v>
      </c>
      <c r="C145" s="218" t="s">
        <v>605</v>
      </c>
      <c r="D145" s="521">
        <v>11541</v>
      </c>
      <c r="E145" s="128">
        <v>14527</v>
      </c>
      <c r="F145" s="128">
        <v>13275</v>
      </c>
      <c r="G145" s="128">
        <v>14695</v>
      </c>
      <c r="H145" s="462">
        <v>54038</v>
      </c>
      <c r="I145" s="125">
        <v>54593</v>
      </c>
      <c r="J145" s="510">
        <v>-555</v>
      </c>
      <c r="K145" s="477">
        <v>0.989833861484073</v>
      </c>
      <c r="W145" s="558"/>
      <c r="X145" s="558"/>
      <c r="Y145" s="558"/>
      <c r="Z145" s="558"/>
      <c r="AA145" s="558"/>
    </row>
    <row r="146" spans="1:27" ht="13.5">
      <c r="A146" s="485">
        <f t="shared" si="2"/>
        <v>122</v>
      </c>
      <c r="B146" s="491" t="s">
        <v>376</v>
      </c>
      <c r="C146" s="218" t="s">
        <v>606</v>
      </c>
      <c r="D146" s="521">
        <v>24440</v>
      </c>
      <c r="E146" s="128">
        <v>36584</v>
      </c>
      <c r="F146" s="128">
        <v>35028</v>
      </c>
      <c r="G146" s="128">
        <v>36127</v>
      </c>
      <c r="H146" s="462">
        <v>132179</v>
      </c>
      <c r="I146" s="125">
        <v>132481</v>
      </c>
      <c r="J146" s="510">
        <v>-302</v>
      </c>
      <c r="K146" s="477">
        <v>0.9977204278349349</v>
      </c>
      <c r="W146" s="558"/>
      <c r="X146" s="558"/>
      <c r="Y146" s="558"/>
      <c r="Z146" s="558"/>
      <c r="AA146" s="558"/>
    </row>
    <row r="147" spans="1:27" ht="13.5">
      <c r="A147" s="485">
        <f t="shared" si="2"/>
        <v>123</v>
      </c>
      <c r="B147" s="491" t="s">
        <v>376</v>
      </c>
      <c r="C147" s="218" t="s">
        <v>607</v>
      </c>
      <c r="D147" s="521">
        <v>81573</v>
      </c>
      <c r="E147" s="128">
        <v>72673</v>
      </c>
      <c r="F147" s="128">
        <v>76622</v>
      </c>
      <c r="G147" s="128">
        <v>80238</v>
      </c>
      <c r="H147" s="462">
        <v>311106</v>
      </c>
      <c r="I147" s="125">
        <v>288076</v>
      </c>
      <c r="J147" s="510">
        <v>23030</v>
      </c>
      <c r="K147" s="477">
        <v>1.079944181396576</v>
      </c>
      <c r="W147" s="558"/>
      <c r="X147" s="558"/>
      <c r="Y147" s="558"/>
      <c r="Z147" s="558"/>
      <c r="AA147" s="558"/>
    </row>
    <row r="148" spans="1:27" ht="13.5">
      <c r="A148" s="485">
        <f t="shared" si="2"/>
        <v>124</v>
      </c>
      <c r="B148" s="491" t="s">
        <v>376</v>
      </c>
      <c r="C148" s="218" t="s">
        <v>608</v>
      </c>
      <c r="D148" s="521">
        <v>405968</v>
      </c>
      <c r="E148" s="128">
        <v>402705</v>
      </c>
      <c r="F148" s="128">
        <v>400486</v>
      </c>
      <c r="G148" s="128">
        <v>425043</v>
      </c>
      <c r="H148" s="462">
        <v>1634202</v>
      </c>
      <c r="I148" s="125">
        <v>1599464</v>
      </c>
      <c r="J148" s="510">
        <v>34738</v>
      </c>
      <c r="K148" s="477">
        <v>1.0217185257061117</v>
      </c>
      <c r="W148" s="558"/>
      <c r="X148" s="558"/>
      <c r="Y148" s="558"/>
      <c r="Z148" s="558"/>
      <c r="AA148" s="558"/>
    </row>
    <row r="149" spans="1:27" ht="13.5">
      <c r="A149" s="485">
        <f t="shared" si="2"/>
        <v>125</v>
      </c>
      <c r="B149" s="491" t="s">
        <v>376</v>
      </c>
      <c r="C149" s="218" t="s">
        <v>609</v>
      </c>
      <c r="D149" s="521">
        <v>38436</v>
      </c>
      <c r="E149" s="128">
        <v>228244</v>
      </c>
      <c r="F149" s="128">
        <v>52524</v>
      </c>
      <c r="G149" s="128">
        <v>48995</v>
      </c>
      <c r="H149" s="462">
        <v>368199</v>
      </c>
      <c r="I149" s="125">
        <v>409690</v>
      </c>
      <c r="J149" s="510">
        <v>-41491</v>
      </c>
      <c r="K149" s="477">
        <v>0.8987258658986063</v>
      </c>
      <c r="W149" s="558"/>
      <c r="X149" s="558"/>
      <c r="Y149" s="558"/>
      <c r="Z149" s="558"/>
      <c r="AA149" s="558"/>
    </row>
    <row r="150" spans="1:27" ht="13.5">
      <c r="A150" s="485">
        <f t="shared" si="2"/>
        <v>126</v>
      </c>
      <c r="B150" s="491" t="s">
        <v>376</v>
      </c>
      <c r="C150" s="218" t="s">
        <v>235</v>
      </c>
      <c r="D150" s="521">
        <v>88756</v>
      </c>
      <c r="E150" s="128">
        <v>107741</v>
      </c>
      <c r="F150" s="128">
        <v>112635</v>
      </c>
      <c r="G150" s="128">
        <v>111503</v>
      </c>
      <c r="H150" s="462">
        <v>420635</v>
      </c>
      <c r="I150" s="125">
        <v>451874</v>
      </c>
      <c r="J150" s="510">
        <v>-31239</v>
      </c>
      <c r="K150" s="477">
        <v>0.9308678968030911</v>
      </c>
      <c r="W150" s="558"/>
      <c r="X150" s="558"/>
      <c r="Y150" s="558"/>
      <c r="Z150" s="558"/>
      <c r="AA150" s="558"/>
    </row>
    <row r="151" spans="1:27" ht="13.5">
      <c r="A151" s="485">
        <f t="shared" si="2"/>
        <v>127</v>
      </c>
      <c r="B151" s="491" t="s">
        <v>376</v>
      </c>
      <c r="C151" s="218" t="s">
        <v>610</v>
      </c>
      <c r="D151" s="521">
        <v>9516</v>
      </c>
      <c r="E151" s="128">
        <v>12549</v>
      </c>
      <c r="F151" s="128">
        <v>11286</v>
      </c>
      <c r="G151" s="128">
        <v>12868</v>
      </c>
      <c r="H151" s="462">
        <v>46219</v>
      </c>
      <c r="I151" s="125">
        <v>44706</v>
      </c>
      <c r="J151" s="510">
        <v>1513</v>
      </c>
      <c r="K151" s="477">
        <v>1.0338433319912317</v>
      </c>
      <c r="W151" s="558"/>
      <c r="X151" s="558"/>
      <c r="Y151" s="558"/>
      <c r="Z151" s="558"/>
      <c r="AA151" s="558"/>
    </row>
    <row r="152" spans="1:27" ht="13.5">
      <c r="A152" s="485">
        <f t="shared" si="2"/>
        <v>128</v>
      </c>
      <c r="B152" s="491" t="s">
        <v>376</v>
      </c>
      <c r="C152" s="218" t="s">
        <v>611</v>
      </c>
      <c r="D152" s="521">
        <v>9748</v>
      </c>
      <c r="E152" s="128">
        <v>12541</v>
      </c>
      <c r="F152" s="128">
        <v>12286</v>
      </c>
      <c r="G152" s="128">
        <v>12687</v>
      </c>
      <c r="H152" s="462">
        <v>47262</v>
      </c>
      <c r="I152" s="125">
        <v>49592</v>
      </c>
      <c r="J152" s="510">
        <v>-2330</v>
      </c>
      <c r="K152" s="477">
        <v>0.9530166155831585</v>
      </c>
      <c r="W152" s="558"/>
      <c r="X152" s="558"/>
      <c r="Y152" s="558"/>
      <c r="Z152" s="558"/>
      <c r="AA152" s="558"/>
    </row>
    <row r="153" spans="1:27" ht="13.5">
      <c r="A153" s="485">
        <f t="shared" si="2"/>
        <v>129</v>
      </c>
      <c r="B153" s="491" t="s">
        <v>376</v>
      </c>
      <c r="C153" s="218" t="s">
        <v>612</v>
      </c>
      <c r="D153" s="521">
        <v>50841</v>
      </c>
      <c r="E153" s="128">
        <v>76008</v>
      </c>
      <c r="F153" s="128">
        <v>72817</v>
      </c>
      <c r="G153" s="128">
        <v>74498</v>
      </c>
      <c r="H153" s="462">
        <v>274164</v>
      </c>
      <c r="I153" s="125">
        <v>248454</v>
      </c>
      <c r="J153" s="510">
        <v>25710</v>
      </c>
      <c r="K153" s="477">
        <v>1.103479919824193</v>
      </c>
      <c r="W153" s="558"/>
      <c r="X153" s="558"/>
      <c r="Y153" s="558"/>
      <c r="Z153" s="558"/>
      <c r="AA153" s="558"/>
    </row>
    <row r="154" spans="1:27" ht="14.25" thickBot="1">
      <c r="A154" s="485">
        <f t="shared" si="2"/>
        <v>130</v>
      </c>
      <c r="B154" s="491" t="s">
        <v>376</v>
      </c>
      <c r="C154" s="218" t="s">
        <v>486</v>
      </c>
      <c r="D154" s="521">
        <v>0</v>
      </c>
      <c r="E154" s="128">
        <v>79492</v>
      </c>
      <c r="F154" s="128">
        <v>30616</v>
      </c>
      <c r="G154" s="128">
        <v>48067</v>
      </c>
      <c r="H154" s="462">
        <v>158175</v>
      </c>
      <c r="I154" s="809" t="s">
        <v>83</v>
      </c>
      <c r="J154" s="808">
        <v>158175</v>
      </c>
      <c r="K154" s="809" t="s">
        <v>83</v>
      </c>
      <c r="W154" s="558"/>
      <c r="X154" s="558"/>
      <c r="Y154" s="558"/>
      <c r="Z154" s="558"/>
      <c r="AA154" s="558"/>
    </row>
    <row r="155" spans="1:27" ht="15" thickBot="1" thickTop="1">
      <c r="A155" s="678"/>
      <c r="B155" s="679"/>
      <c r="C155" s="680" t="s">
        <v>40</v>
      </c>
      <c r="D155" s="681">
        <v>772049</v>
      </c>
      <c r="E155" s="682">
        <v>1109684</v>
      </c>
      <c r="F155" s="682">
        <v>865556</v>
      </c>
      <c r="G155" s="682">
        <v>916136</v>
      </c>
      <c r="H155" s="683">
        <v>3663425</v>
      </c>
      <c r="I155" s="219">
        <v>3530973</v>
      </c>
      <c r="J155" s="466">
        <v>132452</v>
      </c>
      <c r="K155" s="478">
        <v>1.0375114734663788</v>
      </c>
      <c r="M155" s="518"/>
      <c r="N155" s="518"/>
      <c r="W155" s="558"/>
      <c r="X155" s="558"/>
      <c r="Y155" s="558"/>
      <c r="Z155" s="558"/>
      <c r="AA155" s="558"/>
    </row>
    <row r="156" spans="1:27" ht="13.5">
      <c r="A156" s="485">
        <f>A154+1</f>
        <v>131</v>
      </c>
      <c r="B156" s="485" t="s">
        <v>377</v>
      </c>
      <c r="C156" s="218" t="s">
        <v>613</v>
      </c>
      <c r="D156" s="521">
        <v>0</v>
      </c>
      <c r="E156" s="128">
        <v>0</v>
      </c>
      <c r="F156" s="128">
        <v>22141</v>
      </c>
      <c r="G156" s="128">
        <v>0</v>
      </c>
      <c r="H156" s="462">
        <v>22141</v>
      </c>
      <c r="I156" s="125">
        <v>25499</v>
      </c>
      <c r="J156" s="510">
        <v>-3358</v>
      </c>
      <c r="K156" s="477">
        <v>0.868308561120044</v>
      </c>
      <c r="W156" s="558"/>
      <c r="X156" s="558"/>
      <c r="Y156" s="558"/>
      <c r="Z156" s="558"/>
      <c r="AA156" s="558"/>
    </row>
    <row r="157" spans="1:27" ht="14.25" thickBot="1">
      <c r="A157" s="485">
        <f t="shared" si="2"/>
        <v>132</v>
      </c>
      <c r="B157" s="485" t="s">
        <v>415</v>
      </c>
      <c r="C157" s="218" t="s">
        <v>465</v>
      </c>
      <c r="D157" s="521">
        <v>3094</v>
      </c>
      <c r="E157" s="128">
        <v>2275</v>
      </c>
      <c r="F157" s="128">
        <v>2069</v>
      </c>
      <c r="G157" s="128">
        <v>3421</v>
      </c>
      <c r="H157" s="462">
        <v>10859</v>
      </c>
      <c r="I157" s="125">
        <v>10034</v>
      </c>
      <c r="J157" s="807">
        <v>825</v>
      </c>
      <c r="K157" s="477">
        <v>1.0822204504684074</v>
      </c>
      <c r="W157" s="558"/>
      <c r="X157" s="558"/>
      <c r="Y157" s="558"/>
      <c r="Z157" s="558"/>
      <c r="AA157" s="558"/>
    </row>
    <row r="158" spans="1:27" ht="15" thickBot="1" thickTop="1">
      <c r="A158" s="678"/>
      <c r="B158" s="679"/>
      <c r="C158" s="680" t="s">
        <v>40</v>
      </c>
      <c r="D158" s="681">
        <v>3094</v>
      </c>
      <c r="E158" s="682">
        <v>2275</v>
      </c>
      <c r="F158" s="682">
        <v>24210</v>
      </c>
      <c r="G158" s="682">
        <v>3421</v>
      </c>
      <c r="H158" s="683">
        <v>33000</v>
      </c>
      <c r="I158" s="219">
        <v>35533</v>
      </c>
      <c r="J158" s="466">
        <v>-2533</v>
      </c>
      <c r="K158" s="478">
        <v>0.9287141530408353</v>
      </c>
      <c r="M158" s="518"/>
      <c r="N158" s="518"/>
      <c r="W158" s="558"/>
      <c r="X158" s="558"/>
      <c r="Y158" s="558"/>
      <c r="Z158" s="558"/>
      <c r="AA158" s="558"/>
    </row>
    <row r="159" spans="1:27" ht="14.25" thickBot="1">
      <c r="A159" s="485">
        <f>A157+1</f>
        <v>133</v>
      </c>
      <c r="B159" s="485" t="s">
        <v>378</v>
      </c>
      <c r="C159" s="218" t="s">
        <v>614</v>
      </c>
      <c r="D159" s="521">
        <v>22872</v>
      </c>
      <c r="E159" s="128">
        <v>26265</v>
      </c>
      <c r="F159" s="128">
        <v>25737</v>
      </c>
      <c r="G159" s="128">
        <v>26869</v>
      </c>
      <c r="H159" s="462">
        <v>101743</v>
      </c>
      <c r="I159" s="125">
        <v>108967</v>
      </c>
      <c r="J159" s="510">
        <v>-7224</v>
      </c>
      <c r="K159" s="477">
        <v>0.9337046995879487</v>
      </c>
      <c r="W159" s="558"/>
      <c r="X159" s="558"/>
      <c r="Y159" s="558"/>
      <c r="Z159" s="558"/>
      <c r="AA159" s="558"/>
    </row>
    <row r="160" spans="1:27" ht="15" thickBot="1" thickTop="1">
      <c r="A160" s="678"/>
      <c r="B160" s="679"/>
      <c r="C160" s="680" t="s">
        <v>40</v>
      </c>
      <c r="D160" s="681">
        <v>22872</v>
      </c>
      <c r="E160" s="682">
        <v>26265</v>
      </c>
      <c r="F160" s="682">
        <v>25737</v>
      </c>
      <c r="G160" s="682">
        <v>26869</v>
      </c>
      <c r="H160" s="683">
        <v>101743</v>
      </c>
      <c r="I160" s="219">
        <v>108967</v>
      </c>
      <c r="J160" s="466">
        <v>-7224</v>
      </c>
      <c r="K160" s="478">
        <v>0.9337046995879487</v>
      </c>
      <c r="M160" s="518"/>
      <c r="N160" s="518"/>
      <c r="W160" s="558"/>
      <c r="X160" s="558"/>
      <c r="Y160" s="558"/>
      <c r="Z160" s="558"/>
      <c r="AA160" s="558"/>
    </row>
    <row r="161" spans="1:27" ht="14.25" thickBot="1">
      <c r="A161" s="485">
        <f>A159+1</f>
        <v>134</v>
      </c>
      <c r="B161" s="491" t="s">
        <v>379</v>
      </c>
      <c r="C161" s="582" t="s">
        <v>411</v>
      </c>
      <c r="D161" s="521">
        <v>12594</v>
      </c>
      <c r="E161" s="128">
        <v>17496</v>
      </c>
      <c r="F161" s="128">
        <v>14860</v>
      </c>
      <c r="G161" s="128">
        <v>14613</v>
      </c>
      <c r="H161" s="462">
        <v>59563</v>
      </c>
      <c r="I161" s="125">
        <v>59339</v>
      </c>
      <c r="J161" s="510">
        <v>224</v>
      </c>
      <c r="K161" s="477">
        <v>1.0037749203727735</v>
      </c>
      <c r="W161" s="558"/>
      <c r="X161" s="558"/>
      <c r="Y161" s="558"/>
      <c r="Z161" s="558"/>
      <c r="AA161" s="558"/>
    </row>
    <row r="162" spans="1:27" ht="15" thickBot="1" thickTop="1">
      <c r="A162" s="678"/>
      <c r="B162" s="679"/>
      <c r="C162" s="680" t="s">
        <v>40</v>
      </c>
      <c r="D162" s="681">
        <v>12594</v>
      </c>
      <c r="E162" s="682">
        <v>17496</v>
      </c>
      <c r="F162" s="682">
        <v>14860</v>
      </c>
      <c r="G162" s="682">
        <v>14613</v>
      </c>
      <c r="H162" s="683">
        <v>59563</v>
      </c>
      <c r="I162" s="219">
        <v>59339</v>
      </c>
      <c r="J162" s="466">
        <v>224</v>
      </c>
      <c r="K162" s="478">
        <v>1.0037749203727735</v>
      </c>
      <c r="M162" s="518"/>
      <c r="N162" s="518"/>
      <c r="W162" s="558"/>
      <c r="X162" s="558"/>
      <c r="Y162" s="558"/>
      <c r="Z162" s="558"/>
      <c r="AA162" s="558"/>
    </row>
    <row r="163" spans="1:27" ht="13.5">
      <c r="A163" s="485">
        <f>A161+1</f>
        <v>135</v>
      </c>
      <c r="B163" s="485" t="s">
        <v>380</v>
      </c>
      <c r="C163" s="218" t="s">
        <v>236</v>
      </c>
      <c r="D163" s="521">
        <v>32962</v>
      </c>
      <c r="E163" s="128">
        <v>51171</v>
      </c>
      <c r="F163" s="128">
        <v>54294</v>
      </c>
      <c r="G163" s="128">
        <v>43449</v>
      </c>
      <c r="H163" s="462">
        <v>181876</v>
      </c>
      <c r="I163" s="125">
        <v>193441</v>
      </c>
      <c r="J163" s="510">
        <v>-11565</v>
      </c>
      <c r="K163" s="477">
        <v>0.9402143289168273</v>
      </c>
      <c r="W163" s="558"/>
      <c r="X163" s="558"/>
      <c r="Y163" s="558"/>
      <c r="Z163" s="558"/>
      <c r="AA163" s="558"/>
    </row>
    <row r="164" spans="1:27" ht="14.25" thickBot="1">
      <c r="A164" s="485">
        <f t="shared" si="2"/>
        <v>136</v>
      </c>
      <c r="B164" s="486" t="s">
        <v>380</v>
      </c>
      <c r="C164" s="218" t="s">
        <v>615</v>
      </c>
      <c r="D164" s="521">
        <v>1766</v>
      </c>
      <c r="E164" s="128">
        <v>2656</v>
      </c>
      <c r="F164" s="128">
        <v>4462</v>
      </c>
      <c r="G164" s="128">
        <v>2511</v>
      </c>
      <c r="H164" s="462">
        <v>11395</v>
      </c>
      <c r="I164" s="125">
        <v>10427</v>
      </c>
      <c r="J164" s="510">
        <v>968</v>
      </c>
      <c r="K164" s="477">
        <v>1.0928359067804738</v>
      </c>
      <c r="W164" s="558"/>
      <c r="X164" s="558"/>
      <c r="Y164" s="558"/>
      <c r="Z164" s="558"/>
      <c r="AA164" s="558"/>
    </row>
    <row r="165" spans="1:27" ht="15" thickBot="1" thickTop="1">
      <c r="A165" s="678"/>
      <c r="B165" s="679"/>
      <c r="C165" s="680" t="s">
        <v>40</v>
      </c>
      <c r="D165" s="681">
        <v>34728</v>
      </c>
      <c r="E165" s="682">
        <v>53827</v>
      </c>
      <c r="F165" s="682">
        <v>58756</v>
      </c>
      <c r="G165" s="682">
        <v>45960</v>
      </c>
      <c r="H165" s="683">
        <v>193271</v>
      </c>
      <c r="I165" s="219">
        <v>203868</v>
      </c>
      <c r="J165" s="466">
        <v>-10597</v>
      </c>
      <c r="K165" s="478">
        <v>0.9480202876370986</v>
      </c>
      <c r="M165" s="518"/>
      <c r="N165" s="518"/>
      <c r="W165" s="558"/>
      <c r="X165" s="558"/>
      <c r="Y165" s="558"/>
      <c r="Z165" s="558"/>
      <c r="AA165" s="558"/>
    </row>
    <row r="166" spans="1:27" ht="14.25" thickBot="1">
      <c r="A166" s="485">
        <f>A164+1</f>
        <v>137</v>
      </c>
      <c r="B166" s="485" t="s">
        <v>382</v>
      </c>
      <c r="C166" s="218" t="s">
        <v>616</v>
      </c>
      <c r="D166" s="521">
        <v>4653</v>
      </c>
      <c r="E166" s="128">
        <v>9753</v>
      </c>
      <c r="F166" s="128">
        <v>10677</v>
      </c>
      <c r="G166" s="128">
        <v>9919</v>
      </c>
      <c r="H166" s="462">
        <v>35002</v>
      </c>
      <c r="I166" s="125">
        <v>48934</v>
      </c>
      <c r="J166" s="510">
        <v>-13932</v>
      </c>
      <c r="K166" s="477">
        <v>0.7152899824253075</v>
      </c>
      <c r="W166" s="558"/>
      <c r="X166" s="558"/>
      <c r="Y166" s="558"/>
      <c r="Z166" s="558"/>
      <c r="AA166" s="558"/>
    </row>
    <row r="167" spans="1:27" ht="15" thickBot="1" thickTop="1">
      <c r="A167" s="678"/>
      <c r="B167" s="679"/>
      <c r="C167" s="680" t="s">
        <v>40</v>
      </c>
      <c r="D167" s="681">
        <v>4653</v>
      </c>
      <c r="E167" s="682">
        <v>9753</v>
      </c>
      <c r="F167" s="682">
        <v>10677</v>
      </c>
      <c r="G167" s="682">
        <v>9919</v>
      </c>
      <c r="H167" s="683">
        <v>35002</v>
      </c>
      <c r="I167" s="219">
        <v>48934</v>
      </c>
      <c r="J167" s="466">
        <v>-13932</v>
      </c>
      <c r="K167" s="478">
        <v>0.7152899824253075</v>
      </c>
      <c r="M167" s="518"/>
      <c r="N167" s="518"/>
      <c r="W167" s="558"/>
      <c r="X167" s="558"/>
      <c r="Y167" s="558"/>
      <c r="Z167" s="558"/>
      <c r="AA167" s="558"/>
    </row>
    <row r="168" spans="1:27" ht="13.5">
      <c r="A168" s="485">
        <f>A166+1</f>
        <v>138</v>
      </c>
      <c r="B168" s="502" t="s">
        <v>383</v>
      </c>
      <c r="C168" s="218" t="s">
        <v>617</v>
      </c>
      <c r="D168" s="521">
        <v>7269</v>
      </c>
      <c r="E168" s="128">
        <v>18690</v>
      </c>
      <c r="F168" s="128">
        <v>38202</v>
      </c>
      <c r="G168" s="128">
        <v>11749</v>
      </c>
      <c r="H168" s="462">
        <v>75910</v>
      </c>
      <c r="I168" s="125">
        <v>78181</v>
      </c>
      <c r="J168" s="510">
        <v>-2271</v>
      </c>
      <c r="K168" s="477">
        <v>0.9709520215909236</v>
      </c>
      <c r="W168" s="558"/>
      <c r="X168" s="558"/>
      <c r="Y168" s="558"/>
      <c r="Z168" s="558"/>
      <c r="AA168" s="558"/>
    </row>
    <row r="169" spans="1:27" ht="13.5">
      <c r="A169" s="485">
        <f t="shared" si="2"/>
        <v>139</v>
      </c>
      <c r="B169" s="502" t="s">
        <v>383</v>
      </c>
      <c r="C169" s="218" t="s">
        <v>618</v>
      </c>
      <c r="D169" s="521">
        <v>34750</v>
      </c>
      <c r="E169" s="128">
        <v>102608</v>
      </c>
      <c r="F169" s="128">
        <v>56970</v>
      </c>
      <c r="G169" s="128">
        <v>45890</v>
      </c>
      <c r="H169" s="462">
        <v>240218</v>
      </c>
      <c r="I169" s="125">
        <v>235198</v>
      </c>
      <c r="J169" s="510">
        <v>5020</v>
      </c>
      <c r="K169" s="477">
        <v>1.0213437189091743</v>
      </c>
      <c r="W169" s="558"/>
      <c r="X169" s="558"/>
      <c r="Y169" s="558"/>
      <c r="Z169" s="558"/>
      <c r="AA169" s="558"/>
    </row>
    <row r="170" spans="1:27" ht="14.25" thickBot="1">
      <c r="A170" s="485">
        <f t="shared" si="2"/>
        <v>140</v>
      </c>
      <c r="B170" s="502" t="s">
        <v>383</v>
      </c>
      <c r="C170" s="218" t="s">
        <v>619</v>
      </c>
      <c r="D170" s="521">
        <v>6512</v>
      </c>
      <c r="E170" s="128">
        <v>11611</v>
      </c>
      <c r="F170" s="128">
        <v>13013</v>
      </c>
      <c r="G170" s="128">
        <v>10619</v>
      </c>
      <c r="H170" s="462">
        <v>41755</v>
      </c>
      <c r="I170" s="125">
        <v>45228</v>
      </c>
      <c r="J170" s="510">
        <v>-3473</v>
      </c>
      <c r="K170" s="477">
        <v>0.9232112850446625</v>
      </c>
      <c r="W170" s="558"/>
      <c r="X170" s="558"/>
      <c r="Y170" s="558"/>
      <c r="Z170" s="558"/>
      <c r="AA170" s="558"/>
    </row>
    <row r="171" spans="1:27" ht="15" thickBot="1" thickTop="1">
      <c r="A171" s="678"/>
      <c r="B171" s="679"/>
      <c r="C171" s="680" t="s">
        <v>40</v>
      </c>
      <c r="D171" s="681">
        <v>48531</v>
      </c>
      <c r="E171" s="682">
        <v>132909</v>
      </c>
      <c r="F171" s="682">
        <v>108185</v>
      </c>
      <c r="G171" s="682">
        <v>68258</v>
      </c>
      <c r="H171" s="683">
        <v>357883</v>
      </c>
      <c r="I171" s="219">
        <v>358607</v>
      </c>
      <c r="J171" s="466">
        <v>-724</v>
      </c>
      <c r="K171" s="478">
        <v>0.9979810767776424</v>
      </c>
      <c r="M171" s="518"/>
      <c r="N171" s="518"/>
      <c r="W171" s="558"/>
      <c r="X171" s="558"/>
      <c r="Y171" s="558"/>
      <c r="Z171" s="558"/>
      <c r="AA171" s="558"/>
    </row>
    <row r="172" spans="1:27" ht="13.5">
      <c r="A172" s="485">
        <f>A170+1</f>
        <v>141</v>
      </c>
      <c r="B172" s="502" t="s">
        <v>356</v>
      </c>
      <c r="C172" s="218" t="s">
        <v>620</v>
      </c>
      <c r="D172" s="521">
        <v>11289</v>
      </c>
      <c r="E172" s="128">
        <v>20159</v>
      </c>
      <c r="F172" s="128">
        <v>26276</v>
      </c>
      <c r="G172" s="128">
        <v>19453</v>
      </c>
      <c r="H172" s="462">
        <v>77177</v>
      </c>
      <c r="I172" s="125">
        <v>82832</v>
      </c>
      <c r="J172" s="510">
        <v>-5655</v>
      </c>
      <c r="K172" s="477">
        <v>0.9317292833687464</v>
      </c>
      <c r="W172" s="558"/>
      <c r="X172" s="558"/>
      <c r="Y172" s="558"/>
      <c r="Z172" s="558"/>
      <c r="AA172" s="558"/>
    </row>
    <row r="173" spans="1:27" ht="14.25" thickBot="1">
      <c r="A173" s="485">
        <f t="shared" si="2"/>
        <v>142</v>
      </c>
      <c r="B173" s="502" t="s">
        <v>356</v>
      </c>
      <c r="C173" s="218" t="s">
        <v>621</v>
      </c>
      <c r="D173" s="521">
        <v>3271</v>
      </c>
      <c r="E173" s="128">
        <v>5659</v>
      </c>
      <c r="F173" s="128">
        <v>7007</v>
      </c>
      <c r="G173" s="128">
        <v>3616</v>
      </c>
      <c r="H173" s="462">
        <v>19553</v>
      </c>
      <c r="I173" s="125">
        <v>20578</v>
      </c>
      <c r="J173" s="510">
        <v>-1025</v>
      </c>
      <c r="K173" s="477">
        <v>0.9501895227913305</v>
      </c>
      <c r="W173" s="558"/>
      <c r="X173" s="558"/>
      <c r="Y173" s="558"/>
      <c r="Z173" s="558"/>
      <c r="AA173" s="558"/>
    </row>
    <row r="174" spans="1:27" ht="15" thickBot="1" thickTop="1">
      <c r="A174" s="678"/>
      <c r="B174" s="679"/>
      <c r="C174" s="680" t="s">
        <v>40</v>
      </c>
      <c r="D174" s="681">
        <v>14560</v>
      </c>
      <c r="E174" s="682">
        <v>25818</v>
      </c>
      <c r="F174" s="682">
        <v>33283</v>
      </c>
      <c r="G174" s="682">
        <v>23069</v>
      </c>
      <c r="H174" s="683">
        <v>96730</v>
      </c>
      <c r="I174" s="219">
        <v>103410</v>
      </c>
      <c r="J174" s="466">
        <v>-6680</v>
      </c>
      <c r="K174" s="478">
        <v>0.9354027656899719</v>
      </c>
      <c r="M174" s="518"/>
      <c r="N174" s="518"/>
      <c r="W174" s="558"/>
      <c r="X174" s="558"/>
      <c r="Y174" s="558"/>
      <c r="Z174" s="558"/>
      <c r="AA174" s="558"/>
    </row>
    <row r="175" spans="1:27" ht="13.5">
      <c r="A175" s="485">
        <f>A173+1</f>
        <v>143</v>
      </c>
      <c r="B175" s="502" t="s">
        <v>384</v>
      </c>
      <c r="C175" s="218" t="s">
        <v>622</v>
      </c>
      <c r="D175" s="521">
        <v>5070</v>
      </c>
      <c r="E175" s="128">
        <v>13875</v>
      </c>
      <c r="F175" s="128">
        <v>5130</v>
      </c>
      <c r="G175" s="128">
        <v>4016</v>
      </c>
      <c r="H175" s="462">
        <v>28091</v>
      </c>
      <c r="I175" s="125">
        <v>47310</v>
      </c>
      <c r="J175" s="510">
        <v>-19219</v>
      </c>
      <c r="K175" s="477">
        <v>0.5937645318114564</v>
      </c>
      <c r="W175" s="558"/>
      <c r="X175" s="558"/>
      <c r="Y175" s="558"/>
      <c r="Z175" s="558"/>
      <c r="AA175" s="558"/>
    </row>
    <row r="176" spans="1:27" ht="13.5">
      <c r="A176" s="485">
        <f t="shared" si="2"/>
        <v>144</v>
      </c>
      <c r="B176" s="502" t="s">
        <v>384</v>
      </c>
      <c r="C176" s="218" t="s">
        <v>623</v>
      </c>
      <c r="D176" s="521">
        <v>5419</v>
      </c>
      <c r="E176" s="128">
        <v>7859</v>
      </c>
      <c r="F176" s="128">
        <v>14177</v>
      </c>
      <c r="G176" s="128">
        <v>6102</v>
      </c>
      <c r="H176" s="462">
        <v>33557</v>
      </c>
      <c r="I176" s="125">
        <v>35979</v>
      </c>
      <c r="J176" s="510">
        <v>-2422</v>
      </c>
      <c r="K176" s="477">
        <v>0.932682953945357</v>
      </c>
      <c r="W176" s="558"/>
      <c r="X176" s="558"/>
      <c r="Y176" s="558"/>
      <c r="Z176" s="558"/>
      <c r="AA176" s="558"/>
    </row>
    <row r="177" spans="1:27" ht="13.5">
      <c r="A177" s="485">
        <f t="shared" si="2"/>
        <v>145</v>
      </c>
      <c r="B177" s="502" t="s">
        <v>384</v>
      </c>
      <c r="C177" s="218" t="s">
        <v>624</v>
      </c>
      <c r="D177" s="521">
        <v>11394</v>
      </c>
      <c r="E177" s="128">
        <v>14568</v>
      </c>
      <c r="F177" s="128">
        <v>15469</v>
      </c>
      <c r="G177" s="128">
        <v>14215</v>
      </c>
      <c r="H177" s="462">
        <v>55646</v>
      </c>
      <c r="I177" s="125">
        <v>57594</v>
      </c>
      <c r="J177" s="510">
        <v>-1948</v>
      </c>
      <c r="K177" s="477">
        <v>0.9661770323297566</v>
      </c>
      <c r="W177" s="558"/>
      <c r="X177" s="558"/>
      <c r="Y177" s="558"/>
      <c r="Z177" s="558"/>
      <c r="AA177" s="558"/>
    </row>
    <row r="178" spans="1:27" ht="13.5">
      <c r="A178" s="485">
        <f t="shared" si="2"/>
        <v>146</v>
      </c>
      <c r="B178" s="502" t="s">
        <v>384</v>
      </c>
      <c r="C178" s="218" t="s">
        <v>625</v>
      </c>
      <c r="D178" s="521">
        <v>12689</v>
      </c>
      <c r="E178" s="128">
        <v>19527</v>
      </c>
      <c r="F178" s="128">
        <v>17282</v>
      </c>
      <c r="G178" s="128">
        <v>19570</v>
      </c>
      <c r="H178" s="462">
        <v>69068</v>
      </c>
      <c r="I178" s="125">
        <v>69352</v>
      </c>
      <c r="J178" s="510">
        <v>-284</v>
      </c>
      <c r="K178" s="477">
        <v>0.9959049486676664</v>
      </c>
      <c r="W178" s="558"/>
      <c r="X178" s="558"/>
      <c r="Y178" s="558"/>
      <c r="Z178" s="558"/>
      <c r="AA178" s="558"/>
    </row>
    <row r="179" spans="1:27" ht="13.5">
      <c r="A179" s="485">
        <f t="shared" si="2"/>
        <v>147</v>
      </c>
      <c r="B179" s="502" t="s">
        <v>384</v>
      </c>
      <c r="C179" s="218" t="s">
        <v>626</v>
      </c>
      <c r="D179" s="521">
        <v>13490</v>
      </c>
      <c r="E179" s="128">
        <v>13951</v>
      </c>
      <c r="F179" s="128">
        <v>16428</v>
      </c>
      <c r="G179" s="128">
        <v>20419</v>
      </c>
      <c r="H179" s="462">
        <v>64288</v>
      </c>
      <c r="I179" s="125">
        <v>59340</v>
      </c>
      <c r="J179" s="510">
        <v>4948</v>
      </c>
      <c r="K179" s="477">
        <v>1.0833838894506236</v>
      </c>
      <c r="W179" s="558"/>
      <c r="X179" s="558"/>
      <c r="Y179" s="558"/>
      <c r="Z179" s="558"/>
      <c r="AA179" s="558"/>
    </row>
    <row r="180" spans="1:27" ht="13.5">
      <c r="A180" s="485">
        <f t="shared" si="2"/>
        <v>148</v>
      </c>
      <c r="B180" s="502" t="s">
        <v>384</v>
      </c>
      <c r="C180" s="218" t="s">
        <v>627</v>
      </c>
      <c r="D180" s="521">
        <v>10317</v>
      </c>
      <c r="E180" s="128">
        <v>16592</v>
      </c>
      <c r="F180" s="128">
        <v>14808</v>
      </c>
      <c r="G180" s="128">
        <v>15515</v>
      </c>
      <c r="H180" s="462">
        <v>57232</v>
      </c>
      <c r="I180" s="125">
        <v>60185</v>
      </c>
      <c r="J180" s="510">
        <v>-2953</v>
      </c>
      <c r="K180" s="477">
        <v>0.9509346182603639</v>
      </c>
      <c r="W180" s="558"/>
      <c r="X180" s="558"/>
      <c r="Y180" s="558"/>
      <c r="Z180" s="558"/>
      <c r="AA180" s="558"/>
    </row>
    <row r="181" spans="1:27" ht="13.5">
      <c r="A181" s="485">
        <f t="shared" si="2"/>
        <v>149</v>
      </c>
      <c r="B181" s="502" t="s">
        <v>384</v>
      </c>
      <c r="C181" s="218" t="s">
        <v>266</v>
      </c>
      <c r="D181" s="521">
        <v>4000</v>
      </c>
      <c r="E181" s="128">
        <v>5500</v>
      </c>
      <c r="F181" s="128">
        <v>7500</v>
      </c>
      <c r="G181" s="128">
        <v>5700</v>
      </c>
      <c r="H181" s="462">
        <v>22700</v>
      </c>
      <c r="I181" s="125">
        <v>23000</v>
      </c>
      <c r="J181" s="510">
        <v>-300</v>
      </c>
      <c r="K181" s="477">
        <v>0.9869565217391304</v>
      </c>
      <c r="W181" s="558"/>
      <c r="X181" s="558"/>
      <c r="Y181" s="558"/>
      <c r="Z181" s="558"/>
      <c r="AA181" s="558"/>
    </row>
    <row r="182" spans="1:27" ht="13.5">
      <c r="A182" s="485">
        <f t="shared" si="2"/>
        <v>150</v>
      </c>
      <c r="B182" s="502" t="s">
        <v>384</v>
      </c>
      <c r="C182" s="218" t="s">
        <v>628</v>
      </c>
      <c r="D182" s="521">
        <v>6850</v>
      </c>
      <c r="E182" s="128">
        <v>11200</v>
      </c>
      <c r="F182" s="128">
        <v>9700</v>
      </c>
      <c r="G182" s="128">
        <v>10720</v>
      </c>
      <c r="H182" s="462">
        <v>38470</v>
      </c>
      <c r="I182" s="125">
        <v>42476</v>
      </c>
      <c r="J182" s="510">
        <v>-4006</v>
      </c>
      <c r="K182" s="477">
        <v>0.9056879178830398</v>
      </c>
      <c r="W182" s="558"/>
      <c r="X182" s="558"/>
      <c r="Y182" s="558"/>
      <c r="Z182" s="558"/>
      <c r="AA182" s="558"/>
    </row>
    <row r="183" spans="1:27" ht="13.5">
      <c r="A183" s="485">
        <f t="shared" si="2"/>
        <v>151</v>
      </c>
      <c r="B183" s="502" t="s">
        <v>384</v>
      </c>
      <c r="C183" s="218" t="s">
        <v>629</v>
      </c>
      <c r="D183" s="521">
        <v>7286</v>
      </c>
      <c r="E183" s="128">
        <v>12020</v>
      </c>
      <c r="F183" s="128">
        <v>10073</v>
      </c>
      <c r="G183" s="128">
        <v>11441</v>
      </c>
      <c r="H183" s="462">
        <v>40820</v>
      </c>
      <c r="I183" s="125">
        <v>41296</v>
      </c>
      <c r="J183" s="510">
        <v>-476</v>
      </c>
      <c r="K183" s="477">
        <v>0.9884734598992638</v>
      </c>
      <c r="W183" s="558"/>
      <c r="X183" s="558"/>
      <c r="Y183" s="558"/>
      <c r="Z183" s="558"/>
      <c r="AA183" s="558"/>
    </row>
    <row r="184" spans="1:27" ht="14.25" thickBot="1">
      <c r="A184" s="485">
        <f t="shared" si="2"/>
        <v>152</v>
      </c>
      <c r="B184" s="502" t="s">
        <v>384</v>
      </c>
      <c r="C184" s="218" t="s">
        <v>237</v>
      </c>
      <c r="D184" s="521">
        <v>13987</v>
      </c>
      <c r="E184" s="128">
        <v>18023</v>
      </c>
      <c r="F184" s="128">
        <v>16732</v>
      </c>
      <c r="G184" s="128">
        <v>14855</v>
      </c>
      <c r="H184" s="462">
        <v>63597</v>
      </c>
      <c r="I184" s="125">
        <v>68182</v>
      </c>
      <c r="J184" s="510">
        <v>-4585</v>
      </c>
      <c r="K184" s="477">
        <v>0.9327535126572996</v>
      </c>
      <c r="W184" s="558"/>
      <c r="X184" s="558"/>
      <c r="Y184" s="558"/>
      <c r="Z184" s="558"/>
      <c r="AA184" s="558"/>
    </row>
    <row r="185" spans="1:27" ht="15" thickBot="1" thickTop="1">
      <c r="A185" s="678"/>
      <c r="B185" s="679"/>
      <c r="C185" s="680" t="s">
        <v>40</v>
      </c>
      <c r="D185" s="681">
        <v>90502</v>
      </c>
      <c r="E185" s="682">
        <v>133115</v>
      </c>
      <c r="F185" s="682">
        <v>127299</v>
      </c>
      <c r="G185" s="682">
        <v>122553</v>
      </c>
      <c r="H185" s="683">
        <v>473469</v>
      </c>
      <c r="I185" s="219">
        <v>504714</v>
      </c>
      <c r="J185" s="466">
        <v>-31245</v>
      </c>
      <c r="K185" s="478">
        <v>0.9380936530391469</v>
      </c>
      <c r="M185" s="518"/>
      <c r="N185" s="518"/>
      <c r="W185" s="558"/>
      <c r="X185" s="558"/>
      <c r="Y185" s="558"/>
      <c r="Z185" s="558"/>
      <c r="AA185" s="558"/>
    </row>
    <row r="186" spans="1:27" ht="13.5">
      <c r="A186" s="485">
        <f>A184+1</f>
        <v>153</v>
      </c>
      <c r="B186" s="505" t="s">
        <v>385</v>
      </c>
      <c r="C186" s="218" t="s">
        <v>487</v>
      </c>
      <c r="D186" s="410">
        <v>0</v>
      </c>
      <c r="E186" s="144">
        <v>0</v>
      </c>
      <c r="F186" s="144">
        <v>0</v>
      </c>
      <c r="G186" s="144">
        <v>0</v>
      </c>
      <c r="H186" s="472">
        <v>0</v>
      </c>
      <c r="I186" s="125">
        <v>9745</v>
      </c>
      <c r="J186" s="510">
        <v>-9745</v>
      </c>
      <c r="K186" s="477">
        <v>0</v>
      </c>
      <c r="W186" s="558"/>
      <c r="X186" s="558"/>
      <c r="Y186" s="558"/>
      <c r="Z186" s="558"/>
      <c r="AA186" s="558"/>
    </row>
    <row r="187" spans="1:27" ht="13.5">
      <c r="A187" s="485">
        <f t="shared" si="2"/>
        <v>154</v>
      </c>
      <c r="B187" s="505" t="s">
        <v>385</v>
      </c>
      <c r="C187" s="218" t="s">
        <v>630</v>
      </c>
      <c r="D187" s="410">
        <v>30</v>
      </c>
      <c r="E187" s="144">
        <v>310</v>
      </c>
      <c r="F187" s="144">
        <v>13800</v>
      </c>
      <c r="G187" s="144">
        <v>60</v>
      </c>
      <c r="H187" s="472">
        <v>14200</v>
      </c>
      <c r="I187" s="125">
        <v>14920</v>
      </c>
      <c r="J187" s="510">
        <v>-720</v>
      </c>
      <c r="K187" s="496">
        <v>0.9517426273458445</v>
      </c>
      <c r="W187" s="558"/>
      <c r="X187" s="558"/>
      <c r="Y187" s="558"/>
      <c r="Z187" s="558"/>
      <c r="AA187" s="558"/>
    </row>
    <row r="188" spans="1:27" ht="13.5">
      <c r="A188" s="485">
        <f t="shared" si="2"/>
        <v>155</v>
      </c>
      <c r="B188" s="485" t="s">
        <v>386</v>
      </c>
      <c r="C188" s="218" t="s">
        <v>631</v>
      </c>
      <c r="D188" s="410">
        <v>7024</v>
      </c>
      <c r="E188" s="144">
        <v>4237</v>
      </c>
      <c r="F188" s="144">
        <v>4000</v>
      </c>
      <c r="G188" s="144">
        <v>3550</v>
      </c>
      <c r="H188" s="472">
        <v>18811</v>
      </c>
      <c r="I188" s="125">
        <v>18440</v>
      </c>
      <c r="J188" s="510">
        <v>371</v>
      </c>
      <c r="K188" s="496">
        <v>1.020119305856833</v>
      </c>
      <c r="W188" s="558"/>
      <c r="X188" s="558"/>
      <c r="Y188" s="558"/>
      <c r="Z188" s="558"/>
      <c r="AA188" s="558"/>
    </row>
    <row r="189" spans="1:27" ht="13.5">
      <c r="A189" s="485">
        <f t="shared" si="2"/>
        <v>156</v>
      </c>
      <c r="B189" s="485" t="s">
        <v>385</v>
      </c>
      <c r="C189" s="218" t="s">
        <v>632</v>
      </c>
      <c r="D189" s="410">
        <v>9610</v>
      </c>
      <c r="E189" s="144">
        <v>14193</v>
      </c>
      <c r="F189" s="144">
        <v>12831</v>
      </c>
      <c r="G189" s="144">
        <v>14277</v>
      </c>
      <c r="H189" s="472">
        <v>50911</v>
      </c>
      <c r="I189" s="125">
        <v>51644</v>
      </c>
      <c r="J189" s="510">
        <v>-733</v>
      </c>
      <c r="K189" s="496">
        <v>0.9858066764774224</v>
      </c>
      <c r="W189" s="558"/>
      <c r="X189" s="558"/>
      <c r="Y189" s="558"/>
      <c r="Z189" s="558"/>
      <c r="AA189" s="558"/>
    </row>
    <row r="190" spans="1:27" ht="13.5">
      <c r="A190" s="485">
        <f t="shared" si="2"/>
        <v>157</v>
      </c>
      <c r="B190" s="485" t="s">
        <v>385</v>
      </c>
      <c r="C190" s="218" t="s">
        <v>633</v>
      </c>
      <c r="D190" s="410">
        <v>71400</v>
      </c>
      <c r="E190" s="144">
        <v>25500</v>
      </c>
      <c r="F190" s="144">
        <v>12600</v>
      </c>
      <c r="G190" s="144">
        <v>24000</v>
      </c>
      <c r="H190" s="472">
        <v>133500</v>
      </c>
      <c r="I190" s="125">
        <v>193000</v>
      </c>
      <c r="J190" s="510">
        <v>-59500</v>
      </c>
      <c r="K190" s="496">
        <v>0.6917098445595855</v>
      </c>
      <c r="W190" s="558"/>
      <c r="X190" s="558"/>
      <c r="Y190" s="558"/>
      <c r="Z190" s="558"/>
      <c r="AA190" s="558"/>
    </row>
    <row r="191" spans="1:27" ht="13.5">
      <c r="A191" s="485">
        <f t="shared" si="2"/>
        <v>158</v>
      </c>
      <c r="B191" s="485" t="s">
        <v>385</v>
      </c>
      <c r="C191" s="218" t="s">
        <v>634</v>
      </c>
      <c r="D191" s="410">
        <v>0</v>
      </c>
      <c r="E191" s="144">
        <v>8324</v>
      </c>
      <c r="F191" s="144">
        <v>47600</v>
      </c>
      <c r="G191" s="144">
        <v>11300</v>
      </c>
      <c r="H191" s="472">
        <v>67224</v>
      </c>
      <c r="I191" s="125">
        <v>66094</v>
      </c>
      <c r="J191" s="510">
        <v>1130</v>
      </c>
      <c r="K191" s="496">
        <v>1.0170968620449663</v>
      </c>
      <c r="W191" s="558"/>
      <c r="X191" s="558"/>
      <c r="Y191" s="558"/>
      <c r="Z191" s="558"/>
      <c r="AA191" s="558"/>
    </row>
    <row r="192" spans="1:27" ht="13.5">
      <c r="A192" s="485">
        <f t="shared" si="2"/>
        <v>159</v>
      </c>
      <c r="B192" s="485" t="s">
        <v>385</v>
      </c>
      <c r="C192" s="218" t="s">
        <v>635</v>
      </c>
      <c r="D192" s="410">
        <v>500</v>
      </c>
      <c r="E192" s="144">
        <v>69500</v>
      </c>
      <c r="F192" s="144">
        <v>0</v>
      </c>
      <c r="G192" s="144">
        <v>0</v>
      </c>
      <c r="H192" s="472">
        <v>70000</v>
      </c>
      <c r="I192" s="125">
        <v>70000</v>
      </c>
      <c r="J192" s="510">
        <v>0</v>
      </c>
      <c r="K192" s="496">
        <v>1</v>
      </c>
      <c r="W192" s="558"/>
      <c r="X192" s="558"/>
      <c r="Y192" s="558"/>
      <c r="Z192" s="558"/>
      <c r="AA192" s="558"/>
    </row>
    <row r="193" spans="1:27" ht="13.5">
      <c r="A193" s="485">
        <f t="shared" si="2"/>
        <v>160</v>
      </c>
      <c r="B193" s="485" t="s">
        <v>385</v>
      </c>
      <c r="C193" s="218" t="s">
        <v>636</v>
      </c>
      <c r="D193" s="410">
        <v>16557</v>
      </c>
      <c r="E193" s="144">
        <v>54350</v>
      </c>
      <c r="F193" s="144">
        <v>46267</v>
      </c>
      <c r="G193" s="144">
        <v>26485</v>
      </c>
      <c r="H193" s="472">
        <v>143659</v>
      </c>
      <c r="I193" s="125">
        <v>145685</v>
      </c>
      <c r="J193" s="510">
        <v>-2026</v>
      </c>
      <c r="K193" s="477">
        <v>0.9860932834540276</v>
      </c>
      <c r="W193" s="558"/>
      <c r="X193" s="558"/>
      <c r="Y193" s="558"/>
      <c r="Z193" s="558"/>
      <c r="AA193" s="558"/>
    </row>
    <row r="194" spans="1:27" ht="13.5">
      <c r="A194" s="485">
        <f t="shared" si="2"/>
        <v>161</v>
      </c>
      <c r="B194" s="485" t="s">
        <v>385</v>
      </c>
      <c r="C194" s="218" t="s">
        <v>637</v>
      </c>
      <c r="D194" s="410">
        <v>25310</v>
      </c>
      <c r="E194" s="144">
        <v>24622</v>
      </c>
      <c r="F194" s="144">
        <v>24164</v>
      </c>
      <c r="G194" s="144">
        <v>22645</v>
      </c>
      <c r="H194" s="472">
        <v>96741</v>
      </c>
      <c r="I194" s="125">
        <v>100454</v>
      </c>
      <c r="J194" s="510">
        <v>-3713</v>
      </c>
      <c r="K194" s="477">
        <v>0.9630378083500906</v>
      </c>
      <c r="W194" s="558"/>
      <c r="X194" s="558"/>
      <c r="Y194" s="558"/>
      <c r="Z194" s="558"/>
      <c r="AA194" s="558"/>
    </row>
    <row r="195" spans="1:27" ht="13.5">
      <c r="A195" s="485">
        <f t="shared" si="2"/>
        <v>162</v>
      </c>
      <c r="B195" s="485" t="s">
        <v>385</v>
      </c>
      <c r="C195" s="218" t="s">
        <v>638</v>
      </c>
      <c r="D195" s="410">
        <v>12325</v>
      </c>
      <c r="E195" s="144">
        <v>23685</v>
      </c>
      <c r="F195" s="144">
        <v>38827</v>
      </c>
      <c r="G195" s="144">
        <v>14824</v>
      </c>
      <c r="H195" s="472">
        <v>89661</v>
      </c>
      <c r="I195" s="125">
        <v>110003</v>
      </c>
      <c r="J195" s="510">
        <v>-20342</v>
      </c>
      <c r="K195" s="477">
        <v>0.8150777706062562</v>
      </c>
      <c r="W195" s="558"/>
      <c r="X195" s="558"/>
      <c r="Y195" s="558"/>
      <c r="Z195" s="558"/>
      <c r="AA195" s="558"/>
    </row>
    <row r="196" spans="1:27" ht="13.5">
      <c r="A196" s="485">
        <f t="shared" si="2"/>
        <v>163</v>
      </c>
      <c r="B196" s="485" t="s">
        <v>385</v>
      </c>
      <c r="C196" s="218" t="s">
        <v>639</v>
      </c>
      <c r="D196" s="410">
        <v>48000</v>
      </c>
      <c r="E196" s="144">
        <v>49000</v>
      </c>
      <c r="F196" s="144">
        <v>44000</v>
      </c>
      <c r="G196" s="144">
        <v>50000</v>
      </c>
      <c r="H196" s="472">
        <v>191000</v>
      </c>
      <c r="I196" s="125">
        <v>198000</v>
      </c>
      <c r="J196" s="510">
        <v>-7000</v>
      </c>
      <c r="K196" s="477">
        <v>0.9646464646464646</v>
      </c>
      <c r="W196" s="558"/>
      <c r="X196" s="558"/>
      <c r="Y196" s="558"/>
      <c r="Z196" s="558"/>
      <c r="AA196" s="558"/>
    </row>
    <row r="197" spans="1:27" ht="13.5">
      <c r="A197" s="485">
        <f t="shared" si="2"/>
        <v>164</v>
      </c>
      <c r="B197" s="485" t="s">
        <v>385</v>
      </c>
      <c r="C197" s="218" t="s">
        <v>640</v>
      </c>
      <c r="D197" s="410">
        <v>25560</v>
      </c>
      <c r="E197" s="144">
        <v>33295</v>
      </c>
      <c r="F197" s="144">
        <v>39200</v>
      </c>
      <c r="G197" s="144">
        <v>29480</v>
      </c>
      <c r="H197" s="472">
        <v>127535</v>
      </c>
      <c r="I197" s="125">
        <v>131110</v>
      </c>
      <c r="J197" s="510">
        <v>-3575</v>
      </c>
      <c r="K197" s="477">
        <v>0.9727328197696591</v>
      </c>
      <c r="W197" s="558"/>
      <c r="X197" s="558"/>
      <c r="Y197" s="558"/>
      <c r="Z197" s="558"/>
      <c r="AA197" s="558"/>
    </row>
    <row r="198" spans="1:27" ht="13.5">
      <c r="A198" s="485">
        <f t="shared" si="2"/>
        <v>165</v>
      </c>
      <c r="B198" s="485" t="s">
        <v>385</v>
      </c>
      <c r="C198" s="218" t="s">
        <v>641</v>
      </c>
      <c r="D198" s="410">
        <v>41835</v>
      </c>
      <c r="E198" s="144">
        <v>35937</v>
      </c>
      <c r="F198" s="144">
        <v>39284</v>
      </c>
      <c r="G198" s="144">
        <v>34591</v>
      </c>
      <c r="H198" s="472">
        <v>151647</v>
      </c>
      <c r="I198" s="125">
        <v>149091</v>
      </c>
      <c r="J198" s="510">
        <v>2556</v>
      </c>
      <c r="K198" s="477">
        <v>1.0171438919854316</v>
      </c>
      <c r="W198" s="558"/>
      <c r="X198" s="558"/>
      <c r="Y198" s="558"/>
      <c r="Z198" s="558"/>
      <c r="AA198" s="558"/>
    </row>
    <row r="199" spans="1:27" ht="13.5">
      <c r="A199" s="485">
        <f t="shared" si="2"/>
        <v>166</v>
      </c>
      <c r="B199" s="485" t="s">
        <v>385</v>
      </c>
      <c r="C199" s="218" t="s">
        <v>488</v>
      </c>
      <c r="D199" s="410">
        <v>97565</v>
      </c>
      <c r="E199" s="144">
        <v>83696</v>
      </c>
      <c r="F199" s="144">
        <v>89289</v>
      </c>
      <c r="G199" s="144">
        <v>81648</v>
      </c>
      <c r="H199" s="472">
        <v>352198</v>
      </c>
      <c r="I199" s="125">
        <v>71242</v>
      </c>
      <c r="J199" s="510">
        <v>280956</v>
      </c>
      <c r="K199" s="477">
        <v>4.943684904971787</v>
      </c>
      <c r="W199" s="558"/>
      <c r="X199" s="558"/>
      <c r="Y199" s="558"/>
      <c r="Z199" s="558"/>
      <c r="AA199" s="558"/>
    </row>
    <row r="200" spans="1:27" ht="13.5">
      <c r="A200" s="485">
        <f t="shared" si="2"/>
        <v>167</v>
      </c>
      <c r="B200" s="485" t="s">
        <v>385</v>
      </c>
      <c r="C200" s="218" t="s">
        <v>642</v>
      </c>
      <c r="D200" s="410">
        <v>98235</v>
      </c>
      <c r="E200" s="144">
        <v>143730</v>
      </c>
      <c r="F200" s="144">
        <v>93445</v>
      </c>
      <c r="G200" s="144">
        <v>97489</v>
      </c>
      <c r="H200" s="472">
        <v>432899</v>
      </c>
      <c r="I200" s="125">
        <v>523153</v>
      </c>
      <c r="J200" s="510">
        <v>-90254</v>
      </c>
      <c r="K200" s="477">
        <v>0.82748067964821</v>
      </c>
      <c r="W200" s="558"/>
      <c r="X200" s="558"/>
      <c r="Y200" s="558"/>
      <c r="Z200" s="558"/>
      <c r="AA200" s="558"/>
    </row>
    <row r="201" spans="1:27" ht="13.5">
      <c r="A201" s="485">
        <f aca="true" t="shared" si="3" ref="A201:A264">A200+1</f>
        <v>168</v>
      </c>
      <c r="B201" s="485" t="s">
        <v>385</v>
      </c>
      <c r="C201" s="218" t="s">
        <v>643</v>
      </c>
      <c r="D201" s="410">
        <v>53727</v>
      </c>
      <c r="E201" s="144">
        <v>69474</v>
      </c>
      <c r="F201" s="144">
        <v>69039</v>
      </c>
      <c r="G201" s="144">
        <v>67528</v>
      </c>
      <c r="H201" s="472">
        <v>259768</v>
      </c>
      <c r="I201" s="125">
        <v>259963</v>
      </c>
      <c r="J201" s="510">
        <v>-195</v>
      </c>
      <c r="K201" s="477">
        <v>0.99924989325404</v>
      </c>
      <c r="W201" s="558"/>
      <c r="X201" s="558"/>
      <c r="Y201" s="558"/>
      <c r="Z201" s="558"/>
      <c r="AA201" s="558"/>
    </row>
    <row r="202" spans="1:27" ht="13.5">
      <c r="A202" s="485">
        <f t="shared" si="3"/>
        <v>169</v>
      </c>
      <c r="B202" s="485" t="s">
        <v>385</v>
      </c>
      <c r="C202" s="218" t="s">
        <v>644</v>
      </c>
      <c r="D202" s="410">
        <v>42061</v>
      </c>
      <c r="E202" s="144">
        <v>55682</v>
      </c>
      <c r="F202" s="144">
        <v>54402</v>
      </c>
      <c r="G202" s="144">
        <v>50613</v>
      </c>
      <c r="H202" s="472">
        <v>202758</v>
      </c>
      <c r="I202" s="125">
        <v>183709</v>
      </c>
      <c r="J202" s="510">
        <v>19049</v>
      </c>
      <c r="K202" s="477">
        <v>1.1036911637426583</v>
      </c>
      <c r="W202" s="558"/>
      <c r="X202" s="558"/>
      <c r="Y202" s="558"/>
      <c r="Z202" s="558"/>
      <c r="AA202" s="558"/>
    </row>
    <row r="203" spans="1:27" ht="13.5">
      <c r="A203" s="485">
        <f t="shared" si="3"/>
        <v>170</v>
      </c>
      <c r="B203" s="485" t="s">
        <v>385</v>
      </c>
      <c r="C203" s="218" t="s">
        <v>645</v>
      </c>
      <c r="D203" s="410">
        <v>4079</v>
      </c>
      <c r="E203" s="144">
        <v>7348</v>
      </c>
      <c r="F203" s="144">
        <v>7581</v>
      </c>
      <c r="G203" s="144">
        <v>16285</v>
      </c>
      <c r="H203" s="472">
        <v>35293</v>
      </c>
      <c r="I203" s="125">
        <v>32297</v>
      </c>
      <c r="J203" s="510">
        <v>2996</v>
      </c>
      <c r="K203" s="477">
        <v>1.09276403381119</v>
      </c>
      <c r="W203" s="558"/>
      <c r="X203" s="558"/>
      <c r="Y203" s="558"/>
      <c r="Z203" s="558"/>
      <c r="AA203" s="558"/>
    </row>
    <row r="204" spans="1:27" ht="13.5">
      <c r="A204" s="485">
        <f t="shared" si="3"/>
        <v>171</v>
      </c>
      <c r="B204" s="485" t="s">
        <v>385</v>
      </c>
      <c r="C204" s="218" t="s">
        <v>238</v>
      </c>
      <c r="D204" s="410">
        <v>5485</v>
      </c>
      <c r="E204" s="144">
        <v>10336</v>
      </c>
      <c r="F204" s="144">
        <v>10233</v>
      </c>
      <c r="G204" s="144">
        <v>13371</v>
      </c>
      <c r="H204" s="472">
        <v>39425</v>
      </c>
      <c r="I204" s="125">
        <v>40684</v>
      </c>
      <c r="J204" s="510">
        <v>-1259</v>
      </c>
      <c r="K204" s="477">
        <v>0.9690541736309114</v>
      </c>
      <c r="W204" s="558"/>
      <c r="X204" s="558"/>
      <c r="Y204" s="558"/>
      <c r="Z204" s="558"/>
      <c r="AA204" s="558"/>
    </row>
    <row r="205" spans="1:27" ht="13.5">
      <c r="A205" s="485">
        <f t="shared" si="3"/>
        <v>172</v>
      </c>
      <c r="B205" s="485" t="s">
        <v>385</v>
      </c>
      <c r="C205" s="218" t="s">
        <v>646</v>
      </c>
      <c r="D205" s="410">
        <v>0</v>
      </c>
      <c r="E205" s="144">
        <v>167</v>
      </c>
      <c r="F205" s="144">
        <v>13300</v>
      </c>
      <c r="G205" s="144">
        <v>100</v>
      </c>
      <c r="H205" s="472">
        <v>13567</v>
      </c>
      <c r="I205" s="125">
        <v>13093</v>
      </c>
      <c r="J205" s="510">
        <v>474</v>
      </c>
      <c r="K205" s="477">
        <v>1.0362025509814405</v>
      </c>
      <c r="W205" s="558"/>
      <c r="X205" s="558"/>
      <c r="Y205" s="558"/>
      <c r="Z205" s="558"/>
      <c r="AA205" s="558"/>
    </row>
    <row r="206" spans="1:27" ht="13.5">
      <c r="A206" s="485">
        <f t="shared" si="3"/>
        <v>173</v>
      </c>
      <c r="B206" s="485" t="s">
        <v>385</v>
      </c>
      <c r="C206" s="218" t="s">
        <v>239</v>
      </c>
      <c r="D206" s="410">
        <v>10426</v>
      </c>
      <c r="E206" s="144">
        <v>13009</v>
      </c>
      <c r="F206" s="144">
        <v>12254</v>
      </c>
      <c r="G206" s="144">
        <v>13587</v>
      </c>
      <c r="H206" s="472">
        <v>49276</v>
      </c>
      <c r="I206" s="125">
        <v>53898</v>
      </c>
      <c r="J206" s="510">
        <v>-4622</v>
      </c>
      <c r="K206" s="477">
        <v>0.9142454265464396</v>
      </c>
      <c r="W206" s="558"/>
      <c r="X206" s="558"/>
      <c r="Y206" s="558"/>
      <c r="Z206" s="558"/>
      <c r="AA206" s="558"/>
    </row>
    <row r="207" spans="1:27" ht="13.5">
      <c r="A207" s="485">
        <f t="shared" si="3"/>
        <v>174</v>
      </c>
      <c r="B207" s="485" t="s">
        <v>385</v>
      </c>
      <c r="C207" s="218" t="s">
        <v>647</v>
      </c>
      <c r="D207" s="410">
        <v>3137</v>
      </c>
      <c r="E207" s="144">
        <v>6487</v>
      </c>
      <c r="F207" s="144">
        <v>7675</v>
      </c>
      <c r="G207" s="144">
        <v>9954</v>
      </c>
      <c r="H207" s="472">
        <v>27253</v>
      </c>
      <c r="I207" s="125">
        <v>17530</v>
      </c>
      <c r="J207" s="510">
        <v>9723</v>
      </c>
      <c r="K207" s="477">
        <v>1.5546491728465488</v>
      </c>
      <c r="W207" s="558"/>
      <c r="X207" s="558"/>
      <c r="Y207" s="558"/>
      <c r="Z207" s="558"/>
      <c r="AA207" s="558"/>
    </row>
    <row r="208" spans="1:27" ht="13.5">
      <c r="A208" s="485">
        <f t="shared" si="3"/>
        <v>175</v>
      </c>
      <c r="B208" s="485" t="s">
        <v>385</v>
      </c>
      <c r="C208" s="218" t="s">
        <v>648</v>
      </c>
      <c r="D208" s="410">
        <v>13539</v>
      </c>
      <c r="E208" s="144">
        <v>18395</v>
      </c>
      <c r="F208" s="144">
        <v>16994</v>
      </c>
      <c r="G208" s="144">
        <v>15456</v>
      </c>
      <c r="H208" s="472">
        <v>64384</v>
      </c>
      <c r="I208" s="125">
        <v>65103</v>
      </c>
      <c r="J208" s="510">
        <v>-719</v>
      </c>
      <c r="K208" s="477">
        <v>0.9889559620908407</v>
      </c>
      <c r="W208" s="558"/>
      <c r="X208" s="558"/>
      <c r="Y208" s="558"/>
      <c r="Z208" s="558"/>
      <c r="AA208" s="558"/>
    </row>
    <row r="209" spans="1:27" ht="13.5">
      <c r="A209" s="485">
        <f t="shared" si="3"/>
        <v>176</v>
      </c>
      <c r="B209" s="485" t="s">
        <v>385</v>
      </c>
      <c r="C209" s="218" t="s">
        <v>649</v>
      </c>
      <c r="D209" s="410">
        <v>7946</v>
      </c>
      <c r="E209" s="144">
        <v>11048</v>
      </c>
      <c r="F209" s="144">
        <v>9634</v>
      </c>
      <c r="G209" s="144">
        <v>11906</v>
      </c>
      <c r="H209" s="472">
        <v>40534</v>
      </c>
      <c r="I209" s="125">
        <v>38939</v>
      </c>
      <c r="J209" s="510">
        <v>1595</v>
      </c>
      <c r="K209" s="477">
        <v>1.0409615038907007</v>
      </c>
      <c r="W209" s="558"/>
      <c r="X209" s="558"/>
      <c r="Y209" s="558"/>
      <c r="Z209" s="558"/>
      <c r="AA209" s="558"/>
    </row>
    <row r="210" spans="1:27" ht="13.5">
      <c r="A210" s="485">
        <f t="shared" si="3"/>
        <v>177</v>
      </c>
      <c r="B210" s="485" t="s">
        <v>385</v>
      </c>
      <c r="C210" s="218" t="s">
        <v>650</v>
      </c>
      <c r="D210" s="410">
        <v>8859</v>
      </c>
      <c r="E210" s="144">
        <v>13493</v>
      </c>
      <c r="F210" s="144">
        <v>12093</v>
      </c>
      <c r="G210" s="144">
        <v>12803</v>
      </c>
      <c r="H210" s="472">
        <v>47248</v>
      </c>
      <c r="I210" s="125">
        <v>48382</v>
      </c>
      <c r="J210" s="510">
        <v>-1134</v>
      </c>
      <c r="K210" s="477">
        <v>0.9765615311479476</v>
      </c>
      <c r="W210" s="558"/>
      <c r="X210" s="558"/>
      <c r="Y210" s="558"/>
      <c r="Z210" s="558"/>
      <c r="AA210" s="558"/>
    </row>
    <row r="211" spans="1:27" ht="13.5">
      <c r="A211" s="485">
        <f t="shared" si="3"/>
        <v>178</v>
      </c>
      <c r="B211" s="485" t="s">
        <v>385</v>
      </c>
      <c r="C211" s="218" t="s">
        <v>240</v>
      </c>
      <c r="D211" s="410">
        <v>7708</v>
      </c>
      <c r="E211" s="144">
        <v>10290</v>
      </c>
      <c r="F211" s="144">
        <v>9448</v>
      </c>
      <c r="G211" s="144">
        <v>11108</v>
      </c>
      <c r="H211" s="472">
        <v>38554</v>
      </c>
      <c r="I211" s="125">
        <v>38834</v>
      </c>
      <c r="J211" s="510">
        <v>-280</v>
      </c>
      <c r="K211" s="477">
        <v>0.9927898233506721</v>
      </c>
      <c r="W211" s="558"/>
      <c r="X211" s="558"/>
      <c r="Y211" s="558"/>
      <c r="Z211" s="558"/>
      <c r="AA211" s="558"/>
    </row>
    <row r="212" spans="1:27" ht="13.5">
      <c r="A212" s="485">
        <f t="shared" si="3"/>
        <v>179</v>
      </c>
      <c r="B212" s="485" t="s">
        <v>385</v>
      </c>
      <c r="C212" s="218" t="s">
        <v>651</v>
      </c>
      <c r="D212" s="410">
        <v>8587</v>
      </c>
      <c r="E212" s="144">
        <v>11283</v>
      </c>
      <c r="F212" s="144">
        <v>9923</v>
      </c>
      <c r="G212" s="144">
        <v>11917</v>
      </c>
      <c r="H212" s="472">
        <v>41710</v>
      </c>
      <c r="I212" s="125">
        <v>43357</v>
      </c>
      <c r="J212" s="510">
        <v>-1647</v>
      </c>
      <c r="K212" s="477">
        <v>0.962013054408746</v>
      </c>
      <c r="W212" s="558"/>
      <c r="X212" s="558"/>
      <c r="Y212" s="558"/>
      <c r="Z212" s="558"/>
      <c r="AA212" s="558"/>
    </row>
    <row r="213" spans="1:27" ht="13.5">
      <c r="A213" s="485">
        <f t="shared" si="3"/>
        <v>180</v>
      </c>
      <c r="B213" s="485" t="s">
        <v>385</v>
      </c>
      <c r="C213" s="218" t="s">
        <v>652</v>
      </c>
      <c r="D213" s="521">
        <v>0</v>
      </c>
      <c r="E213" s="128">
        <v>3290</v>
      </c>
      <c r="F213" s="128">
        <v>18100</v>
      </c>
      <c r="G213" s="128">
        <v>3250</v>
      </c>
      <c r="H213" s="462">
        <v>24640</v>
      </c>
      <c r="I213" s="125">
        <v>22697</v>
      </c>
      <c r="J213" s="510">
        <v>1943</v>
      </c>
      <c r="K213" s="477">
        <v>1.0856060272282682</v>
      </c>
      <c r="W213" s="558"/>
      <c r="X213" s="558"/>
      <c r="Y213" s="558"/>
      <c r="Z213" s="558"/>
      <c r="AA213" s="558"/>
    </row>
    <row r="214" spans="1:27" ht="14.25" thickBot="1">
      <c r="A214" s="485">
        <f t="shared" si="3"/>
        <v>181</v>
      </c>
      <c r="B214" s="485" t="s">
        <v>385</v>
      </c>
      <c r="C214" s="218" t="s">
        <v>653</v>
      </c>
      <c r="D214" s="521">
        <v>26700</v>
      </c>
      <c r="E214" s="128">
        <v>80000</v>
      </c>
      <c r="F214" s="128">
        <v>68600</v>
      </c>
      <c r="G214" s="128">
        <v>55000</v>
      </c>
      <c r="H214" s="462">
        <v>230300</v>
      </c>
      <c r="I214" s="578">
        <v>241700</v>
      </c>
      <c r="J214" s="510">
        <v>-11400</v>
      </c>
      <c r="K214" s="477">
        <v>0.9528340918494</v>
      </c>
      <c r="W214" s="558"/>
      <c r="X214" s="558"/>
      <c r="Y214" s="558"/>
      <c r="Z214" s="558"/>
      <c r="AA214" s="558"/>
    </row>
    <row r="215" spans="1:27" ht="15" thickBot="1" thickTop="1">
      <c r="A215" s="678"/>
      <c r="B215" s="679"/>
      <c r="C215" s="680" t="s">
        <v>40</v>
      </c>
      <c r="D215" s="681">
        <v>646205</v>
      </c>
      <c r="E215" s="682">
        <v>880681</v>
      </c>
      <c r="F215" s="682">
        <v>824583</v>
      </c>
      <c r="G215" s="682">
        <v>703227</v>
      </c>
      <c r="H215" s="683">
        <v>3054696</v>
      </c>
      <c r="I215" s="219">
        <v>2952767</v>
      </c>
      <c r="J215" s="466">
        <v>101929</v>
      </c>
      <c r="K215" s="478">
        <v>1.0345198249641776</v>
      </c>
      <c r="M215" s="518"/>
      <c r="N215" s="518"/>
      <c r="W215" s="558"/>
      <c r="X215" s="558"/>
      <c r="Y215" s="558"/>
      <c r="Z215" s="558"/>
      <c r="AA215" s="558"/>
    </row>
    <row r="216" spans="1:27" ht="13.5">
      <c r="A216" s="485">
        <f>A214+1</f>
        <v>182</v>
      </c>
      <c r="B216" s="588" t="s">
        <v>387</v>
      </c>
      <c r="C216" s="218" t="s">
        <v>654</v>
      </c>
      <c r="D216" s="521">
        <v>4265</v>
      </c>
      <c r="E216" s="128">
        <v>8048</v>
      </c>
      <c r="F216" s="128">
        <v>14130</v>
      </c>
      <c r="G216" s="128">
        <v>12132</v>
      </c>
      <c r="H216" s="462">
        <v>38575</v>
      </c>
      <c r="I216" s="125">
        <v>43622</v>
      </c>
      <c r="J216" s="510">
        <v>-5047</v>
      </c>
      <c r="K216" s="477">
        <v>0.884301499243501</v>
      </c>
      <c r="W216" s="558"/>
      <c r="X216" s="558"/>
      <c r="Y216" s="558"/>
      <c r="Z216" s="558"/>
      <c r="AA216" s="558"/>
    </row>
    <row r="217" spans="1:27" ht="13.5">
      <c r="A217" s="485">
        <f t="shared" si="3"/>
        <v>183</v>
      </c>
      <c r="B217" s="502" t="s">
        <v>387</v>
      </c>
      <c r="C217" s="218" t="s">
        <v>655</v>
      </c>
      <c r="D217" s="521">
        <v>0</v>
      </c>
      <c r="E217" s="128">
        <v>0</v>
      </c>
      <c r="F217" s="128">
        <v>0</v>
      </c>
      <c r="G217" s="128">
        <v>40000</v>
      </c>
      <c r="H217" s="462">
        <v>40000</v>
      </c>
      <c r="I217" s="125">
        <v>63000</v>
      </c>
      <c r="J217" s="510">
        <v>-23000</v>
      </c>
      <c r="K217" s="477">
        <v>0.6349206349206349</v>
      </c>
      <c r="W217" s="558"/>
      <c r="X217" s="558"/>
      <c r="Y217" s="558"/>
      <c r="Z217" s="558"/>
      <c r="AA217" s="558"/>
    </row>
    <row r="218" spans="1:27" ht="13.5">
      <c r="A218" s="485">
        <f t="shared" si="3"/>
        <v>184</v>
      </c>
      <c r="B218" s="502" t="s">
        <v>387</v>
      </c>
      <c r="C218" s="218" t="s">
        <v>656</v>
      </c>
      <c r="D218" s="521">
        <v>4001</v>
      </c>
      <c r="E218" s="128">
        <v>7659</v>
      </c>
      <c r="F218" s="128">
        <v>2907</v>
      </c>
      <c r="G218" s="128">
        <v>4035</v>
      </c>
      <c r="H218" s="462">
        <v>18602</v>
      </c>
      <c r="I218" s="125">
        <v>28058</v>
      </c>
      <c r="J218" s="510">
        <v>-9456</v>
      </c>
      <c r="K218" s="477">
        <v>0.6629838192315917</v>
      </c>
      <c r="W218" s="558"/>
      <c r="X218" s="558"/>
      <c r="Y218" s="558"/>
      <c r="Z218" s="558"/>
      <c r="AA218" s="558"/>
    </row>
    <row r="219" spans="1:27" ht="13.5">
      <c r="A219" s="485">
        <f t="shared" si="3"/>
        <v>185</v>
      </c>
      <c r="B219" s="502" t="s">
        <v>387</v>
      </c>
      <c r="C219" s="218" t="s">
        <v>241</v>
      </c>
      <c r="D219" s="521">
        <v>32175</v>
      </c>
      <c r="E219" s="128">
        <v>44278</v>
      </c>
      <c r="F219" s="128">
        <v>44868</v>
      </c>
      <c r="G219" s="128">
        <v>52368</v>
      </c>
      <c r="H219" s="462">
        <v>173689</v>
      </c>
      <c r="I219" s="125">
        <v>194586</v>
      </c>
      <c r="J219" s="510">
        <v>-20897</v>
      </c>
      <c r="K219" s="477">
        <v>0.8926078957376173</v>
      </c>
      <c r="W219" s="558"/>
      <c r="X219" s="558"/>
      <c r="Y219" s="558"/>
      <c r="Z219" s="558"/>
      <c r="AA219" s="558"/>
    </row>
    <row r="220" spans="1:27" ht="13.5">
      <c r="A220" s="485">
        <f t="shared" si="3"/>
        <v>186</v>
      </c>
      <c r="B220" s="502" t="s">
        <v>387</v>
      </c>
      <c r="C220" s="218" t="s">
        <v>657</v>
      </c>
      <c r="D220" s="521">
        <v>91103</v>
      </c>
      <c r="E220" s="128">
        <v>139198</v>
      </c>
      <c r="F220" s="128">
        <v>149355</v>
      </c>
      <c r="G220" s="128">
        <v>125618</v>
      </c>
      <c r="H220" s="462">
        <v>505274</v>
      </c>
      <c r="I220" s="125">
        <v>535443</v>
      </c>
      <c r="J220" s="510">
        <v>-30169</v>
      </c>
      <c r="K220" s="477">
        <v>0.9436560007321041</v>
      </c>
      <c r="W220" s="558"/>
      <c r="X220" s="558"/>
      <c r="Y220" s="558"/>
      <c r="Z220" s="558"/>
      <c r="AA220" s="558"/>
    </row>
    <row r="221" spans="1:27" ht="14.25" thickBot="1">
      <c r="A221" s="485">
        <f t="shared" si="3"/>
        <v>187</v>
      </c>
      <c r="B221" s="502" t="s">
        <v>387</v>
      </c>
      <c r="C221" s="218" t="s">
        <v>658</v>
      </c>
      <c r="D221" s="521">
        <v>8400</v>
      </c>
      <c r="E221" s="128">
        <v>11200</v>
      </c>
      <c r="F221" s="128">
        <v>10000</v>
      </c>
      <c r="G221" s="128">
        <v>10100</v>
      </c>
      <c r="H221" s="462">
        <v>39700</v>
      </c>
      <c r="I221" s="125">
        <v>42606</v>
      </c>
      <c r="J221" s="510">
        <v>-2906</v>
      </c>
      <c r="K221" s="477">
        <v>0.9317936440876872</v>
      </c>
      <c r="W221" s="558"/>
      <c r="X221" s="558"/>
      <c r="Y221" s="558"/>
      <c r="Z221" s="558"/>
      <c r="AA221" s="558"/>
    </row>
    <row r="222" spans="1:27" ht="15" thickBot="1" thickTop="1">
      <c r="A222" s="678"/>
      <c r="B222" s="679"/>
      <c r="C222" s="680" t="s">
        <v>40</v>
      </c>
      <c r="D222" s="681">
        <v>139944</v>
      </c>
      <c r="E222" s="682">
        <v>210383</v>
      </c>
      <c r="F222" s="682">
        <v>221260</v>
      </c>
      <c r="G222" s="682">
        <v>244253</v>
      </c>
      <c r="H222" s="683">
        <v>815840</v>
      </c>
      <c r="I222" s="219">
        <v>907315</v>
      </c>
      <c r="J222" s="466">
        <v>-91475</v>
      </c>
      <c r="K222" s="478">
        <v>0.8991805492028678</v>
      </c>
      <c r="M222" s="518"/>
      <c r="N222" s="518"/>
      <c r="W222" s="558"/>
      <c r="X222" s="558"/>
      <c r="Y222" s="558"/>
      <c r="Z222" s="558"/>
      <c r="AA222" s="558"/>
    </row>
    <row r="223" spans="1:27" ht="13.5">
      <c r="A223" s="485">
        <f>A221+1</f>
        <v>188</v>
      </c>
      <c r="B223" s="588" t="s">
        <v>388</v>
      </c>
      <c r="C223" s="218" t="s">
        <v>659</v>
      </c>
      <c r="D223" s="525">
        <v>671</v>
      </c>
      <c r="E223" s="233">
        <v>11051</v>
      </c>
      <c r="F223" s="233">
        <v>23925</v>
      </c>
      <c r="G223" s="233">
        <v>1852</v>
      </c>
      <c r="H223" s="473">
        <v>37499</v>
      </c>
      <c r="I223" s="125">
        <v>36166</v>
      </c>
      <c r="J223" s="510">
        <v>1333</v>
      </c>
      <c r="K223" s="477">
        <v>1.0368578222640048</v>
      </c>
      <c r="W223" s="558"/>
      <c r="X223" s="558"/>
      <c r="Y223" s="558"/>
      <c r="Z223" s="558"/>
      <c r="AA223" s="558"/>
    </row>
    <row r="224" spans="1:27" ht="13.5">
      <c r="A224" s="485">
        <f t="shared" si="3"/>
        <v>189</v>
      </c>
      <c r="B224" s="502" t="s">
        <v>388</v>
      </c>
      <c r="C224" s="218" t="s">
        <v>660</v>
      </c>
      <c r="D224" s="525">
        <v>4548</v>
      </c>
      <c r="E224" s="233">
        <v>4670</v>
      </c>
      <c r="F224" s="233">
        <v>15362</v>
      </c>
      <c r="G224" s="233">
        <v>5138</v>
      </c>
      <c r="H224" s="473">
        <v>29718</v>
      </c>
      <c r="I224" s="125">
        <v>62997</v>
      </c>
      <c r="J224" s="510">
        <v>-33279</v>
      </c>
      <c r="K224" s="477">
        <v>0.47173674936901755</v>
      </c>
      <c r="W224" s="558"/>
      <c r="X224" s="558"/>
      <c r="Y224" s="558"/>
      <c r="Z224" s="558"/>
      <c r="AA224" s="558"/>
    </row>
    <row r="225" spans="1:27" ht="13.5">
      <c r="A225" s="485">
        <f t="shared" si="3"/>
        <v>190</v>
      </c>
      <c r="B225" s="502" t="s">
        <v>388</v>
      </c>
      <c r="C225" s="218" t="s">
        <v>661</v>
      </c>
      <c r="D225" s="521">
        <v>16970</v>
      </c>
      <c r="E225" s="128">
        <v>0</v>
      </c>
      <c r="F225" s="128">
        <v>0</v>
      </c>
      <c r="G225" s="128">
        <v>1755</v>
      </c>
      <c r="H225" s="462">
        <v>18725</v>
      </c>
      <c r="I225" s="125">
        <v>16455</v>
      </c>
      <c r="J225" s="510">
        <v>2270</v>
      </c>
      <c r="K225" s="477">
        <v>1.1379519902765116</v>
      </c>
      <c r="W225" s="558"/>
      <c r="X225" s="558"/>
      <c r="Y225" s="558"/>
      <c r="Z225" s="558"/>
      <c r="AA225" s="558"/>
    </row>
    <row r="226" spans="1:27" ht="13.5">
      <c r="A226" s="485">
        <f t="shared" si="3"/>
        <v>191</v>
      </c>
      <c r="B226" s="502" t="s">
        <v>388</v>
      </c>
      <c r="C226" s="218" t="s">
        <v>662</v>
      </c>
      <c r="D226" s="521">
        <v>0</v>
      </c>
      <c r="E226" s="128">
        <v>0</v>
      </c>
      <c r="F226" s="128">
        <v>15949</v>
      </c>
      <c r="G226" s="128">
        <v>3691</v>
      </c>
      <c r="H226" s="462">
        <v>19640</v>
      </c>
      <c r="I226" s="125">
        <v>18868</v>
      </c>
      <c r="J226" s="510">
        <v>772</v>
      </c>
      <c r="K226" s="477">
        <v>1.0409158363366546</v>
      </c>
      <c r="W226" s="558"/>
      <c r="X226" s="558"/>
      <c r="Y226" s="558"/>
      <c r="Z226" s="558"/>
      <c r="AA226" s="558"/>
    </row>
    <row r="227" spans="1:27" ht="13.5">
      <c r="A227" s="485">
        <f t="shared" si="3"/>
        <v>192</v>
      </c>
      <c r="B227" s="502" t="s">
        <v>388</v>
      </c>
      <c r="C227" s="218" t="s">
        <v>663</v>
      </c>
      <c r="D227" s="525">
        <v>8322</v>
      </c>
      <c r="E227" s="233">
        <v>16068</v>
      </c>
      <c r="F227" s="233">
        <v>23253</v>
      </c>
      <c r="G227" s="233">
        <v>11365</v>
      </c>
      <c r="H227" s="473">
        <v>59008</v>
      </c>
      <c r="I227" s="125">
        <v>46849</v>
      </c>
      <c r="J227" s="510">
        <v>12159</v>
      </c>
      <c r="K227" s="477">
        <v>1.2595359559435633</v>
      </c>
      <c r="W227" s="558"/>
      <c r="X227" s="558"/>
      <c r="Y227" s="558"/>
      <c r="Z227" s="558"/>
      <c r="AA227" s="558"/>
    </row>
    <row r="228" spans="1:27" ht="13.5">
      <c r="A228" s="485">
        <f t="shared" si="3"/>
        <v>193</v>
      </c>
      <c r="B228" s="502" t="s">
        <v>388</v>
      </c>
      <c r="C228" s="218" t="s">
        <v>243</v>
      </c>
      <c r="D228" s="525">
        <v>0</v>
      </c>
      <c r="E228" s="233">
        <v>789</v>
      </c>
      <c r="F228" s="233">
        <v>36850</v>
      </c>
      <c r="G228" s="233">
        <v>1920</v>
      </c>
      <c r="H228" s="473">
        <v>39559</v>
      </c>
      <c r="I228" s="125">
        <v>35214</v>
      </c>
      <c r="J228" s="510">
        <v>4345</v>
      </c>
      <c r="K228" s="477">
        <v>1.1233884250582156</v>
      </c>
      <c r="W228" s="558"/>
      <c r="X228" s="558"/>
      <c r="Y228" s="558"/>
      <c r="Z228" s="558"/>
      <c r="AA228" s="558"/>
    </row>
    <row r="229" spans="1:27" ht="13.5">
      <c r="A229" s="485">
        <f t="shared" si="3"/>
        <v>194</v>
      </c>
      <c r="B229" s="502" t="s">
        <v>388</v>
      </c>
      <c r="C229" s="218" t="s">
        <v>664</v>
      </c>
      <c r="D229" s="525">
        <v>1426</v>
      </c>
      <c r="E229" s="233">
        <v>15413</v>
      </c>
      <c r="F229" s="233">
        <v>21501</v>
      </c>
      <c r="G229" s="233">
        <v>2120</v>
      </c>
      <c r="H229" s="473">
        <v>40460</v>
      </c>
      <c r="I229" s="125">
        <v>44483</v>
      </c>
      <c r="J229" s="510">
        <v>-4023</v>
      </c>
      <c r="K229" s="477">
        <v>0.9095609558707821</v>
      </c>
      <c r="W229" s="558"/>
      <c r="X229" s="558"/>
      <c r="Y229" s="558"/>
      <c r="Z229" s="558"/>
      <c r="AA229" s="558"/>
    </row>
    <row r="230" spans="1:27" ht="13.5">
      <c r="A230" s="485">
        <f t="shared" si="3"/>
        <v>195</v>
      </c>
      <c r="B230" s="502" t="s">
        <v>388</v>
      </c>
      <c r="C230" s="218" t="s">
        <v>665</v>
      </c>
      <c r="D230" s="525">
        <v>31044</v>
      </c>
      <c r="E230" s="233">
        <v>804</v>
      </c>
      <c r="F230" s="233">
        <v>0</v>
      </c>
      <c r="G230" s="233">
        <v>5767</v>
      </c>
      <c r="H230" s="473">
        <v>37615</v>
      </c>
      <c r="I230" s="125">
        <v>45471</v>
      </c>
      <c r="J230" s="510">
        <v>-7856</v>
      </c>
      <c r="K230" s="477">
        <v>0.8272305425435992</v>
      </c>
      <c r="W230" s="558"/>
      <c r="X230" s="558"/>
      <c r="Y230" s="558"/>
      <c r="Z230" s="558"/>
      <c r="AA230" s="558"/>
    </row>
    <row r="231" spans="1:27" ht="13.5">
      <c r="A231" s="485">
        <f t="shared" si="3"/>
        <v>196</v>
      </c>
      <c r="B231" s="502" t="s">
        <v>388</v>
      </c>
      <c r="C231" s="218" t="s">
        <v>666</v>
      </c>
      <c r="D231" s="525">
        <v>0</v>
      </c>
      <c r="E231" s="233">
        <v>17786</v>
      </c>
      <c r="F231" s="233">
        <v>18669</v>
      </c>
      <c r="G231" s="233">
        <v>13219</v>
      </c>
      <c r="H231" s="473">
        <v>49674</v>
      </c>
      <c r="I231" s="125">
        <v>41321</v>
      </c>
      <c r="J231" s="510">
        <v>8353</v>
      </c>
      <c r="K231" s="477">
        <v>1.2021490283391012</v>
      </c>
      <c r="W231" s="558"/>
      <c r="X231" s="558"/>
      <c r="Y231" s="558"/>
      <c r="Z231" s="558"/>
      <c r="AA231" s="558"/>
    </row>
    <row r="232" spans="1:27" ht="13.5">
      <c r="A232" s="485">
        <f t="shared" si="3"/>
        <v>197</v>
      </c>
      <c r="B232" s="502" t="s">
        <v>388</v>
      </c>
      <c r="C232" s="218" t="s">
        <v>667</v>
      </c>
      <c r="D232" s="525">
        <v>17264</v>
      </c>
      <c r="E232" s="233">
        <v>0</v>
      </c>
      <c r="F232" s="233">
        <v>0</v>
      </c>
      <c r="G232" s="233">
        <v>999</v>
      </c>
      <c r="H232" s="473">
        <v>18263</v>
      </c>
      <c r="I232" s="125">
        <v>5432</v>
      </c>
      <c r="J232" s="510">
        <v>12831</v>
      </c>
      <c r="K232" s="477">
        <v>3.3621134020618557</v>
      </c>
      <c r="W232" s="558"/>
      <c r="X232" s="558"/>
      <c r="Y232" s="558"/>
      <c r="Z232" s="558"/>
      <c r="AA232" s="558"/>
    </row>
    <row r="233" spans="1:27" ht="13.5">
      <c r="A233" s="485">
        <f t="shared" si="3"/>
        <v>198</v>
      </c>
      <c r="B233" s="502" t="s">
        <v>388</v>
      </c>
      <c r="C233" s="218" t="s">
        <v>668</v>
      </c>
      <c r="D233" s="525">
        <v>79959</v>
      </c>
      <c r="E233" s="233">
        <v>722</v>
      </c>
      <c r="F233" s="233">
        <v>0</v>
      </c>
      <c r="G233" s="233">
        <v>9735</v>
      </c>
      <c r="H233" s="473">
        <v>90416</v>
      </c>
      <c r="I233" s="125">
        <v>58685</v>
      </c>
      <c r="J233" s="510">
        <v>31731</v>
      </c>
      <c r="K233" s="477">
        <v>1.5407003493226548</v>
      </c>
      <c r="W233" s="558"/>
      <c r="X233" s="558"/>
      <c r="Y233" s="558"/>
      <c r="Z233" s="558"/>
      <c r="AA233" s="558"/>
    </row>
    <row r="234" spans="1:27" ht="13.5">
      <c r="A234" s="485">
        <f t="shared" si="3"/>
        <v>199</v>
      </c>
      <c r="B234" s="502" t="s">
        <v>388</v>
      </c>
      <c r="C234" s="218" t="s">
        <v>669</v>
      </c>
      <c r="D234" s="525">
        <v>10244</v>
      </c>
      <c r="E234" s="233">
        <v>37324</v>
      </c>
      <c r="F234" s="233">
        <v>59262</v>
      </c>
      <c r="G234" s="233">
        <v>21566</v>
      </c>
      <c r="H234" s="473">
        <v>128396</v>
      </c>
      <c r="I234" s="125">
        <v>135213</v>
      </c>
      <c r="J234" s="510">
        <v>-6817</v>
      </c>
      <c r="K234" s="477">
        <v>0.9495832501312743</v>
      </c>
      <c r="W234" s="558"/>
      <c r="X234" s="558"/>
      <c r="Y234" s="558"/>
      <c r="Z234" s="558"/>
      <c r="AA234" s="558"/>
    </row>
    <row r="235" spans="1:27" ht="13.5">
      <c r="A235" s="485">
        <f t="shared" si="3"/>
        <v>200</v>
      </c>
      <c r="B235" s="502" t="s">
        <v>388</v>
      </c>
      <c r="C235" s="218" t="s">
        <v>670</v>
      </c>
      <c r="D235" s="525">
        <v>0</v>
      </c>
      <c r="E235" s="233">
        <v>0</v>
      </c>
      <c r="F235" s="233">
        <v>36576</v>
      </c>
      <c r="G235" s="233">
        <v>0</v>
      </c>
      <c r="H235" s="473">
        <v>36576</v>
      </c>
      <c r="I235" s="125">
        <v>51624</v>
      </c>
      <c r="J235" s="510">
        <v>-15048</v>
      </c>
      <c r="K235" s="477">
        <v>0.708507670850767</v>
      </c>
      <c r="W235" s="558"/>
      <c r="X235" s="558"/>
      <c r="Y235" s="558"/>
      <c r="Z235" s="558"/>
      <c r="AA235" s="558"/>
    </row>
    <row r="236" spans="1:27" ht="13.5">
      <c r="A236" s="485">
        <f t="shared" si="3"/>
        <v>201</v>
      </c>
      <c r="B236" s="502" t="s">
        <v>388</v>
      </c>
      <c r="C236" s="218" t="s">
        <v>671</v>
      </c>
      <c r="D236" s="521">
        <v>12357</v>
      </c>
      <c r="E236" s="128">
        <v>22674</v>
      </c>
      <c r="F236" s="128">
        <v>34113</v>
      </c>
      <c r="G236" s="128">
        <v>16904</v>
      </c>
      <c r="H236" s="462">
        <v>86048</v>
      </c>
      <c r="I236" s="125">
        <v>98026</v>
      </c>
      <c r="J236" s="510">
        <v>-11978</v>
      </c>
      <c r="K236" s="477">
        <v>0.877807928508763</v>
      </c>
      <c r="W236" s="558"/>
      <c r="X236" s="558"/>
      <c r="Y236" s="558"/>
      <c r="Z236" s="558"/>
      <c r="AA236" s="558"/>
    </row>
    <row r="237" spans="1:27" ht="13.5">
      <c r="A237" s="485">
        <f t="shared" si="3"/>
        <v>202</v>
      </c>
      <c r="B237" s="502" t="s">
        <v>388</v>
      </c>
      <c r="C237" s="218" t="s">
        <v>672</v>
      </c>
      <c r="D237" s="525">
        <v>22625</v>
      </c>
      <c r="E237" s="233">
        <v>5167</v>
      </c>
      <c r="F237" s="233">
        <v>10365</v>
      </c>
      <c r="G237" s="233">
        <v>14656</v>
      </c>
      <c r="H237" s="473">
        <v>52813</v>
      </c>
      <c r="I237" s="125">
        <v>45589</v>
      </c>
      <c r="J237" s="510">
        <v>7224</v>
      </c>
      <c r="K237" s="477">
        <v>1.1584592774572813</v>
      </c>
      <c r="W237" s="558"/>
      <c r="X237" s="558"/>
      <c r="Y237" s="558"/>
      <c r="Z237" s="558"/>
      <c r="AA237" s="558"/>
    </row>
    <row r="238" spans="1:27" ht="13.5">
      <c r="A238" s="485">
        <f t="shared" si="3"/>
        <v>203</v>
      </c>
      <c r="B238" s="502" t="s">
        <v>388</v>
      </c>
      <c r="C238" s="218" t="s">
        <v>673</v>
      </c>
      <c r="D238" s="525">
        <v>44180</v>
      </c>
      <c r="E238" s="233">
        <v>1856</v>
      </c>
      <c r="F238" s="233">
        <v>0</v>
      </c>
      <c r="G238" s="233">
        <v>14488</v>
      </c>
      <c r="H238" s="473">
        <v>60524</v>
      </c>
      <c r="I238" s="125">
        <v>63889</v>
      </c>
      <c r="J238" s="510">
        <v>-3365</v>
      </c>
      <c r="K238" s="477">
        <v>0.9473305263816932</v>
      </c>
      <c r="W238" s="558"/>
      <c r="X238" s="558"/>
      <c r="Y238" s="558"/>
      <c r="Z238" s="558"/>
      <c r="AA238" s="558"/>
    </row>
    <row r="239" spans="1:27" ht="13.5">
      <c r="A239" s="485">
        <f t="shared" si="3"/>
        <v>204</v>
      </c>
      <c r="B239" s="502" t="s">
        <v>388</v>
      </c>
      <c r="C239" s="218" t="s">
        <v>674</v>
      </c>
      <c r="D239" s="521">
        <v>6655</v>
      </c>
      <c r="E239" s="128">
        <v>17351</v>
      </c>
      <c r="F239" s="128">
        <v>7647</v>
      </c>
      <c r="G239" s="128">
        <v>8524</v>
      </c>
      <c r="H239" s="462">
        <v>40177</v>
      </c>
      <c r="I239" s="125">
        <v>37797</v>
      </c>
      <c r="J239" s="510">
        <v>2380</v>
      </c>
      <c r="K239" s="477">
        <v>1.0629679604201392</v>
      </c>
      <c r="W239" s="558"/>
      <c r="X239" s="558"/>
      <c r="Y239" s="558"/>
      <c r="Z239" s="558"/>
      <c r="AA239" s="558"/>
    </row>
    <row r="240" spans="1:27" ht="13.5">
      <c r="A240" s="485">
        <f t="shared" si="3"/>
        <v>205</v>
      </c>
      <c r="B240" s="502" t="s">
        <v>388</v>
      </c>
      <c r="C240" s="218" t="s">
        <v>675</v>
      </c>
      <c r="D240" s="521">
        <v>37757</v>
      </c>
      <c r="E240" s="128">
        <v>12372</v>
      </c>
      <c r="F240" s="128">
        <v>18564</v>
      </c>
      <c r="G240" s="128">
        <v>15056</v>
      </c>
      <c r="H240" s="462">
        <v>83749</v>
      </c>
      <c r="I240" s="125">
        <v>85340</v>
      </c>
      <c r="J240" s="510">
        <v>-1591</v>
      </c>
      <c r="K240" s="477">
        <v>0.9813569252402156</v>
      </c>
      <c r="W240" s="558"/>
      <c r="X240" s="558"/>
      <c r="Y240" s="558"/>
      <c r="Z240" s="558"/>
      <c r="AA240" s="558"/>
    </row>
    <row r="241" spans="1:27" ht="13.5">
      <c r="A241" s="485">
        <f t="shared" si="3"/>
        <v>206</v>
      </c>
      <c r="B241" s="502" t="s">
        <v>388</v>
      </c>
      <c r="C241" s="218" t="s">
        <v>676</v>
      </c>
      <c r="D241" s="525">
        <v>4137</v>
      </c>
      <c r="E241" s="233">
        <v>9991</v>
      </c>
      <c r="F241" s="233">
        <v>11323</v>
      </c>
      <c r="G241" s="233">
        <v>9408</v>
      </c>
      <c r="H241" s="473">
        <v>34859</v>
      </c>
      <c r="I241" s="125">
        <v>35116</v>
      </c>
      <c r="J241" s="510">
        <v>-257</v>
      </c>
      <c r="K241" s="477">
        <v>0.9926813987925732</v>
      </c>
      <c r="W241" s="558"/>
      <c r="X241" s="558"/>
      <c r="Y241" s="558"/>
      <c r="Z241" s="558"/>
      <c r="AA241" s="558"/>
    </row>
    <row r="242" spans="1:27" ht="13.5">
      <c r="A242" s="485">
        <f t="shared" si="3"/>
        <v>207</v>
      </c>
      <c r="B242" s="502" t="s">
        <v>388</v>
      </c>
      <c r="C242" s="218" t="s">
        <v>677</v>
      </c>
      <c r="D242" s="525">
        <v>6986</v>
      </c>
      <c r="E242" s="233">
        <v>15430</v>
      </c>
      <c r="F242" s="233">
        <v>20413</v>
      </c>
      <c r="G242" s="233">
        <v>11598</v>
      </c>
      <c r="H242" s="473">
        <v>54427</v>
      </c>
      <c r="I242" s="125">
        <v>67827</v>
      </c>
      <c r="J242" s="510">
        <v>-13400</v>
      </c>
      <c r="K242" s="477">
        <v>0.8024385569168621</v>
      </c>
      <c r="W242" s="558"/>
      <c r="X242" s="558"/>
      <c r="Y242" s="558"/>
      <c r="Z242" s="558"/>
      <c r="AA242" s="558"/>
    </row>
    <row r="243" spans="1:27" ht="13.5">
      <c r="A243" s="485">
        <f t="shared" si="3"/>
        <v>208</v>
      </c>
      <c r="B243" s="502" t="s">
        <v>388</v>
      </c>
      <c r="C243" s="218" t="s">
        <v>678</v>
      </c>
      <c r="D243" s="525">
        <v>34850</v>
      </c>
      <c r="E243" s="233">
        <v>11373</v>
      </c>
      <c r="F243" s="233">
        <v>18833</v>
      </c>
      <c r="G243" s="233">
        <v>15110</v>
      </c>
      <c r="H243" s="473">
        <v>80166</v>
      </c>
      <c r="I243" s="125">
        <v>78648</v>
      </c>
      <c r="J243" s="510">
        <v>1518</v>
      </c>
      <c r="K243" s="477">
        <v>1.019301190112908</v>
      </c>
      <c r="W243" s="558"/>
      <c r="X243" s="558"/>
      <c r="Y243" s="558"/>
      <c r="Z243" s="558"/>
      <c r="AA243" s="558"/>
    </row>
    <row r="244" spans="1:27" ht="13.5">
      <c r="A244" s="485">
        <f t="shared" si="3"/>
        <v>209</v>
      </c>
      <c r="B244" s="502" t="s">
        <v>388</v>
      </c>
      <c r="C244" s="218" t="s">
        <v>679</v>
      </c>
      <c r="D244" s="521">
        <v>25875</v>
      </c>
      <c r="E244" s="128">
        <v>52060</v>
      </c>
      <c r="F244" s="128">
        <v>79158</v>
      </c>
      <c r="G244" s="128">
        <v>47376</v>
      </c>
      <c r="H244" s="462">
        <v>204469</v>
      </c>
      <c r="I244" s="125">
        <v>181326</v>
      </c>
      <c r="J244" s="510">
        <v>23143</v>
      </c>
      <c r="K244" s="477">
        <v>1.1276319998235222</v>
      </c>
      <c r="W244" s="558"/>
      <c r="X244" s="558"/>
      <c r="Y244" s="558"/>
      <c r="Z244" s="558"/>
      <c r="AA244" s="558"/>
    </row>
    <row r="245" spans="1:27" ht="13.5">
      <c r="A245" s="485">
        <f t="shared" si="3"/>
        <v>210</v>
      </c>
      <c r="B245" s="502" t="s">
        <v>388</v>
      </c>
      <c r="C245" s="218" t="s">
        <v>680</v>
      </c>
      <c r="D245" s="525">
        <v>14865</v>
      </c>
      <c r="E245" s="233">
        <v>43231</v>
      </c>
      <c r="F245" s="233">
        <v>73946</v>
      </c>
      <c r="G245" s="233">
        <v>49422</v>
      </c>
      <c r="H245" s="473">
        <v>181464</v>
      </c>
      <c r="I245" s="125">
        <v>175183</v>
      </c>
      <c r="J245" s="510">
        <v>6281</v>
      </c>
      <c r="K245" s="477">
        <v>1.035853935598774</v>
      </c>
      <c r="W245" s="558"/>
      <c r="X245" s="558"/>
      <c r="Y245" s="558"/>
      <c r="Z245" s="558"/>
      <c r="AA245" s="558"/>
    </row>
    <row r="246" spans="1:27" ht="13.5">
      <c r="A246" s="485">
        <f t="shared" si="3"/>
        <v>211</v>
      </c>
      <c r="B246" s="502" t="s">
        <v>388</v>
      </c>
      <c r="C246" s="218" t="s">
        <v>681</v>
      </c>
      <c r="D246" s="525">
        <v>14534</v>
      </c>
      <c r="E246" s="233">
        <v>14340</v>
      </c>
      <c r="F246" s="233">
        <v>15548</v>
      </c>
      <c r="G246" s="233">
        <v>12736</v>
      </c>
      <c r="H246" s="473">
        <v>57158</v>
      </c>
      <c r="I246" s="125">
        <v>63496</v>
      </c>
      <c r="J246" s="510">
        <v>-6338</v>
      </c>
      <c r="K246" s="477">
        <v>0.9001826886733022</v>
      </c>
      <c r="W246" s="558"/>
      <c r="X246" s="558"/>
      <c r="Y246" s="558"/>
      <c r="Z246" s="558"/>
      <c r="AA246" s="558"/>
    </row>
    <row r="247" spans="1:27" ht="13.5">
      <c r="A247" s="485">
        <f t="shared" si="3"/>
        <v>212</v>
      </c>
      <c r="B247" s="502" t="s">
        <v>388</v>
      </c>
      <c r="C247" s="218" t="s">
        <v>682</v>
      </c>
      <c r="D247" s="525">
        <v>6687</v>
      </c>
      <c r="E247" s="233">
        <v>23531</v>
      </c>
      <c r="F247" s="233">
        <v>48188</v>
      </c>
      <c r="G247" s="233">
        <v>1588</v>
      </c>
      <c r="H247" s="473">
        <v>79994</v>
      </c>
      <c r="I247" s="125">
        <v>74903</v>
      </c>
      <c r="J247" s="510">
        <v>5091</v>
      </c>
      <c r="K247" s="477">
        <v>1.0679679051573367</v>
      </c>
      <c r="W247" s="558"/>
      <c r="X247" s="558"/>
      <c r="Y247" s="558"/>
      <c r="Z247" s="558"/>
      <c r="AA247" s="558"/>
    </row>
    <row r="248" spans="1:27" ht="13.5">
      <c r="A248" s="485">
        <f t="shared" si="3"/>
        <v>213</v>
      </c>
      <c r="B248" s="502" t="s">
        <v>388</v>
      </c>
      <c r="C248" s="218" t="s">
        <v>683</v>
      </c>
      <c r="D248" s="521">
        <v>33853</v>
      </c>
      <c r="E248" s="128">
        <v>13953</v>
      </c>
      <c r="F248" s="128">
        <v>17693</v>
      </c>
      <c r="G248" s="128">
        <v>15809</v>
      </c>
      <c r="H248" s="473">
        <v>81308</v>
      </c>
      <c r="I248" s="125">
        <v>83984</v>
      </c>
      <c r="J248" s="510">
        <v>-2676</v>
      </c>
      <c r="K248" s="477">
        <v>0.9681367879596113</v>
      </c>
      <c r="W248" s="558"/>
      <c r="X248" s="558"/>
      <c r="Y248" s="558"/>
      <c r="Z248" s="558"/>
      <c r="AA248" s="558"/>
    </row>
    <row r="249" spans="1:27" ht="13.5">
      <c r="A249" s="485">
        <f t="shared" si="3"/>
        <v>214</v>
      </c>
      <c r="B249" s="502" t="s">
        <v>388</v>
      </c>
      <c r="C249" s="218" t="s">
        <v>684</v>
      </c>
      <c r="D249" s="521">
        <v>35845</v>
      </c>
      <c r="E249" s="128">
        <v>13124</v>
      </c>
      <c r="F249" s="128">
        <v>23325</v>
      </c>
      <c r="G249" s="128">
        <v>12131</v>
      </c>
      <c r="H249" s="462">
        <v>84425</v>
      </c>
      <c r="I249" s="125">
        <v>77230</v>
      </c>
      <c r="J249" s="510">
        <v>7195</v>
      </c>
      <c r="K249" s="477">
        <v>1.0931632785187104</v>
      </c>
      <c r="W249" s="558"/>
      <c r="X249" s="558"/>
      <c r="Y249" s="558"/>
      <c r="Z249" s="558"/>
      <c r="AA249" s="558"/>
    </row>
    <row r="250" spans="1:27" ht="13.5">
      <c r="A250" s="485">
        <f t="shared" si="3"/>
        <v>215</v>
      </c>
      <c r="B250" s="502" t="s">
        <v>388</v>
      </c>
      <c r="C250" s="218" t="s">
        <v>685</v>
      </c>
      <c r="D250" s="525">
        <v>5813</v>
      </c>
      <c r="E250" s="233">
        <v>30078</v>
      </c>
      <c r="F250" s="233">
        <v>99488</v>
      </c>
      <c r="G250" s="233">
        <v>14678</v>
      </c>
      <c r="H250" s="473">
        <v>150057</v>
      </c>
      <c r="I250" s="125">
        <v>148677</v>
      </c>
      <c r="J250" s="510">
        <v>1380</v>
      </c>
      <c r="K250" s="477">
        <v>1.0092818660586371</v>
      </c>
      <c r="W250" s="558"/>
      <c r="X250" s="558"/>
      <c r="Y250" s="558"/>
      <c r="Z250" s="558"/>
      <c r="AA250" s="558"/>
    </row>
    <row r="251" spans="1:27" ht="13.5">
      <c r="A251" s="485">
        <f t="shared" si="3"/>
        <v>216</v>
      </c>
      <c r="B251" s="502" t="s">
        <v>388</v>
      </c>
      <c r="C251" s="218" t="s">
        <v>244</v>
      </c>
      <c r="D251" s="525">
        <v>75194</v>
      </c>
      <c r="E251" s="233">
        <v>1164</v>
      </c>
      <c r="F251" s="233">
        <v>0</v>
      </c>
      <c r="G251" s="233">
        <v>18184</v>
      </c>
      <c r="H251" s="473">
        <v>94542</v>
      </c>
      <c r="I251" s="125">
        <v>79298</v>
      </c>
      <c r="J251" s="510">
        <v>15244</v>
      </c>
      <c r="K251" s="477">
        <v>1.192236878609801</v>
      </c>
      <c r="W251" s="558"/>
      <c r="X251" s="558"/>
      <c r="Y251" s="558"/>
      <c r="Z251" s="558"/>
      <c r="AA251" s="558"/>
    </row>
    <row r="252" spans="1:27" ht="13.5">
      <c r="A252" s="485">
        <f t="shared" si="3"/>
        <v>217</v>
      </c>
      <c r="B252" s="502" t="s">
        <v>388</v>
      </c>
      <c r="C252" s="218" t="s">
        <v>686</v>
      </c>
      <c r="D252" s="525">
        <v>25962</v>
      </c>
      <c r="E252" s="233">
        <v>22260</v>
      </c>
      <c r="F252" s="233">
        <v>36227</v>
      </c>
      <c r="G252" s="233">
        <v>19797</v>
      </c>
      <c r="H252" s="473">
        <v>104246</v>
      </c>
      <c r="I252" s="125">
        <v>114645</v>
      </c>
      <c r="J252" s="510">
        <v>-10399</v>
      </c>
      <c r="K252" s="477">
        <v>0.9092939072789916</v>
      </c>
      <c r="W252" s="558"/>
      <c r="X252" s="558"/>
      <c r="Y252" s="558"/>
      <c r="Z252" s="558"/>
      <c r="AA252" s="558"/>
    </row>
    <row r="253" spans="1:27" ht="13.5">
      <c r="A253" s="485">
        <f t="shared" si="3"/>
        <v>218</v>
      </c>
      <c r="B253" s="502" t="s">
        <v>388</v>
      </c>
      <c r="C253" s="218" t="s">
        <v>245</v>
      </c>
      <c r="D253" s="521">
        <v>101701</v>
      </c>
      <c r="E253" s="128">
        <v>4262</v>
      </c>
      <c r="F253" s="128">
        <v>0</v>
      </c>
      <c r="G253" s="128">
        <v>33049</v>
      </c>
      <c r="H253" s="462">
        <v>139012</v>
      </c>
      <c r="I253" s="125">
        <v>124838</v>
      </c>
      <c r="J253" s="510">
        <v>14174</v>
      </c>
      <c r="K253" s="477">
        <v>1.1135391467341675</v>
      </c>
      <c r="W253" s="558"/>
      <c r="X253" s="558"/>
      <c r="Y253" s="558"/>
      <c r="Z253" s="558"/>
      <c r="AA253" s="558"/>
    </row>
    <row r="254" spans="1:27" ht="13.5">
      <c r="A254" s="485">
        <f t="shared" si="3"/>
        <v>219</v>
      </c>
      <c r="B254" s="502" t="s">
        <v>388</v>
      </c>
      <c r="C254" s="218" t="s">
        <v>687</v>
      </c>
      <c r="D254" s="525">
        <v>52753</v>
      </c>
      <c r="E254" s="233">
        <v>40303</v>
      </c>
      <c r="F254" s="233">
        <v>48347</v>
      </c>
      <c r="G254" s="233">
        <v>38252</v>
      </c>
      <c r="H254" s="473">
        <v>179655</v>
      </c>
      <c r="I254" s="125">
        <v>186833</v>
      </c>
      <c r="J254" s="510">
        <v>-7178</v>
      </c>
      <c r="K254" s="477">
        <v>0.9615806629449829</v>
      </c>
      <c r="W254" s="558"/>
      <c r="X254" s="558"/>
      <c r="Y254" s="558"/>
      <c r="Z254" s="558"/>
      <c r="AA254" s="558"/>
    </row>
    <row r="255" spans="1:27" ht="13.5">
      <c r="A255" s="485">
        <f t="shared" si="3"/>
        <v>220</v>
      </c>
      <c r="B255" s="502" t="s">
        <v>388</v>
      </c>
      <c r="C255" s="218" t="s">
        <v>246</v>
      </c>
      <c r="D255" s="525">
        <v>169554</v>
      </c>
      <c r="E255" s="233">
        <v>2110</v>
      </c>
      <c r="F255" s="233">
        <v>0</v>
      </c>
      <c r="G255" s="233">
        <v>27195</v>
      </c>
      <c r="H255" s="473">
        <v>198859</v>
      </c>
      <c r="I255" s="125">
        <v>184057</v>
      </c>
      <c r="J255" s="510">
        <v>14802</v>
      </c>
      <c r="K255" s="477">
        <v>1.0804207392275218</v>
      </c>
      <c r="W255" s="558"/>
      <c r="X255" s="558"/>
      <c r="Y255" s="558"/>
      <c r="Z255" s="558"/>
      <c r="AA255" s="558"/>
    </row>
    <row r="256" spans="1:27" ht="13.5">
      <c r="A256" s="485">
        <f t="shared" si="3"/>
        <v>221</v>
      </c>
      <c r="B256" s="502" t="s">
        <v>388</v>
      </c>
      <c r="C256" s="218" t="s">
        <v>247</v>
      </c>
      <c r="D256" s="525">
        <v>157911</v>
      </c>
      <c r="E256" s="233">
        <v>2696</v>
      </c>
      <c r="F256" s="233">
        <v>0</v>
      </c>
      <c r="G256" s="233">
        <v>24987</v>
      </c>
      <c r="H256" s="473">
        <v>185594</v>
      </c>
      <c r="I256" s="125">
        <v>159469</v>
      </c>
      <c r="J256" s="510">
        <v>26125</v>
      </c>
      <c r="K256" s="477">
        <v>1.1638249440330095</v>
      </c>
      <c r="W256" s="558"/>
      <c r="X256" s="558"/>
      <c r="Y256" s="558"/>
      <c r="Z256" s="558"/>
      <c r="AA256" s="558"/>
    </row>
    <row r="257" spans="1:27" ht="13.5">
      <c r="A257" s="485">
        <f t="shared" si="3"/>
        <v>222</v>
      </c>
      <c r="B257" s="502" t="s">
        <v>388</v>
      </c>
      <c r="C257" s="218" t="s">
        <v>688</v>
      </c>
      <c r="D257" s="525">
        <v>85991</v>
      </c>
      <c r="E257" s="233">
        <v>79047</v>
      </c>
      <c r="F257" s="233">
        <v>82972</v>
      </c>
      <c r="G257" s="233">
        <v>76250</v>
      </c>
      <c r="H257" s="473">
        <v>324260</v>
      </c>
      <c r="I257" s="125">
        <v>274985</v>
      </c>
      <c r="J257" s="510">
        <v>49275</v>
      </c>
      <c r="K257" s="477">
        <v>1.179191592268669</v>
      </c>
      <c r="W257" s="558"/>
      <c r="X257" s="558"/>
      <c r="Y257" s="558"/>
      <c r="Z257" s="558"/>
      <c r="AA257" s="558"/>
    </row>
    <row r="258" spans="1:27" ht="13.5">
      <c r="A258" s="485">
        <f t="shared" si="3"/>
        <v>223</v>
      </c>
      <c r="B258" s="502" t="s">
        <v>388</v>
      </c>
      <c r="C258" s="218" t="s">
        <v>689</v>
      </c>
      <c r="D258" s="521">
        <v>16367</v>
      </c>
      <c r="E258" s="128">
        <v>67401</v>
      </c>
      <c r="F258" s="128">
        <v>117774</v>
      </c>
      <c r="G258" s="128">
        <v>35322</v>
      </c>
      <c r="H258" s="462">
        <v>236864</v>
      </c>
      <c r="I258" s="125">
        <v>245100</v>
      </c>
      <c r="J258" s="510">
        <v>-8236</v>
      </c>
      <c r="K258" s="477">
        <v>0.9663973888208894</v>
      </c>
      <c r="W258" s="558"/>
      <c r="X258" s="558"/>
      <c r="Y258" s="558"/>
      <c r="Z258" s="558"/>
      <c r="AA258" s="558"/>
    </row>
    <row r="259" spans="1:27" ht="13.5">
      <c r="A259" s="485">
        <f t="shared" si="3"/>
        <v>224</v>
      </c>
      <c r="B259" s="502" t="s">
        <v>388</v>
      </c>
      <c r="C259" s="218" t="s">
        <v>690</v>
      </c>
      <c r="D259" s="525">
        <v>47584</v>
      </c>
      <c r="E259" s="233">
        <v>91586</v>
      </c>
      <c r="F259" s="233">
        <v>116103</v>
      </c>
      <c r="G259" s="233">
        <v>77662</v>
      </c>
      <c r="H259" s="473">
        <v>332935</v>
      </c>
      <c r="I259" s="125">
        <v>383104</v>
      </c>
      <c r="J259" s="510">
        <v>-50169</v>
      </c>
      <c r="K259" s="477">
        <v>0.8690460031740729</v>
      </c>
      <c r="W259" s="558"/>
      <c r="X259" s="558"/>
      <c r="Y259" s="558"/>
      <c r="Z259" s="558"/>
      <c r="AA259" s="558"/>
    </row>
    <row r="260" spans="1:27" ht="13.5">
      <c r="A260" s="485">
        <f t="shared" si="3"/>
        <v>225</v>
      </c>
      <c r="B260" s="502" t="s">
        <v>388</v>
      </c>
      <c r="C260" s="218" t="s">
        <v>691</v>
      </c>
      <c r="D260" s="525">
        <v>191631</v>
      </c>
      <c r="E260" s="233">
        <v>3681</v>
      </c>
      <c r="F260" s="233">
        <v>0</v>
      </c>
      <c r="G260" s="233">
        <v>38351</v>
      </c>
      <c r="H260" s="473">
        <v>233663</v>
      </c>
      <c r="I260" s="125">
        <v>200750</v>
      </c>
      <c r="J260" s="510">
        <v>32913</v>
      </c>
      <c r="K260" s="477">
        <v>1.163950186799502</v>
      </c>
      <c r="W260" s="558"/>
      <c r="X260" s="558"/>
      <c r="Y260" s="558"/>
      <c r="Z260" s="558"/>
      <c r="AA260" s="558"/>
    </row>
    <row r="261" spans="1:27" ht="13.5">
      <c r="A261" s="485">
        <f t="shared" si="3"/>
        <v>226</v>
      </c>
      <c r="B261" s="502" t="s">
        <v>388</v>
      </c>
      <c r="C261" s="218" t="s">
        <v>692</v>
      </c>
      <c r="D261" s="525">
        <v>44053</v>
      </c>
      <c r="E261" s="233">
        <v>77638</v>
      </c>
      <c r="F261" s="233">
        <v>88738</v>
      </c>
      <c r="G261" s="233">
        <v>63229</v>
      </c>
      <c r="H261" s="473">
        <v>273658</v>
      </c>
      <c r="I261" s="125">
        <v>289171</v>
      </c>
      <c r="J261" s="510">
        <v>-15513</v>
      </c>
      <c r="K261" s="477">
        <v>0.9463535416760325</v>
      </c>
      <c r="W261" s="558"/>
      <c r="X261" s="558"/>
      <c r="Y261" s="558"/>
      <c r="Z261" s="558"/>
      <c r="AA261" s="558"/>
    </row>
    <row r="262" spans="1:27" ht="13.5">
      <c r="A262" s="485">
        <f t="shared" si="3"/>
        <v>227</v>
      </c>
      <c r="B262" s="502" t="s">
        <v>388</v>
      </c>
      <c r="C262" s="218" t="s">
        <v>693</v>
      </c>
      <c r="D262" s="525">
        <v>203993</v>
      </c>
      <c r="E262" s="233">
        <v>18933</v>
      </c>
      <c r="F262" s="233">
        <v>13672</v>
      </c>
      <c r="G262" s="233">
        <v>37370</v>
      </c>
      <c r="H262" s="473">
        <v>273968</v>
      </c>
      <c r="I262" s="125">
        <v>256587</v>
      </c>
      <c r="J262" s="510">
        <v>17381</v>
      </c>
      <c r="K262" s="477">
        <v>1.0677392073643637</v>
      </c>
      <c r="W262" s="558"/>
      <c r="X262" s="558"/>
      <c r="Y262" s="558"/>
      <c r="Z262" s="558"/>
      <c r="AA262" s="558"/>
    </row>
    <row r="263" spans="1:27" ht="13.5">
      <c r="A263" s="485">
        <f t="shared" si="3"/>
        <v>228</v>
      </c>
      <c r="B263" s="502" t="s">
        <v>388</v>
      </c>
      <c r="C263" s="218" t="s">
        <v>248</v>
      </c>
      <c r="D263" s="525">
        <v>48859</v>
      </c>
      <c r="E263" s="233">
        <v>114862</v>
      </c>
      <c r="F263" s="233">
        <v>119921</v>
      </c>
      <c r="G263" s="233">
        <v>91639</v>
      </c>
      <c r="H263" s="473">
        <v>375281</v>
      </c>
      <c r="I263" s="125">
        <v>394211</v>
      </c>
      <c r="J263" s="510">
        <v>-18930</v>
      </c>
      <c r="K263" s="477">
        <v>0.9519800309986276</v>
      </c>
      <c r="W263" s="558"/>
      <c r="X263" s="558"/>
      <c r="Y263" s="558"/>
      <c r="Z263" s="558"/>
      <c r="AA263" s="558"/>
    </row>
    <row r="264" spans="1:27" ht="13.5">
      <c r="A264" s="485">
        <f t="shared" si="3"/>
        <v>229</v>
      </c>
      <c r="B264" s="502" t="s">
        <v>388</v>
      </c>
      <c r="C264" s="218" t="s">
        <v>694</v>
      </c>
      <c r="D264" s="525">
        <v>27064</v>
      </c>
      <c r="E264" s="233">
        <v>35210</v>
      </c>
      <c r="F264" s="233">
        <v>34956</v>
      </c>
      <c r="G264" s="233">
        <v>22519</v>
      </c>
      <c r="H264" s="473">
        <v>119749</v>
      </c>
      <c r="I264" s="125">
        <v>387626</v>
      </c>
      <c r="J264" s="510">
        <v>-267877</v>
      </c>
      <c r="K264" s="477">
        <v>0.3089292255937424</v>
      </c>
      <c r="W264" s="558"/>
      <c r="X264" s="558"/>
      <c r="Y264" s="558"/>
      <c r="Z264" s="558"/>
      <c r="AA264" s="558"/>
    </row>
    <row r="265" spans="1:27" ht="13.5">
      <c r="A265" s="485">
        <f aca="true" t="shared" si="4" ref="A265:A328">A264+1</f>
        <v>230</v>
      </c>
      <c r="B265" s="502" t="s">
        <v>388</v>
      </c>
      <c r="C265" s="218" t="s">
        <v>249</v>
      </c>
      <c r="D265" s="525">
        <v>0</v>
      </c>
      <c r="E265" s="233">
        <v>6013</v>
      </c>
      <c r="F265" s="233">
        <v>12071</v>
      </c>
      <c r="G265" s="233">
        <v>595</v>
      </c>
      <c r="H265" s="473">
        <v>18679</v>
      </c>
      <c r="I265" s="125">
        <v>16849</v>
      </c>
      <c r="J265" s="510">
        <v>1830</v>
      </c>
      <c r="K265" s="477">
        <v>1.1086117870496766</v>
      </c>
      <c r="W265" s="558"/>
      <c r="X265" s="558"/>
      <c r="Y265" s="558"/>
      <c r="Z265" s="558"/>
      <c r="AA265" s="558"/>
    </row>
    <row r="266" spans="1:27" ht="13.5">
      <c r="A266" s="485">
        <f t="shared" si="4"/>
        <v>231</v>
      </c>
      <c r="B266" s="502" t="s">
        <v>388</v>
      </c>
      <c r="C266" s="218" t="s">
        <v>250</v>
      </c>
      <c r="D266" s="525">
        <v>2891</v>
      </c>
      <c r="E266" s="233">
        <v>7995</v>
      </c>
      <c r="F266" s="233">
        <v>6307</v>
      </c>
      <c r="G266" s="233">
        <v>5211</v>
      </c>
      <c r="H266" s="473">
        <v>22404</v>
      </c>
      <c r="I266" s="125">
        <v>26359</v>
      </c>
      <c r="J266" s="510">
        <v>-3955</v>
      </c>
      <c r="K266" s="477">
        <v>0.8499563716377708</v>
      </c>
      <c r="W266" s="558"/>
      <c r="X266" s="558"/>
      <c r="Y266" s="558"/>
      <c r="Z266" s="558"/>
      <c r="AA266" s="558"/>
    </row>
    <row r="267" spans="1:27" ht="13.5">
      <c r="A267" s="485">
        <f t="shared" si="4"/>
        <v>232</v>
      </c>
      <c r="B267" s="502" t="s">
        <v>388</v>
      </c>
      <c r="C267" s="218" t="s">
        <v>489</v>
      </c>
      <c r="D267" s="525">
        <v>0</v>
      </c>
      <c r="E267" s="233">
        <v>0</v>
      </c>
      <c r="F267" s="233">
        <v>0</v>
      </c>
      <c r="G267" s="233">
        <v>0</v>
      </c>
      <c r="H267" s="473">
        <v>0</v>
      </c>
      <c r="I267" s="125">
        <v>6856</v>
      </c>
      <c r="J267" s="510">
        <v>-6856</v>
      </c>
      <c r="K267" s="496" t="s">
        <v>83</v>
      </c>
      <c r="W267" s="558"/>
      <c r="X267" s="558"/>
      <c r="Y267" s="558"/>
      <c r="Z267" s="558"/>
      <c r="AA267" s="558"/>
    </row>
    <row r="268" spans="1:27" ht="13.5">
      <c r="A268" s="485">
        <f t="shared" si="4"/>
        <v>233</v>
      </c>
      <c r="B268" s="502" t="s">
        <v>388</v>
      </c>
      <c r="C268" s="218" t="s">
        <v>490</v>
      </c>
      <c r="D268" s="525">
        <v>0</v>
      </c>
      <c r="E268" s="233">
        <v>0</v>
      </c>
      <c r="F268" s="233">
        <v>0</v>
      </c>
      <c r="G268" s="233">
        <v>0</v>
      </c>
      <c r="H268" s="473">
        <v>0</v>
      </c>
      <c r="I268" s="125">
        <v>9628</v>
      </c>
      <c r="J268" s="510">
        <v>-9628</v>
      </c>
      <c r="K268" s="496" t="s">
        <v>83</v>
      </c>
      <c r="W268" s="558"/>
      <c r="X268" s="558"/>
      <c r="Y268" s="558"/>
      <c r="Z268" s="558"/>
      <c r="AA268" s="558"/>
    </row>
    <row r="269" spans="1:27" ht="13.5">
      <c r="A269" s="485">
        <f t="shared" si="4"/>
        <v>234</v>
      </c>
      <c r="B269" s="502" t="s">
        <v>388</v>
      </c>
      <c r="C269" s="218" t="s">
        <v>251</v>
      </c>
      <c r="D269" s="525">
        <v>9678</v>
      </c>
      <c r="E269" s="233">
        <v>5845</v>
      </c>
      <c r="F269" s="233">
        <v>6262</v>
      </c>
      <c r="G269" s="233">
        <v>5133</v>
      </c>
      <c r="H269" s="473">
        <v>26918</v>
      </c>
      <c r="I269" s="125">
        <v>25474</v>
      </c>
      <c r="J269" s="510">
        <v>1444</v>
      </c>
      <c r="K269" s="477">
        <v>1.0566852477035409</v>
      </c>
      <c r="W269" s="558"/>
      <c r="X269" s="558"/>
      <c r="Y269" s="558"/>
      <c r="Z269" s="558"/>
      <c r="AA269" s="558"/>
    </row>
    <row r="270" spans="1:27" ht="13.5">
      <c r="A270" s="485">
        <f t="shared" si="4"/>
        <v>235</v>
      </c>
      <c r="B270" s="502" t="s">
        <v>388</v>
      </c>
      <c r="C270" s="218" t="s">
        <v>252</v>
      </c>
      <c r="D270" s="525">
        <v>150</v>
      </c>
      <c r="E270" s="233">
        <v>9000</v>
      </c>
      <c r="F270" s="233">
        <v>500</v>
      </c>
      <c r="G270" s="233">
        <v>150</v>
      </c>
      <c r="H270" s="473">
        <v>9800</v>
      </c>
      <c r="I270" s="125">
        <v>8860</v>
      </c>
      <c r="J270" s="510">
        <v>940</v>
      </c>
      <c r="K270" s="477">
        <v>1.1060948081264108</v>
      </c>
      <c r="W270" s="558"/>
      <c r="X270" s="558"/>
      <c r="Y270" s="558"/>
      <c r="Z270" s="558"/>
      <c r="AA270" s="558"/>
    </row>
    <row r="271" spans="1:27" ht="13.5">
      <c r="A271" s="485">
        <f t="shared" si="4"/>
        <v>236</v>
      </c>
      <c r="B271" s="502" t="s">
        <v>388</v>
      </c>
      <c r="C271" s="218" t="s">
        <v>253</v>
      </c>
      <c r="D271" s="525">
        <v>0</v>
      </c>
      <c r="E271" s="233">
        <v>5128</v>
      </c>
      <c r="F271" s="233">
        <v>11878</v>
      </c>
      <c r="G271" s="233">
        <v>3050</v>
      </c>
      <c r="H271" s="473">
        <v>20056</v>
      </c>
      <c r="I271" s="125">
        <v>22096</v>
      </c>
      <c r="J271" s="510">
        <v>-2040</v>
      </c>
      <c r="K271" s="477">
        <v>0.9076755973931934</v>
      </c>
      <c r="W271" s="558"/>
      <c r="X271" s="558"/>
      <c r="Y271" s="558"/>
      <c r="Z271" s="558"/>
      <c r="AA271" s="558"/>
    </row>
    <row r="272" spans="1:27" ht="13.5">
      <c r="A272" s="485">
        <f t="shared" si="4"/>
        <v>237</v>
      </c>
      <c r="B272" s="502" t="s">
        <v>388</v>
      </c>
      <c r="C272" s="218" t="s">
        <v>254</v>
      </c>
      <c r="D272" s="525">
        <v>0</v>
      </c>
      <c r="E272" s="233">
        <v>4747</v>
      </c>
      <c r="F272" s="233">
        <v>8363</v>
      </c>
      <c r="G272" s="233">
        <v>3121</v>
      </c>
      <c r="H272" s="473">
        <v>16231</v>
      </c>
      <c r="I272" s="125">
        <v>17645</v>
      </c>
      <c r="J272" s="510">
        <v>-1414</v>
      </c>
      <c r="K272" s="477">
        <v>0.919863984131482</v>
      </c>
      <c r="W272" s="558"/>
      <c r="X272" s="558"/>
      <c r="Y272" s="558"/>
      <c r="Z272" s="558"/>
      <c r="AA272" s="558"/>
    </row>
    <row r="273" spans="1:27" ht="13.5">
      <c r="A273" s="485">
        <f t="shared" si="4"/>
        <v>238</v>
      </c>
      <c r="B273" s="502" t="s">
        <v>388</v>
      </c>
      <c r="C273" s="218" t="s">
        <v>491</v>
      </c>
      <c r="D273" s="525">
        <v>0</v>
      </c>
      <c r="E273" s="233">
        <v>0</v>
      </c>
      <c r="F273" s="233">
        <v>0</v>
      </c>
      <c r="G273" s="233">
        <v>0</v>
      </c>
      <c r="H273" s="473">
        <v>0</v>
      </c>
      <c r="I273" s="125">
        <v>0</v>
      </c>
      <c r="J273" s="510">
        <v>0</v>
      </c>
      <c r="K273" s="496" t="s">
        <v>83</v>
      </c>
      <c r="W273" s="558"/>
      <c r="X273" s="558"/>
      <c r="Y273" s="558"/>
      <c r="Z273" s="558"/>
      <c r="AA273" s="558"/>
    </row>
    <row r="274" spans="1:27" ht="14.25" thickBot="1">
      <c r="A274" s="485">
        <f t="shared" si="4"/>
        <v>239</v>
      </c>
      <c r="B274" s="502" t="s">
        <v>388</v>
      </c>
      <c r="C274" s="218" t="s">
        <v>695</v>
      </c>
      <c r="D274" s="521">
        <v>0</v>
      </c>
      <c r="E274" s="128">
        <v>0</v>
      </c>
      <c r="F274" s="128">
        <v>32568</v>
      </c>
      <c r="G274" s="128">
        <v>18112</v>
      </c>
      <c r="H274" s="462">
        <v>50680</v>
      </c>
      <c r="I274" s="125">
        <v>54477</v>
      </c>
      <c r="J274" s="510">
        <v>-3797</v>
      </c>
      <c r="K274" s="477">
        <v>0.9303008609137802</v>
      </c>
      <c r="W274" s="558"/>
      <c r="X274" s="558"/>
      <c r="Y274" s="558"/>
      <c r="Z274" s="558"/>
      <c r="AA274" s="558"/>
    </row>
    <row r="275" spans="1:27" ht="15" thickBot="1" thickTop="1">
      <c r="A275" s="678"/>
      <c r="B275" s="679"/>
      <c r="C275" s="680" t="s">
        <v>40</v>
      </c>
      <c r="D275" s="681">
        <v>1738803</v>
      </c>
      <c r="E275" s="682">
        <v>991039</v>
      </c>
      <c r="F275" s="682">
        <v>1466610</v>
      </c>
      <c r="G275" s="682">
        <v>977789</v>
      </c>
      <c r="H275" s="683">
        <v>5174241</v>
      </c>
      <c r="I275" s="219">
        <v>5384727</v>
      </c>
      <c r="J275" s="466">
        <v>-210486</v>
      </c>
      <c r="K275" s="478">
        <v>0.9609105531255345</v>
      </c>
      <c r="M275" s="518"/>
      <c r="N275" s="518"/>
      <c r="W275" s="558"/>
      <c r="X275" s="558"/>
      <c r="Y275" s="558"/>
      <c r="Z275" s="558"/>
      <c r="AA275" s="558"/>
    </row>
    <row r="276" spans="1:27" ht="14.25" thickBot="1">
      <c r="A276" s="676"/>
      <c r="B276" s="226"/>
      <c r="C276" s="384" t="s">
        <v>0</v>
      </c>
      <c r="D276" s="675">
        <v>3779928</v>
      </c>
      <c r="E276" s="227">
        <v>3816722</v>
      </c>
      <c r="F276" s="227">
        <v>3990235</v>
      </c>
      <c r="G276" s="227">
        <v>3360851</v>
      </c>
      <c r="H276" s="471">
        <v>14947736</v>
      </c>
      <c r="I276" s="228">
        <v>15182820</v>
      </c>
      <c r="J276" s="514">
        <v>-235084</v>
      </c>
      <c r="K276" s="482">
        <v>0.9845164468787748</v>
      </c>
      <c r="M276" s="518"/>
      <c r="N276" s="518"/>
      <c r="W276" s="558"/>
      <c r="X276" s="558"/>
      <c r="Y276" s="558"/>
      <c r="Z276" s="558"/>
      <c r="AA276" s="558"/>
    </row>
    <row r="277" spans="1:27" ht="13.5">
      <c r="A277" s="483">
        <f>A274+1</f>
        <v>240</v>
      </c>
      <c r="B277" s="504" t="s">
        <v>389</v>
      </c>
      <c r="C277" s="815" t="s">
        <v>492</v>
      </c>
      <c r="D277" s="522">
        <v>6449</v>
      </c>
      <c r="E277" s="135">
        <v>3919</v>
      </c>
      <c r="F277" s="135">
        <v>12142</v>
      </c>
      <c r="G277" s="135">
        <v>12704</v>
      </c>
      <c r="H277" s="461">
        <v>35214</v>
      </c>
      <c r="I277" s="137">
        <v>28610</v>
      </c>
      <c r="J277" s="511">
        <v>6604</v>
      </c>
      <c r="K277" s="476">
        <v>1.2308283816847256</v>
      </c>
      <c r="W277" s="558"/>
      <c r="X277" s="558"/>
      <c r="Y277" s="558"/>
      <c r="Z277" s="558"/>
      <c r="AA277" s="558"/>
    </row>
    <row r="278" spans="1:27" ht="13.5">
      <c r="A278" s="485">
        <f t="shared" si="4"/>
        <v>241</v>
      </c>
      <c r="B278" s="502" t="s">
        <v>389</v>
      </c>
      <c r="C278" s="816" t="s">
        <v>256</v>
      </c>
      <c r="D278" s="521">
        <v>6142</v>
      </c>
      <c r="E278" s="128">
        <v>10655</v>
      </c>
      <c r="F278" s="128">
        <v>5642</v>
      </c>
      <c r="G278" s="128">
        <v>6026</v>
      </c>
      <c r="H278" s="462">
        <v>28465</v>
      </c>
      <c r="I278" s="125">
        <v>30928</v>
      </c>
      <c r="J278" s="510">
        <v>-2463</v>
      </c>
      <c r="K278" s="477">
        <v>0.9203634247284015</v>
      </c>
      <c r="W278" s="558"/>
      <c r="X278" s="558"/>
      <c r="Y278" s="558"/>
      <c r="Z278" s="558"/>
      <c r="AA278" s="558"/>
    </row>
    <row r="279" spans="1:27" ht="13.5">
      <c r="A279" s="485">
        <f t="shared" si="4"/>
        <v>242</v>
      </c>
      <c r="B279" s="502" t="s">
        <v>389</v>
      </c>
      <c r="C279" s="816" t="s">
        <v>257</v>
      </c>
      <c r="D279" s="521">
        <v>2825</v>
      </c>
      <c r="E279" s="128">
        <v>3992</v>
      </c>
      <c r="F279" s="128">
        <v>3424</v>
      </c>
      <c r="G279" s="128">
        <v>3606</v>
      </c>
      <c r="H279" s="462">
        <v>13847</v>
      </c>
      <c r="I279" s="125">
        <v>15574</v>
      </c>
      <c r="J279" s="510">
        <v>-1727</v>
      </c>
      <c r="K279" s="477">
        <v>0.8891100552202389</v>
      </c>
      <c r="W279" s="558"/>
      <c r="X279" s="558"/>
      <c r="Y279" s="558"/>
      <c r="Z279" s="558"/>
      <c r="AA279" s="558"/>
    </row>
    <row r="280" spans="1:27" ht="13.5">
      <c r="A280" s="485">
        <f t="shared" si="4"/>
        <v>243</v>
      </c>
      <c r="B280" s="502" t="s">
        <v>389</v>
      </c>
      <c r="C280" s="816" t="s">
        <v>493</v>
      </c>
      <c r="D280" s="521">
        <v>2069</v>
      </c>
      <c r="E280" s="128">
        <v>2003</v>
      </c>
      <c r="F280" s="128">
        <v>3370</v>
      </c>
      <c r="G280" s="128">
        <v>7788</v>
      </c>
      <c r="H280" s="462">
        <v>15230</v>
      </c>
      <c r="I280" s="125">
        <v>12295</v>
      </c>
      <c r="J280" s="510">
        <v>2935</v>
      </c>
      <c r="K280" s="477">
        <v>1.238714924766165</v>
      </c>
      <c r="W280" s="558"/>
      <c r="X280" s="558"/>
      <c r="Y280" s="558"/>
      <c r="Z280" s="558"/>
      <c r="AA280" s="558"/>
    </row>
    <row r="281" spans="1:27" ht="13.5">
      <c r="A281" s="485">
        <f t="shared" si="4"/>
        <v>244</v>
      </c>
      <c r="B281" s="502" t="s">
        <v>389</v>
      </c>
      <c r="C281" s="816" t="s">
        <v>258</v>
      </c>
      <c r="D281" s="521">
        <v>62714</v>
      </c>
      <c r="E281" s="128">
        <v>102768</v>
      </c>
      <c r="F281" s="128">
        <v>54510</v>
      </c>
      <c r="G281" s="128">
        <v>42802</v>
      </c>
      <c r="H281" s="462">
        <v>262794</v>
      </c>
      <c r="I281" s="125">
        <v>274308</v>
      </c>
      <c r="J281" s="510">
        <v>-11514</v>
      </c>
      <c r="K281" s="477">
        <v>0.9580252854455575</v>
      </c>
      <c r="W281" s="558"/>
      <c r="X281" s="558"/>
      <c r="Y281" s="558"/>
      <c r="Z281" s="558"/>
      <c r="AA281" s="558"/>
    </row>
    <row r="282" spans="1:27" ht="13.5">
      <c r="A282" s="485">
        <f t="shared" si="4"/>
        <v>245</v>
      </c>
      <c r="B282" s="502" t="s">
        <v>389</v>
      </c>
      <c r="C282" s="816" t="s">
        <v>259</v>
      </c>
      <c r="D282" s="521">
        <v>3449</v>
      </c>
      <c r="E282" s="128">
        <v>2505</v>
      </c>
      <c r="F282" s="128">
        <v>4213</v>
      </c>
      <c r="G282" s="128">
        <v>9735</v>
      </c>
      <c r="H282" s="462">
        <v>19902</v>
      </c>
      <c r="I282" s="125">
        <v>17206</v>
      </c>
      <c r="J282" s="510">
        <v>2696</v>
      </c>
      <c r="K282" s="477">
        <v>1.1566895269092177</v>
      </c>
      <c r="W282" s="558"/>
      <c r="X282" s="558"/>
      <c r="Y282" s="558"/>
      <c r="Z282" s="558"/>
      <c r="AA282" s="558"/>
    </row>
    <row r="283" spans="1:27" ht="13.5">
      <c r="A283" s="485">
        <f t="shared" si="4"/>
        <v>246</v>
      </c>
      <c r="B283" s="502" t="s">
        <v>389</v>
      </c>
      <c r="C283" s="816" t="s">
        <v>260</v>
      </c>
      <c r="D283" s="521">
        <v>47705</v>
      </c>
      <c r="E283" s="128">
        <v>62546</v>
      </c>
      <c r="F283" s="128">
        <v>66360</v>
      </c>
      <c r="G283" s="128">
        <v>80395</v>
      </c>
      <c r="H283" s="462">
        <v>257006</v>
      </c>
      <c r="I283" s="125">
        <v>219316</v>
      </c>
      <c r="J283" s="510">
        <v>37690</v>
      </c>
      <c r="K283" s="477">
        <v>1.1718524868226667</v>
      </c>
      <c r="W283" s="558"/>
      <c r="X283" s="558"/>
      <c r="Y283" s="558"/>
      <c r="Z283" s="558"/>
      <c r="AA283" s="558"/>
    </row>
    <row r="284" spans="1:27" ht="13.5">
      <c r="A284" s="485">
        <f t="shared" si="4"/>
        <v>247</v>
      </c>
      <c r="B284" s="502" t="s">
        <v>389</v>
      </c>
      <c r="C284" s="816" t="s">
        <v>696</v>
      </c>
      <c r="D284" s="521">
        <v>1650</v>
      </c>
      <c r="E284" s="128">
        <v>3125</v>
      </c>
      <c r="F284" s="128">
        <v>4964</v>
      </c>
      <c r="G284" s="128">
        <v>6271</v>
      </c>
      <c r="H284" s="462">
        <v>16010</v>
      </c>
      <c r="I284" s="578">
        <v>11278</v>
      </c>
      <c r="J284" s="510">
        <v>4732</v>
      </c>
      <c r="K284" s="477">
        <v>1.4195779393509487</v>
      </c>
      <c r="W284" s="558"/>
      <c r="X284" s="558"/>
      <c r="Y284" s="558"/>
      <c r="Z284" s="558"/>
      <c r="AA284" s="558"/>
    </row>
    <row r="285" spans="1:27" ht="13.5">
      <c r="A285" s="485">
        <f t="shared" si="4"/>
        <v>248</v>
      </c>
      <c r="B285" s="502" t="s">
        <v>389</v>
      </c>
      <c r="C285" s="816" t="s">
        <v>697</v>
      </c>
      <c r="D285" s="521">
        <v>33615</v>
      </c>
      <c r="E285" s="128">
        <v>39002</v>
      </c>
      <c r="F285" s="128">
        <v>59865</v>
      </c>
      <c r="G285" s="128">
        <v>39016</v>
      </c>
      <c r="H285" s="462">
        <v>171498</v>
      </c>
      <c r="I285" s="578">
        <v>89754</v>
      </c>
      <c r="J285" s="510">
        <v>81744</v>
      </c>
      <c r="K285" s="477">
        <v>1.9107560665819907</v>
      </c>
      <c r="W285" s="558"/>
      <c r="X285" s="558"/>
      <c r="Y285" s="558"/>
      <c r="Z285" s="558"/>
      <c r="AA285" s="558"/>
    </row>
    <row r="286" spans="1:27" ht="13.5">
      <c r="A286" s="485">
        <f t="shared" si="4"/>
        <v>249</v>
      </c>
      <c r="B286" s="502" t="s">
        <v>389</v>
      </c>
      <c r="C286" s="816" t="s">
        <v>698</v>
      </c>
      <c r="D286" s="521">
        <v>2182</v>
      </c>
      <c r="E286" s="128">
        <v>2432</v>
      </c>
      <c r="F286" s="128">
        <v>6732</v>
      </c>
      <c r="G286" s="128">
        <v>3479</v>
      </c>
      <c r="H286" s="462">
        <v>14825</v>
      </c>
      <c r="I286" s="578">
        <v>13047</v>
      </c>
      <c r="J286" s="510">
        <v>1778</v>
      </c>
      <c r="K286" s="477">
        <v>1.136276538667893</v>
      </c>
      <c r="W286" s="558"/>
      <c r="X286" s="558"/>
      <c r="Y286" s="558"/>
      <c r="Z286" s="558"/>
      <c r="AA286" s="558"/>
    </row>
    <row r="287" spans="1:27" ht="13.5">
      <c r="A287" s="485">
        <f t="shared" si="4"/>
        <v>250</v>
      </c>
      <c r="B287" s="502" t="s">
        <v>389</v>
      </c>
      <c r="C287" s="816" t="s">
        <v>494</v>
      </c>
      <c r="D287" s="521">
        <v>7409</v>
      </c>
      <c r="E287" s="128">
        <v>9794</v>
      </c>
      <c r="F287" s="128">
        <v>9202</v>
      </c>
      <c r="G287" s="128">
        <v>9936</v>
      </c>
      <c r="H287" s="462">
        <v>36341</v>
      </c>
      <c r="I287" s="578">
        <v>35727</v>
      </c>
      <c r="J287" s="510">
        <v>614</v>
      </c>
      <c r="K287" s="477">
        <v>1.01718588182607</v>
      </c>
      <c r="W287" s="558"/>
      <c r="X287" s="558"/>
      <c r="Y287" s="558"/>
      <c r="Z287" s="558"/>
      <c r="AA287" s="558"/>
    </row>
    <row r="288" spans="1:27" ht="13.5">
      <c r="A288" s="485">
        <f t="shared" si="4"/>
        <v>251</v>
      </c>
      <c r="B288" s="502" t="s">
        <v>389</v>
      </c>
      <c r="C288" s="819" t="s">
        <v>495</v>
      </c>
      <c r="D288" s="521">
        <v>0</v>
      </c>
      <c r="E288" s="128">
        <v>17860</v>
      </c>
      <c r="F288" s="128">
        <v>20643</v>
      </c>
      <c r="G288" s="128">
        <v>6075</v>
      </c>
      <c r="H288" s="462">
        <v>44578</v>
      </c>
      <c r="I288" s="817" t="s">
        <v>83</v>
      </c>
      <c r="J288" s="808">
        <v>44578</v>
      </c>
      <c r="K288" s="496" t="s">
        <v>83</v>
      </c>
      <c r="W288" s="558"/>
      <c r="X288" s="558"/>
      <c r="Y288" s="558"/>
      <c r="Z288" s="558"/>
      <c r="AA288" s="558"/>
    </row>
    <row r="289" spans="1:27" ht="14.25" thickBot="1">
      <c r="A289" s="485">
        <f t="shared" si="4"/>
        <v>252</v>
      </c>
      <c r="B289" s="502" t="s">
        <v>389</v>
      </c>
      <c r="C289" s="729" t="s">
        <v>699</v>
      </c>
      <c r="D289" s="521">
        <v>1585</v>
      </c>
      <c r="E289" s="128">
        <v>5000</v>
      </c>
      <c r="F289" s="128">
        <v>8995</v>
      </c>
      <c r="G289" s="128">
        <v>10740</v>
      </c>
      <c r="H289" s="462">
        <v>26320</v>
      </c>
      <c r="I289" s="818" t="s">
        <v>83</v>
      </c>
      <c r="J289" s="265">
        <v>26320</v>
      </c>
      <c r="K289" s="496" t="s">
        <v>83</v>
      </c>
      <c r="W289" s="558"/>
      <c r="X289" s="558"/>
      <c r="Y289" s="558"/>
      <c r="Z289" s="558"/>
      <c r="AA289" s="558"/>
    </row>
    <row r="290" spans="1:27" ht="15" thickBot="1" thickTop="1">
      <c r="A290" s="678"/>
      <c r="B290" s="679"/>
      <c r="C290" s="680" t="s">
        <v>40</v>
      </c>
      <c r="D290" s="681">
        <v>177794</v>
      </c>
      <c r="E290" s="682">
        <v>265601</v>
      </c>
      <c r="F290" s="682">
        <v>260062</v>
      </c>
      <c r="G290" s="682">
        <v>238573</v>
      </c>
      <c r="H290" s="683">
        <v>942030</v>
      </c>
      <c r="I290" s="219">
        <v>748043</v>
      </c>
      <c r="J290" s="466">
        <v>193987</v>
      </c>
      <c r="K290" s="478">
        <v>1.2593260013127587</v>
      </c>
      <c r="M290" s="518"/>
      <c r="N290" s="518"/>
      <c r="W290" s="558"/>
      <c r="X290" s="558"/>
      <c r="Y290" s="558"/>
      <c r="Z290" s="558"/>
      <c r="AA290" s="558"/>
    </row>
    <row r="291" spans="1:27" ht="13.5">
      <c r="A291" s="485">
        <f>A287+1</f>
        <v>251</v>
      </c>
      <c r="B291" s="502" t="s">
        <v>390</v>
      </c>
      <c r="C291" s="582" t="s">
        <v>266</v>
      </c>
      <c r="D291" s="521">
        <v>3900</v>
      </c>
      <c r="E291" s="128">
        <v>6920</v>
      </c>
      <c r="F291" s="128">
        <v>7220</v>
      </c>
      <c r="G291" s="128">
        <v>6652</v>
      </c>
      <c r="H291" s="462">
        <v>24692</v>
      </c>
      <c r="I291" s="125">
        <v>23900</v>
      </c>
      <c r="J291" s="510">
        <v>792</v>
      </c>
      <c r="K291" s="477">
        <v>1.0331380753138075</v>
      </c>
      <c r="W291" s="558"/>
      <c r="X291" s="558"/>
      <c r="Y291" s="558"/>
      <c r="Z291" s="558"/>
      <c r="AA291" s="558"/>
    </row>
    <row r="292" spans="1:27" ht="13.5">
      <c r="A292" s="485">
        <f t="shared" si="4"/>
        <v>252</v>
      </c>
      <c r="B292" s="502" t="s">
        <v>390</v>
      </c>
      <c r="C292" s="582" t="s">
        <v>267</v>
      </c>
      <c r="D292" s="521">
        <v>3703</v>
      </c>
      <c r="E292" s="128">
        <v>8001</v>
      </c>
      <c r="F292" s="128">
        <v>7819</v>
      </c>
      <c r="G292" s="128">
        <v>6196</v>
      </c>
      <c r="H292" s="462">
        <v>25719</v>
      </c>
      <c r="I292" s="125">
        <v>28466</v>
      </c>
      <c r="J292" s="510">
        <v>-2747</v>
      </c>
      <c r="K292" s="477">
        <v>0.9034989109815218</v>
      </c>
      <c r="W292" s="558"/>
      <c r="X292" s="558"/>
      <c r="Y292" s="558"/>
      <c r="Z292" s="558"/>
      <c r="AA292" s="558"/>
    </row>
    <row r="293" spans="1:27" ht="13.5">
      <c r="A293" s="485">
        <f t="shared" si="4"/>
        <v>253</v>
      </c>
      <c r="B293" s="502" t="s">
        <v>390</v>
      </c>
      <c r="C293" s="582" t="s">
        <v>268</v>
      </c>
      <c r="D293" s="521">
        <v>13113</v>
      </c>
      <c r="E293" s="128">
        <v>18030</v>
      </c>
      <c r="F293" s="128">
        <v>17037</v>
      </c>
      <c r="G293" s="128">
        <v>15282</v>
      </c>
      <c r="H293" s="462">
        <v>63462</v>
      </c>
      <c r="I293" s="125">
        <v>62416</v>
      </c>
      <c r="J293" s="510">
        <v>1046</v>
      </c>
      <c r="K293" s="477">
        <v>1.0167585234555243</v>
      </c>
      <c r="W293" s="558"/>
      <c r="X293" s="558"/>
      <c r="Y293" s="558"/>
      <c r="Z293" s="558"/>
      <c r="AA293" s="558"/>
    </row>
    <row r="294" spans="1:27" ht="13.5">
      <c r="A294" s="485">
        <f t="shared" si="4"/>
        <v>254</v>
      </c>
      <c r="B294" s="502" t="s">
        <v>390</v>
      </c>
      <c r="C294" s="582" t="s">
        <v>269</v>
      </c>
      <c r="D294" s="521">
        <v>10206</v>
      </c>
      <c r="E294" s="128">
        <v>13267</v>
      </c>
      <c r="F294" s="128">
        <v>13918</v>
      </c>
      <c r="G294" s="128">
        <v>12925</v>
      </c>
      <c r="H294" s="462">
        <v>50316</v>
      </c>
      <c r="I294" s="125">
        <v>53109</v>
      </c>
      <c r="J294" s="510">
        <v>-2793</v>
      </c>
      <c r="K294" s="477">
        <v>0.9474100434954528</v>
      </c>
      <c r="W294" s="558"/>
      <c r="X294" s="558"/>
      <c r="Y294" s="558"/>
      <c r="Z294" s="558"/>
      <c r="AA294" s="558"/>
    </row>
    <row r="295" spans="1:27" ht="13.5">
      <c r="A295" s="485">
        <f t="shared" si="4"/>
        <v>255</v>
      </c>
      <c r="B295" s="502" t="s">
        <v>390</v>
      </c>
      <c r="C295" s="582" t="s">
        <v>270</v>
      </c>
      <c r="D295" s="521">
        <v>19957</v>
      </c>
      <c r="E295" s="128">
        <v>26233</v>
      </c>
      <c r="F295" s="128">
        <v>37257</v>
      </c>
      <c r="G295" s="128">
        <v>20963</v>
      </c>
      <c r="H295" s="462">
        <v>104410</v>
      </c>
      <c r="I295" s="125">
        <v>115434</v>
      </c>
      <c r="J295" s="510">
        <v>-11024</v>
      </c>
      <c r="K295" s="477">
        <v>0.9044995408631772</v>
      </c>
      <c r="W295" s="558"/>
      <c r="X295" s="558"/>
      <c r="Y295" s="558"/>
      <c r="Z295" s="558"/>
      <c r="AA295" s="558"/>
    </row>
    <row r="296" spans="1:27" ht="13.5">
      <c r="A296" s="485">
        <f t="shared" si="4"/>
        <v>256</v>
      </c>
      <c r="B296" s="502" t="s">
        <v>390</v>
      </c>
      <c r="C296" s="582" t="s">
        <v>700</v>
      </c>
      <c r="D296" s="521">
        <v>4004</v>
      </c>
      <c r="E296" s="128">
        <v>11636</v>
      </c>
      <c r="F296" s="128">
        <v>11368</v>
      </c>
      <c r="G296" s="128">
        <v>5713</v>
      </c>
      <c r="H296" s="462">
        <v>32721</v>
      </c>
      <c r="I296" s="125">
        <v>33904</v>
      </c>
      <c r="J296" s="510">
        <v>-1183</v>
      </c>
      <c r="K296" s="477">
        <v>0.9651073619631901</v>
      </c>
      <c r="W296" s="558"/>
      <c r="X296" s="558"/>
      <c r="Y296" s="558"/>
      <c r="Z296" s="558"/>
      <c r="AA296" s="558"/>
    </row>
    <row r="297" spans="1:27" ht="13.5">
      <c r="A297" s="485">
        <f t="shared" si="4"/>
        <v>257</v>
      </c>
      <c r="B297" s="502" t="s">
        <v>390</v>
      </c>
      <c r="C297" s="582" t="s">
        <v>701</v>
      </c>
      <c r="D297" s="521">
        <v>3999</v>
      </c>
      <c r="E297" s="128">
        <v>8029</v>
      </c>
      <c r="F297" s="128">
        <v>6001</v>
      </c>
      <c r="G297" s="128">
        <v>7269</v>
      </c>
      <c r="H297" s="462">
        <v>25298</v>
      </c>
      <c r="I297" s="125">
        <v>26754</v>
      </c>
      <c r="J297" s="510">
        <v>-1456</v>
      </c>
      <c r="K297" s="477">
        <v>0.9455782312925171</v>
      </c>
      <c r="W297" s="558"/>
      <c r="X297" s="558"/>
      <c r="Y297" s="558"/>
      <c r="Z297" s="558"/>
      <c r="AA297" s="558"/>
    </row>
    <row r="298" spans="1:27" ht="13.5">
      <c r="A298" s="485">
        <f t="shared" si="4"/>
        <v>258</v>
      </c>
      <c r="B298" s="502" t="s">
        <v>390</v>
      </c>
      <c r="C298" s="582" t="s">
        <v>272</v>
      </c>
      <c r="D298" s="521">
        <v>9433</v>
      </c>
      <c r="E298" s="128">
        <v>13015</v>
      </c>
      <c r="F298" s="128">
        <v>13903</v>
      </c>
      <c r="G298" s="128">
        <v>12865</v>
      </c>
      <c r="H298" s="462">
        <v>49216</v>
      </c>
      <c r="I298" s="125">
        <v>49870</v>
      </c>
      <c r="J298" s="510">
        <v>-654</v>
      </c>
      <c r="K298" s="477">
        <v>0.9868859033487066</v>
      </c>
      <c r="W298" s="558"/>
      <c r="X298" s="558"/>
      <c r="Y298" s="558"/>
      <c r="Z298" s="558"/>
      <c r="AA298" s="558"/>
    </row>
    <row r="299" spans="1:27" ht="13.5">
      <c r="A299" s="485">
        <f t="shared" si="4"/>
        <v>259</v>
      </c>
      <c r="B299" s="502" t="s">
        <v>390</v>
      </c>
      <c r="C299" s="582" t="s">
        <v>702</v>
      </c>
      <c r="D299" s="521">
        <v>7208</v>
      </c>
      <c r="E299" s="128">
        <v>12153</v>
      </c>
      <c r="F299" s="128">
        <v>11014</v>
      </c>
      <c r="G299" s="128">
        <v>12421</v>
      </c>
      <c r="H299" s="462">
        <v>42796</v>
      </c>
      <c r="I299" s="125">
        <v>44507</v>
      </c>
      <c r="J299" s="510">
        <v>-1711</v>
      </c>
      <c r="K299" s="477">
        <v>0.9615566090727301</v>
      </c>
      <c r="W299" s="558"/>
      <c r="X299" s="558"/>
      <c r="Y299" s="558"/>
      <c r="Z299" s="558"/>
      <c r="AA299" s="558"/>
    </row>
    <row r="300" spans="1:27" ht="13.5">
      <c r="A300" s="485">
        <f t="shared" si="4"/>
        <v>260</v>
      </c>
      <c r="B300" s="502" t="s">
        <v>390</v>
      </c>
      <c r="C300" s="582" t="s">
        <v>703</v>
      </c>
      <c r="D300" s="521">
        <v>7170</v>
      </c>
      <c r="E300" s="128">
        <v>11437</v>
      </c>
      <c r="F300" s="128">
        <v>9897</v>
      </c>
      <c r="G300" s="128">
        <v>11691</v>
      </c>
      <c r="H300" s="462">
        <v>40195</v>
      </c>
      <c r="I300" s="125">
        <v>37961</v>
      </c>
      <c r="J300" s="510">
        <v>2234</v>
      </c>
      <c r="K300" s="477">
        <v>1.058849872237296</v>
      </c>
      <c r="W300" s="558"/>
      <c r="X300" s="558"/>
      <c r="Y300" s="558"/>
      <c r="Z300" s="558"/>
      <c r="AA300" s="558"/>
    </row>
    <row r="301" spans="1:27" ht="13.5">
      <c r="A301" s="485">
        <f t="shared" si="4"/>
        <v>261</v>
      </c>
      <c r="B301" s="502" t="s">
        <v>390</v>
      </c>
      <c r="C301" s="582" t="s">
        <v>704</v>
      </c>
      <c r="D301" s="521">
        <v>6882</v>
      </c>
      <c r="E301" s="128">
        <v>12228</v>
      </c>
      <c r="F301" s="128">
        <v>10909</v>
      </c>
      <c r="G301" s="128">
        <v>11270</v>
      </c>
      <c r="H301" s="462">
        <v>41289</v>
      </c>
      <c r="I301" s="125">
        <v>42549</v>
      </c>
      <c r="J301" s="510">
        <v>-1260</v>
      </c>
      <c r="K301" s="477">
        <v>0.9703870831276881</v>
      </c>
      <c r="W301" s="558"/>
      <c r="X301" s="558"/>
      <c r="Y301" s="558"/>
      <c r="Z301" s="558"/>
      <c r="AA301" s="558"/>
    </row>
    <row r="302" spans="1:27" ht="13.5">
      <c r="A302" s="485">
        <f t="shared" si="4"/>
        <v>262</v>
      </c>
      <c r="B302" s="502" t="s">
        <v>390</v>
      </c>
      <c r="C302" s="582" t="s">
        <v>705</v>
      </c>
      <c r="D302" s="521">
        <v>8669</v>
      </c>
      <c r="E302" s="128">
        <v>14111</v>
      </c>
      <c r="F302" s="128">
        <v>13633</v>
      </c>
      <c r="G302" s="128">
        <v>12573</v>
      </c>
      <c r="H302" s="462">
        <v>48986</v>
      </c>
      <c r="I302" s="125">
        <v>49743</v>
      </c>
      <c r="J302" s="510">
        <v>-757</v>
      </c>
      <c r="K302" s="477">
        <v>0.984781778340671</v>
      </c>
      <c r="W302" s="558"/>
      <c r="X302" s="558"/>
      <c r="Y302" s="558"/>
      <c r="Z302" s="558"/>
      <c r="AA302" s="558"/>
    </row>
    <row r="303" spans="1:27" ht="13.5">
      <c r="A303" s="485">
        <f t="shared" si="4"/>
        <v>263</v>
      </c>
      <c r="B303" s="502" t="s">
        <v>390</v>
      </c>
      <c r="C303" s="582" t="s">
        <v>706</v>
      </c>
      <c r="D303" s="521">
        <v>8209</v>
      </c>
      <c r="E303" s="128">
        <v>11703</v>
      </c>
      <c r="F303" s="128">
        <v>10241</v>
      </c>
      <c r="G303" s="128">
        <v>11719</v>
      </c>
      <c r="H303" s="462">
        <v>41872</v>
      </c>
      <c r="I303" s="125">
        <v>41932</v>
      </c>
      <c r="J303" s="510">
        <v>-60</v>
      </c>
      <c r="K303" s="477">
        <v>0.9985691118954497</v>
      </c>
      <c r="W303" s="558"/>
      <c r="X303" s="558"/>
      <c r="Y303" s="558"/>
      <c r="Z303" s="558"/>
      <c r="AA303" s="558"/>
    </row>
    <row r="304" spans="1:27" ht="13.5">
      <c r="A304" s="485">
        <f t="shared" si="4"/>
        <v>264</v>
      </c>
      <c r="B304" s="502" t="s">
        <v>390</v>
      </c>
      <c r="C304" s="582" t="s">
        <v>707</v>
      </c>
      <c r="D304" s="521">
        <v>5696</v>
      </c>
      <c r="E304" s="128">
        <v>9132</v>
      </c>
      <c r="F304" s="128">
        <v>10047</v>
      </c>
      <c r="G304" s="128">
        <v>9952</v>
      </c>
      <c r="H304" s="462">
        <v>34827</v>
      </c>
      <c r="I304" s="125">
        <v>6052</v>
      </c>
      <c r="J304" s="510">
        <v>28775</v>
      </c>
      <c r="K304" s="477">
        <v>5.754626569729015</v>
      </c>
      <c r="W304" s="558"/>
      <c r="X304" s="558"/>
      <c r="Y304" s="558"/>
      <c r="Z304" s="558"/>
      <c r="AA304" s="558"/>
    </row>
    <row r="305" spans="1:27" ht="13.5">
      <c r="A305" s="485">
        <f t="shared" si="4"/>
        <v>265</v>
      </c>
      <c r="B305" s="502" t="s">
        <v>390</v>
      </c>
      <c r="C305" s="582" t="s">
        <v>708</v>
      </c>
      <c r="D305" s="521">
        <v>0</v>
      </c>
      <c r="E305" s="128">
        <v>0</v>
      </c>
      <c r="F305" s="128">
        <v>0</v>
      </c>
      <c r="G305" s="128">
        <v>0</v>
      </c>
      <c r="H305" s="462">
        <v>0</v>
      </c>
      <c r="I305" s="125">
        <v>9037</v>
      </c>
      <c r="J305" s="510">
        <v>-9037</v>
      </c>
      <c r="K305" s="496" t="s">
        <v>83</v>
      </c>
      <c r="W305" s="558"/>
      <c r="X305" s="558"/>
      <c r="Y305" s="558"/>
      <c r="Z305" s="558"/>
      <c r="AA305" s="558"/>
    </row>
    <row r="306" spans="1:27" ht="13.5">
      <c r="A306" s="485">
        <f t="shared" si="4"/>
        <v>266</v>
      </c>
      <c r="B306" s="502" t="s">
        <v>390</v>
      </c>
      <c r="C306" s="582" t="s">
        <v>709</v>
      </c>
      <c r="D306" s="521">
        <v>7263</v>
      </c>
      <c r="E306" s="128">
        <v>12302</v>
      </c>
      <c r="F306" s="128">
        <v>12341</v>
      </c>
      <c r="G306" s="128">
        <v>11973</v>
      </c>
      <c r="H306" s="462">
        <v>43879</v>
      </c>
      <c r="I306" s="125">
        <v>48281</v>
      </c>
      <c r="J306" s="510">
        <v>-4402</v>
      </c>
      <c r="K306" s="477">
        <v>0.9088254178662414</v>
      </c>
      <c r="W306" s="558"/>
      <c r="X306" s="558"/>
      <c r="Y306" s="558"/>
      <c r="Z306" s="558"/>
      <c r="AA306" s="558"/>
    </row>
    <row r="307" spans="1:27" ht="13.5">
      <c r="A307" s="485">
        <f t="shared" si="4"/>
        <v>267</v>
      </c>
      <c r="B307" s="502" t="s">
        <v>390</v>
      </c>
      <c r="C307" s="582" t="s">
        <v>710</v>
      </c>
      <c r="D307" s="521">
        <v>7303</v>
      </c>
      <c r="E307" s="128">
        <v>11061</v>
      </c>
      <c r="F307" s="128">
        <v>10577</v>
      </c>
      <c r="G307" s="128">
        <v>10235</v>
      </c>
      <c r="H307" s="462">
        <v>39176</v>
      </c>
      <c r="I307" s="125">
        <v>39690</v>
      </c>
      <c r="J307" s="510">
        <v>-514</v>
      </c>
      <c r="K307" s="477">
        <v>0.9870496346686823</v>
      </c>
      <c r="W307" s="558"/>
      <c r="X307" s="558"/>
      <c r="Y307" s="558"/>
      <c r="Z307" s="558"/>
      <c r="AA307" s="558"/>
    </row>
    <row r="308" spans="1:27" ht="13.5">
      <c r="A308" s="485">
        <f t="shared" si="4"/>
        <v>268</v>
      </c>
      <c r="B308" s="502" t="s">
        <v>390</v>
      </c>
      <c r="C308" s="582" t="s">
        <v>711</v>
      </c>
      <c r="D308" s="521">
        <v>1393</v>
      </c>
      <c r="E308" s="128">
        <v>2715</v>
      </c>
      <c r="F308" s="128">
        <v>2378</v>
      </c>
      <c r="G308" s="128">
        <v>3460</v>
      </c>
      <c r="H308" s="462">
        <v>9946</v>
      </c>
      <c r="I308" s="125">
        <v>11098</v>
      </c>
      <c r="J308" s="510">
        <v>-1152</v>
      </c>
      <c r="K308" s="477">
        <v>0.8961975130654172</v>
      </c>
      <c r="W308" s="558"/>
      <c r="X308" s="558"/>
      <c r="Y308" s="558"/>
      <c r="Z308" s="558"/>
      <c r="AA308" s="558"/>
    </row>
    <row r="309" spans="1:27" ht="14.25" thickBot="1">
      <c r="A309" s="485">
        <f t="shared" si="4"/>
        <v>269</v>
      </c>
      <c r="B309" s="502" t="s">
        <v>390</v>
      </c>
      <c r="C309" s="582" t="s">
        <v>712</v>
      </c>
      <c r="D309" s="521">
        <v>102489</v>
      </c>
      <c r="E309" s="128">
        <v>150233</v>
      </c>
      <c r="F309" s="128">
        <v>153645</v>
      </c>
      <c r="G309" s="128">
        <v>139107</v>
      </c>
      <c r="H309" s="462">
        <v>545474</v>
      </c>
      <c r="I309" s="125">
        <v>569932</v>
      </c>
      <c r="J309" s="510">
        <v>-24458</v>
      </c>
      <c r="K309" s="477">
        <v>0.9570861085182092</v>
      </c>
      <c r="W309" s="558"/>
      <c r="X309" s="558"/>
      <c r="Y309" s="558"/>
      <c r="Z309" s="558"/>
      <c r="AA309" s="558"/>
    </row>
    <row r="310" spans="1:27" ht="15" thickBot="1" thickTop="1">
      <c r="A310" s="678"/>
      <c r="B310" s="679"/>
      <c r="C310" s="680" t="s">
        <v>40</v>
      </c>
      <c r="D310" s="681">
        <v>230597</v>
      </c>
      <c r="E310" s="682">
        <v>352206</v>
      </c>
      <c r="F310" s="682">
        <v>359205</v>
      </c>
      <c r="G310" s="682">
        <v>322266</v>
      </c>
      <c r="H310" s="683">
        <v>1264274</v>
      </c>
      <c r="I310" s="219">
        <v>1294635</v>
      </c>
      <c r="J310" s="466">
        <v>-30361</v>
      </c>
      <c r="K310" s="478">
        <v>0.9765486025018635</v>
      </c>
      <c r="M310" s="518"/>
      <c r="N310" s="518"/>
      <c r="W310" s="558"/>
      <c r="X310" s="558"/>
      <c r="Y310" s="558"/>
      <c r="Z310" s="558"/>
      <c r="AA310" s="558"/>
    </row>
    <row r="311" spans="1:27" ht="13.5">
      <c r="A311" s="485">
        <f>A309+1</f>
        <v>270</v>
      </c>
      <c r="B311" s="485" t="s">
        <v>391</v>
      </c>
      <c r="C311" s="218" t="s">
        <v>273</v>
      </c>
      <c r="D311" s="526">
        <v>12599</v>
      </c>
      <c r="E311" s="391">
        <v>17167</v>
      </c>
      <c r="F311" s="391">
        <v>17246</v>
      </c>
      <c r="G311" s="391">
        <v>14672</v>
      </c>
      <c r="H311" s="465">
        <v>61684</v>
      </c>
      <c r="I311" s="125">
        <v>63866</v>
      </c>
      <c r="J311" s="510">
        <v>-2182</v>
      </c>
      <c r="K311" s="477">
        <v>0.9658347164375412</v>
      </c>
      <c r="W311" s="558"/>
      <c r="X311" s="558"/>
      <c r="Y311" s="558"/>
      <c r="Z311" s="558"/>
      <c r="AA311" s="558"/>
    </row>
    <row r="312" spans="1:27" ht="13.5">
      <c r="A312" s="485">
        <f t="shared" si="4"/>
        <v>271</v>
      </c>
      <c r="B312" s="485" t="s">
        <v>391</v>
      </c>
      <c r="C312" s="218" t="s">
        <v>274</v>
      </c>
      <c r="D312" s="526">
        <v>2953</v>
      </c>
      <c r="E312" s="391">
        <v>13824</v>
      </c>
      <c r="F312" s="391">
        <v>1733</v>
      </c>
      <c r="G312" s="391">
        <v>14870</v>
      </c>
      <c r="H312" s="465">
        <v>33380</v>
      </c>
      <c r="I312" s="125">
        <v>50143</v>
      </c>
      <c r="J312" s="510">
        <v>-16763</v>
      </c>
      <c r="K312" s="477">
        <v>0.6656961091278942</v>
      </c>
      <c r="W312" s="558"/>
      <c r="X312" s="558"/>
      <c r="Y312" s="558"/>
      <c r="Z312" s="558"/>
      <c r="AA312" s="558"/>
    </row>
    <row r="313" spans="1:27" ht="13.5">
      <c r="A313" s="485">
        <f t="shared" si="4"/>
        <v>272</v>
      </c>
      <c r="B313" s="485" t="s">
        <v>391</v>
      </c>
      <c r="C313" s="218" t="s">
        <v>275</v>
      </c>
      <c r="D313" s="526">
        <v>10483</v>
      </c>
      <c r="E313" s="391">
        <v>21390</v>
      </c>
      <c r="F313" s="391">
        <v>17622</v>
      </c>
      <c r="G313" s="391">
        <v>18666</v>
      </c>
      <c r="H313" s="465">
        <v>68161</v>
      </c>
      <c r="I313" s="125">
        <v>68065</v>
      </c>
      <c r="J313" s="510">
        <v>96</v>
      </c>
      <c r="K313" s="477">
        <v>1.0014104165136266</v>
      </c>
      <c r="W313" s="558"/>
      <c r="X313" s="558"/>
      <c r="Y313" s="558"/>
      <c r="Z313" s="558"/>
      <c r="AA313" s="558"/>
    </row>
    <row r="314" spans="1:27" ht="13.5">
      <c r="A314" s="485">
        <f t="shared" si="4"/>
        <v>273</v>
      </c>
      <c r="B314" s="485" t="s">
        <v>391</v>
      </c>
      <c r="C314" s="218" t="s">
        <v>276</v>
      </c>
      <c r="D314" s="526">
        <v>54356</v>
      </c>
      <c r="E314" s="391">
        <v>55519</v>
      </c>
      <c r="F314" s="391">
        <v>60291</v>
      </c>
      <c r="G314" s="391">
        <v>62239</v>
      </c>
      <c r="H314" s="465">
        <v>232405</v>
      </c>
      <c r="I314" s="125">
        <v>220715</v>
      </c>
      <c r="J314" s="510">
        <v>11690</v>
      </c>
      <c r="K314" s="477">
        <v>1.0529642298892237</v>
      </c>
      <c r="W314" s="558"/>
      <c r="X314" s="558"/>
      <c r="Y314" s="558"/>
      <c r="Z314" s="558"/>
      <c r="AA314" s="558"/>
    </row>
    <row r="315" spans="1:27" ht="13.5">
      <c r="A315" s="485">
        <f t="shared" si="4"/>
        <v>274</v>
      </c>
      <c r="B315" s="485" t="s">
        <v>391</v>
      </c>
      <c r="C315" s="218" t="s">
        <v>713</v>
      </c>
      <c r="D315" s="526">
        <v>18724</v>
      </c>
      <c r="E315" s="391">
        <v>167450</v>
      </c>
      <c r="F315" s="391">
        <v>157460</v>
      </c>
      <c r="G315" s="391">
        <v>129600</v>
      </c>
      <c r="H315" s="465">
        <v>473234</v>
      </c>
      <c r="I315" s="125">
        <v>302220</v>
      </c>
      <c r="J315" s="510">
        <v>171014</v>
      </c>
      <c r="K315" s="477">
        <v>1.565859307789028</v>
      </c>
      <c r="W315" s="558"/>
      <c r="X315" s="558"/>
      <c r="Y315" s="558"/>
      <c r="Z315" s="558"/>
      <c r="AA315" s="558"/>
    </row>
    <row r="316" spans="1:27" ht="13.5">
      <c r="A316" s="485">
        <f t="shared" si="4"/>
        <v>275</v>
      </c>
      <c r="B316" s="485" t="s">
        <v>391</v>
      </c>
      <c r="C316" s="218" t="s">
        <v>714</v>
      </c>
      <c r="D316" s="526">
        <v>125608</v>
      </c>
      <c r="E316" s="391">
        <v>150794</v>
      </c>
      <c r="F316" s="391">
        <v>147504</v>
      </c>
      <c r="G316" s="391">
        <v>145481</v>
      </c>
      <c r="H316" s="465">
        <v>569387</v>
      </c>
      <c r="I316" s="125">
        <v>606589</v>
      </c>
      <c r="J316" s="510">
        <v>-37202</v>
      </c>
      <c r="K316" s="477">
        <v>0.9386701704119264</v>
      </c>
      <c r="W316" s="558"/>
      <c r="X316" s="558"/>
      <c r="Y316" s="558"/>
      <c r="Z316" s="558"/>
      <c r="AA316" s="558"/>
    </row>
    <row r="317" spans="1:27" ht="13.5">
      <c r="A317" s="485">
        <f t="shared" si="4"/>
        <v>276</v>
      </c>
      <c r="B317" s="485" t="s">
        <v>391</v>
      </c>
      <c r="C317" s="218" t="s">
        <v>715</v>
      </c>
      <c r="D317" s="526">
        <v>1780200</v>
      </c>
      <c r="E317" s="391">
        <v>1861980</v>
      </c>
      <c r="F317" s="391">
        <v>1915830</v>
      </c>
      <c r="G317" s="391">
        <v>1639440</v>
      </c>
      <c r="H317" s="465">
        <v>7197450</v>
      </c>
      <c r="I317" s="125">
        <v>7334500</v>
      </c>
      <c r="J317" s="510">
        <v>-137050</v>
      </c>
      <c r="K317" s="477">
        <v>0.9813143363555797</v>
      </c>
      <c r="W317" s="558"/>
      <c r="X317" s="558"/>
      <c r="Y317" s="558"/>
      <c r="Z317" s="558"/>
      <c r="AA317" s="558"/>
    </row>
    <row r="318" spans="1:27" ht="13.5">
      <c r="A318" s="485">
        <f>A317+1</f>
        <v>277</v>
      </c>
      <c r="B318" s="485" t="s">
        <v>414</v>
      </c>
      <c r="C318" s="218" t="s">
        <v>716</v>
      </c>
      <c r="D318" s="529">
        <v>122436</v>
      </c>
      <c r="E318" s="234">
        <v>101232</v>
      </c>
      <c r="F318" s="234">
        <v>113842</v>
      </c>
      <c r="G318" s="234">
        <v>111692</v>
      </c>
      <c r="H318" s="474">
        <v>449202</v>
      </c>
      <c r="I318" s="125">
        <v>427077</v>
      </c>
      <c r="J318" s="807">
        <v>22125</v>
      </c>
      <c r="K318" s="477">
        <v>1.0518056462886083</v>
      </c>
      <c r="W318" s="558"/>
      <c r="X318" s="558"/>
      <c r="Y318" s="558"/>
      <c r="Z318" s="558"/>
      <c r="AA318" s="558"/>
    </row>
    <row r="319" spans="1:27" ht="14.25" thickBot="1">
      <c r="A319" s="485">
        <f t="shared" si="4"/>
        <v>278</v>
      </c>
      <c r="B319" s="485" t="s">
        <v>391</v>
      </c>
      <c r="C319" s="218" t="s">
        <v>466</v>
      </c>
      <c r="D319" s="529">
        <v>24658</v>
      </c>
      <c r="E319" s="234">
        <v>21420</v>
      </c>
      <c r="F319" s="234">
        <v>23029</v>
      </c>
      <c r="G319" s="234">
        <v>18080</v>
      </c>
      <c r="H319" s="474">
        <v>87187</v>
      </c>
      <c r="I319" s="125">
        <v>120116</v>
      </c>
      <c r="J319" s="807">
        <v>-32929</v>
      </c>
      <c r="K319" s="477">
        <v>0.7258566718838456</v>
      </c>
      <c r="W319" s="558"/>
      <c r="X319" s="558"/>
      <c r="Y319" s="558"/>
      <c r="Z319" s="558"/>
      <c r="AA319" s="558"/>
    </row>
    <row r="320" spans="1:27" ht="15" thickBot="1" thickTop="1">
      <c r="A320" s="678"/>
      <c r="B320" s="679"/>
      <c r="C320" s="680" t="s">
        <v>40</v>
      </c>
      <c r="D320" s="681">
        <v>2152017</v>
      </c>
      <c r="E320" s="682">
        <v>2410776</v>
      </c>
      <c r="F320" s="682">
        <v>2454557</v>
      </c>
      <c r="G320" s="682">
        <v>2154740</v>
      </c>
      <c r="H320" s="683">
        <v>9172090</v>
      </c>
      <c r="I320" s="219">
        <v>9193291</v>
      </c>
      <c r="J320" s="466">
        <v>-21201</v>
      </c>
      <c r="K320" s="478">
        <v>0.9976938617520102</v>
      </c>
      <c r="M320" s="518"/>
      <c r="N320" s="518"/>
      <c r="W320" s="558"/>
      <c r="X320" s="558"/>
      <c r="Y320" s="558"/>
      <c r="Z320" s="558"/>
      <c r="AA320" s="558"/>
    </row>
    <row r="321" spans="1:27" ht="13.5">
      <c r="A321" s="485">
        <f>A319+1</f>
        <v>279</v>
      </c>
      <c r="B321" s="485" t="s">
        <v>392</v>
      </c>
      <c r="C321" s="218" t="s">
        <v>717</v>
      </c>
      <c r="D321" s="521">
        <v>4000</v>
      </c>
      <c r="E321" s="128">
        <v>27000</v>
      </c>
      <c r="F321" s="128">
        <v>36000</v>
      </c>
      <c r="G321" s="128">
        <v>14500</v>
      </c>
      <c r="H321" s="462">
        <v>81500</v>
      </c>
      <c r="I321" s="125">
        <v>81300</v>
      </c>
      <c r="J321" s="510">
        <v>200</v>
      </c>
      <c r="K321" s="477">
        <v>1.002460024600246</v>
      </c>
      <c r="W321" s="558"/>
      <c r="X321" s="558"/>
      <c r="Y321" s="558"/>
      <c r="Z321" s="558"/>
      <c r="AA321" s="558"/>
    </row>
    <row r="322" spans="1:27" ht="13.5">
      <c r="A322" s="485">
        <f t="shared" si="4"/>
        <v>280</v>
      </c>
      <c r="B322" s="485" t="s">
        <v>392</v>
      </c>
      <c r="C322" s="218" t="s">
        <v>718</v>
      </c>
      <c r="D322" s="521">
        <v>2287</v>
      </c>
      <c r="E322" s="128">
        <v>16752</v>
      </c>
      <c r="F322" s="128">
        <v>40595</v>
      </c>
      <c r="G322" s="128">
        <v>22320</v>
      </c>
      <c r="H322" s="462">
        <v>81954</v>
      </c>
      <c r="I322" s="125">
        <v>99103</v>
      </c>
      <c r="J322" s="510">
        <v>-17149</v>
      </c>
      <c r="K322" s="477">
        <v>0.826957811569781</v>
      </c>
      <c r="W322" s="558"/>
      <c r="X322" s="558"/>
      <c r="Y322" s="558"/>
      <c r="Z322" s="558"/>
      <c r="AA322" s="558"/>
    </row>
    <row r="323" spans="1:27" ht="13.5">
      <c r="A323" s="485">
        <f t="shared" si="4"/>
        <v>281</v>
      </c>
      <c r="B323" s="485" t="s">
        <v>392</v>
      </c>
      <c r="C323" s="218" t="s">
        <v>719</v>
      </c>
      <c r="D323" s="521">
        <v>6000</v>
      </c>
      <c r="E323" s="128">
        <v>90000</v>
      </c>
      <c r="F323" s="128">
        <v>123000</v>
      </c>
      <c r="G323" s="128">
        <v>107000</v>
      </c>
      <c r="H323" s="462">
        <v>326000</v>
      </c>
      <c r="I323" s="125">
        <v>326000</v>
      </c>
      <c r="J323" s="510">
        <v>0</v>
      </c>
      <c r="K323" s="477">
        <v>1</v>
      </c>
      <c r="W323" s="558"/>
      <c r="X323" s="558"/>
      <c r="Y323" s="558"/>
      <c r="Z323" s="558"/>
      <c r="AA323" s="558"/>
    </row>
    <row r="324" spans="1:27" ht="13.5">
      <c r="A324" s="485">
        <f t="shared" si="4"/>
        <v>282</v>
      </c>
      <c r="B324" s="485" t="s">
        <v>392</v>
      </c>
      <c r="C324" s="218" t="s">
        <v>720</v>
      </c>
      <c r="D324" s="521">
        <v>45938</v>
      </c>
      <c r="E324" s="128">
        <v>184878</v>
      </c>
      <c r="F324" s="128">
        <v>193339</v>
      </c>
      <c r="G324" s="128">
        <v>259219</v>
      </c>
      <c r="H324" s="462">
        <v>683374</v>
      </c>
      <c r="I324" s="125">
        <v>682812</v>
      </c>
      <c r="J324" s="510">
        <v>562</v>
      </c>
      <c r="K324" s="477">
        <v>1.0008230669642595</v>
      </c>
      <c r="W324" s="558"/>
      <c r="X324" s="558"/>
      <c r="Y324" s="558"/>
      <c r="Z324" s="558"/>
      <c r="AA324" s="558"/>
    </row>
    <row r="325" spans="1:27" ht="13.5">
      <c r="A325" s="485">
        <f t="shared" si="4"/>
        <v>283</v>
      </c>
      <c r="B325" s="485" t="s">
        <v>392</v>
      </c>
      <c r="C325" s="218" t="s">
        <v>721</v>
      </c>
      <c r="D325" s="521">
        <v>1539</v>
      </c>
      <c r="E325" s="128">
        <v>5001</v>
      </c>
      <c r="F325" s="128">
        <v>4339</v>
      </c>
      <c r="G325" s="128">
        <v>4061</v>
      </c>
      <c r="H325" s="462">
        <v>14940</v>
      </c>
      <c r="I325" s="125">
        <v>15441</v>
      </c>
      <c r="J325" s="510">
        <v>-501</v>
      </c>
      <c r="K325" s="477">
        <v>0.9675539149018846</v>
      </c>
      <c r="W325" s="558"/>
      <c r="X325" s="558"/>
      <c r="Y325" s="558"/>
      <c r="Z325" s="558"/>
      <c r="AA325" s="558"/>
    </row>
    <row r="326" spans="1:27" ht="13.5">
      <c r="A326" s="485">
        <f t="shared" si="4"/>
        <v>284</v>
      </c>
      <c r="B326" s="485" t="s">
        <v>392</v>
      </c>
      <c r="C326" s="218" t="s">
        <v>722</v>
      </c>
      <c r="D326" s="521">
        <v>12284</v>
      </c>
      <c r="E326" s="128">
        <v>24742</v>
      </c>
      <c r="F326" s="128">
        <v>44466</v>
      </c>
      <c r="G326" s="128">
        <v>20127</v>
      </c>
      <c r="H326" s="462">
        <v>101619</v>
      </c>
      <c r="I326" s="125">
        <v>95469</v>
      </c>
      <c r="J326" s="510">
        <v>6150</v>
      </c>
      <c r="K326" s="477">
        <v>1.0644188165792037</v>
      </c>
      <c r="W326" s="558"/>
      <c r="X326" s="558"/>
      <c r="Y326" s="558"/>
      <c r="Z326" s="558"/>
      <c r="AA326" s="558"/>
    </row>
    <row r="327" spans="1:27" ht="13.5">
      <c r="A327" s="485">
        <f t="shared" si="4"/>
        <v>285</v>
      </c>
      <c r="B327" s="485" t="s">
        <v>392</v>
      </c>
      <c r="C327" s="218" t="s">
        <v>723</v>
      </c>
      <c r="D327" s="521">
        <v>2345</v>
      </c>
      <c r="E327" s="128">
        <v>6622</v>
      </c>
      <c r="F327" s="128">
        <v>8995</v>
      </c>
      <c r="G327" s="128">
        <v>7706</v>
      </c>
      <c r="H327" s="462">
        <v>25668</v>
      </c>
      <c r="I327" s="125">
        <v>25660</v>
      </c>
      <c r="J327" s="510">
        <v>8</v>
      </c>
      <c r="K327" s="477">
        <v>1.0003117692907249</v>
      </c>
      <c r="W327" s="558"/>
      <c r="X327" s="558"/>
      <c r="Y327" s="558"/>
      <c r="Z327" s="558"/>
      <c r="AA327" s="558"/>
    </row>
    <row r="328" spans="1:27" ht="13.5">
      <c r="A328" s="485">
        <f t="shared" si="4"/>
        <v>286</v>
      </c>
      <c r="B328" s="485" t="s">
        <v>392</v>
      </c>
      <c r="C328" s="218" t="s">
        <v>724</v>
      </c>
      <c r="D328" s="521">
        <v>3226</v>
      </c>
      <c r="E328" s="128">
        <v>13490</v>
      </c>
      <c r="F328" s="128">
        <v>11939</v>
      </c>
      <c r="G328" s="128">
        <v>6328</v>
      </c>
      <c r="H328" s="462">
        <v>34983</v>
      </c>
      <c r="I328" s="125">
        <v>37427</v>
      </c>
      <c r="J328" s="510">
        <v>-2444</v>
      </c>
      <c r="K328" s="477">
        <v>0.9346995484543245</v>
      </c>
      <c r="W328" s="558"/>
      <c r="X328" s="558"/>
      <c r="Y328" s="558"/>
      <c r="Z328" s="558"/>
      <c r="AA328" s="558"/>
    </row>
    <row r="329" spans="1:27" ht="13.5">
      <c r="A329" s="485">
        <f>A328+1</f>
        <v>287</v>
      </c>
      <c r="B329" s="485" t="s">
        <v>392</v>
      </c>
      <c r="C329" s="218" t="s">
        <v>725</v>
      </c>
      <c r="D329" s="521">
        <v>22034</v>
      </c>
      <c r="E329" s="128">
        <v>26667</v>
      </c>
      <c r="F329" s="128">
        <v>50711</v>
      </c>
      <c r="G329" s="128">
        <v>27283</v>
      </c>
      <c r="H329" s="462">
        <v>126695</v>
      </c>
      <c r="I329" s="125">
        <v>138889</v>
      </c>
      <c r="J329" s="510">
        <v>-12194</v>
      </c>
      <c r="K329" s="477">
        <v>0.9122032702373838</v>
      </c>
      <c r="W329" s="558"/>
      <c r="X329" s="558"/>
      <c r="Y329" s="558"/>
      <c r="Z329" s="558"/>
      <c r="AA329" s="558"/>
    </row>
    <row r="330" spans="1:27" ht="13.5">
      <c r="A330" s="485">
        <f>A329+1</f>
        <v>288</v>
      </c>
      <c r="B330" s="485" t="s">
        <v>392</v>
      </c>
      <c r="C330" s="218" t="s">
        <v>726</v>
      </c>
      <c r="D330" s="521">
        <v>35989</v>
      </c>
      <c r="E330" s="128">
        <v>34382</v>
      </c>
      <c r="F330" s="128">
        <v>48083</v>
      </c>
      <c r="G330" s="128">
        <v>30441</v>
      </c>
      <c r="H330" s="462">
        <v>148895</v>
      </c>
      <c r="I330" s="125">
        <v>164110</v>
      </c>
      <c r="J330" s="510">
        <v>-15215</v>
      </c>
      <c r="K330" s="477">
        <v>0.9072877947717994</v>
      </c>
      <c r="W330" s="558"/>
      <c r="X330" s="558"/>
      <c r="Y330" s="558"/>
      <c r="Z330" s="558"/>
      <c r="AA330" s="558"/>
    </row>
    <row r="331" spans="1:27" ht="13.5">
      <c r="A331" s="485">
        <f>A330+1</f>
        <v>289</v>
      </c>
      <c r="B331" s="485" t="s">
        <v>392</v>
      </c>
      <c r="C331" s="218" t="s">
        <v>727</v>
      </c>
      <c r="D331" s="521">
        <v>1641</v>
      </c>
      <c r="E331" s="128">
        <v>2046</v>
      </c>
      <c r="F331" s="128">
        <v>2380</v>
      </c>
      <c r="G331" s="128">
        <v>2637</v>
      </c>
      <c r="H331" s="462">
        <v>8704</v>
      </c>
      <c r="I331" s="578">
        <v>14692</v>
      </c>
      <c r="J331" s="579">
        <v>-5988</v>
      </c>
      <c r="K331" s="496">
        <v>0.592431255104819</v>
      </c>
      <c r="W331" s="558"/>
      <c r="X331" s="558"/>
      <c r="Y331" s="558"/>
      <c r="Z331" s="558"/>
      <c r="AA331" s="558"/>
    </row>
    <row r="332" spans="1:27" ht="13.5">
      <c r="A332" s="485">
        <f>A331+1</f>
        <v>290</v>
      </c>
      <c r="B332" s="485" t="s">
        <v>392</v>
      </c>
      <c r="C332" s="218" t="s">
        <v>728</v>
      </c>
      <c r="D332" s="521">
        <v>4846</v>
      </c>
      <c r="E332" s="128">
        <v>5115</v>
      </c>
      <c r="F332" s="128">
        <v>5529</v>
      </c>
      <c r="G332" s="128">
        <v>4648</v>
      </c>
      <c r="H332" s="462">
        <v>20138</v>
      </c>
      <c r="I332" s="578">
        <v>22004</v>
      </c>
      <c r="J332" s="510">
        <v>-1866</v>
      </c>
      <c r="K332" s="477">
        <v>0.9151972368660244</v>
      </c>
      <c r="W332" s="558"/>
      <c r="X332" s="558"/>
      <c r="Y332" s="558"/>
      <c r="Z332" s="558"/>
      <c r="AA332" s="558"/>
    </row>
    <row r="333" spans="1:27" ht="13.5">
      <c r="A333" s="485">
        <f aca="true" t="shared" si="5" ref="A333:A388">A332+1</f>
        <v>291</v>
      </c>
      <c r="B333" s="485" t="s">
        <v>392</v>
      </c>
      <c r="C333" s="218" t="s">
        <v>729</v>
      </c>
      <c r="D333" s="521">
        <v>548</v>
      </c>
      <c r="E333" s="128">
        <v>5167</v>
      </c>
      <c r="F333" s="128">
        <v>8597</v>
      </c>
      <c r="G333" s="128">
        <v>2272</v>
      </c>
      <c r="H333" s="462">
        <v>16584</v>
      </c>
      <c r="I333" s="578">
        <v>29551</v>
      </c>
      <c r="J333" s="510">
        <v>-12967</v>
      </c>
      <c r="K333" s="477">
        <v>0.5611992825961897</v>
      </c>
      <c r="W333" s="558"/>
      <c r="X333" s="558"/>
      <c r="Y333" s="558"/>
      <c r="Z333" s="558"/>
      <c r="AA333" s="558"/>
    </row>
    <row r="334" spans="1:27" ht="13.5">
      <c r="A334" s="485">
        <f t="shared" si="5"/>
        <v>292</v>
      </c>
      <c r="B334" s="485" t="s">
        <v>392</v>
      </c>
      <c r="C334" s="218" t="s">
        <v>730</v>
      </c>
      <c r="D334" s="521">
        <v>0</v>
      </c>
      <c r="E334" s="128">
        <v>3827</v>
      </c>
      <c r="F334" s="128">
        <v>8515</v>
      </c>
      <c r="G334" s="128">
        <v>1819</v>
      </c>
      <c r="H334" s="462">
        <v>14161</v>
      </c>
      <c r="I334" s="578">
        <v>12917</v>
      </c>
      <c r="J334" s="579">
        <v>1244</v>
      </c>
      <c r="K334" s="496">
        <v>1.0963071920724627</v>
      </c>
      <c r="W334" s="558"/>
      <c r="X334" s="558"/>
      <c r="Y334" s="558"/>
      <c r="Z334" s="558"/>
      <c r="AA334" s="558"/>
    </row>
    <row r="335" spans="1:27" ht="13.5">
      <c r="A335" s="485">
        <f t="shared" si="5"/>
        <v>293</v>
      </c>
      <c r="B335" s="485" t="s">
        <v>392</v>
      </c>
      <c r="C335" s="218" t="s">
        <v>731</v>
      </c>
      <c r="D335" s="521">
        <v>0</v>
      </c>
      <c r="E335" s="128">
        <v>1314</v>
      </c>
      <c r="F335" s="128">
        <v>9044</v>
      </c>
      <c r="G335" s="128">
        <v>289</v>
      </c>
      <c r="H335" s="462">
        <v>10647</v>
      </c>
      <c r="I335" s="578">
        <v>11600</v>
      </c>
      <c r="J335" s="510">
        <v>-953</v>
      </c>
      <c r="K335" s="477">
        <v>0.9178448275862069</v>
      </c>
      <c r="W335" s="558"/>
      <c r="X335" s="558"/>
      <c r="Y335" s="558"/>
      <c r="Z335" s="558"/>
      <c r="AA335" s="558"/>
    </row>
    <row r="336" spans="1:27" ht="13.5">
      <c r="A336" s="485">
        <f t="shared" si="5"/>
        <v>294</v>
      </c>
      <c r="B336" s="485" t="s">
        <v>392</v>
      </c>
      <c r="C336" s="218" t="s">
        <v>732</v>
      </c>
      <c r="D336" s="521">
        <v>0</v>
      </c>
      <c r="E336" s="128">
        <v>1983</v>
      </c>
      <c r="F336" s="128">
        <v>10763</v>
      </c>
      <c r="G336" s="128">
        <v>11</v>
      </c>
      <c r="H336" s="462">
        <v>12757</v>
      </c>
      <c r="I336" s="578">
        <v>13160</v>
      </c>
      <c r="J336" s="510">
        <v>-403</v>
      </c>
      <c r="K336" s="477">
        <v>0.9693768996960487</v>
      </c>
      <c r="W336" s="558"/>
      <c r="X336" s="558"/>
      <c r="Y336" s="558"/>
      <c r="Z336" s="558"/>
      <c r="AA336" s="558"/>
    </row>
    <row r="337" spans="1:27" ht="13.5">
      <c r="A337" s="485">
        <f t="shared" si="5"/>
        <v>295</v>
      </c>
      <c r="B337" s="485" t="s">
        <v>392</v>
      </c>
      <c r="C337" s="218" t="s">
        <v>733</v>
      </c>
      <c r="D337" s="521">
        <v>0</v>
      </c>
      <c r="E337" s="128">
        <v>2663</v>
      </c>
      <c r="F337" s="128">
        <v>7496</v>
      </c>
      <c r="G337" s="128">
        <v>84</v>
      </c>
      <c r="H337" s="462">
        <v>10243</v>
      </c>
      <c r="I337" s="578">
        <v>10267</v>
      </c>
      <c r="J337" s="510">
        <v>-24</v>
      </c>
      <c r="K337" s="477">
        <v>0.9976624135580013</v>
      </c>
      <c r="W337" s="558"/>
      <c r="X337" s="558"/>
      <c r="Y337" s="558"/>
      <c r="Z337" s="558"/>
      <c r="AA337" s="558"/>
    </row>
    <row r="338" spans="1:27" ht="13.5">
      <c r="A338" s="485">
        <f t="shared" si="5"/>
        <v>296</v>
      </c>
      <c r="B338" s="485" t="s">
        <v>392</v>
      </c>
      <c r="C338" s="218" t="s">
        <v>734</v>
      </c>
      <c r="D338" s="521">
        <v>0</v>
      </c>
      <c r="E338" s="128">
        <v>2696</v>
      </c>
      <c r="F338" s="128">
        <v>9564</v>
      </c>
      <c r="G338" s="128">
        <v>552</v>
      </c>
      <c r="H338" s="462">
        <v>12812</v>
      </c>
      <c r="I338" s="578">
        <v>13688</v>
      </c>
      <c r="J338" s="510">
        <v>-876</v>
      </c>
      <c r="K338" s="477">
        <v>0.9360023378141438</v>
      </c>
      <c r="W338" s="558"/>
      <c r="X338" s="558"/>
      <c r="Y338" s="558"/>
      <c r="Z338" s="558"/>
      <c r="AA338" s="558"/>
    </row>
    <row r="339" spans="1:27" ht="13.5">
      <c r="A339" s="485">
        <f t="shared" si="5"/>
        <v>297</v>
      </c>
      <c r="B339" s="485" t="s">
        <v>392</v>
      </c>
      <c r="C339" s="218" t="s">
        <v>735</v>
      </c>
      <c r="D339" s="521">
        <v>12553</v>
      </c>
      <c r="E339" s="128">
        <v>17315</v>
      </c>
      <c r="F339" s="128">
        <v>15622</v>
      </c>
      <c r="G339" s="128">
        <v>17014</v>
      </c>
      <c r="H339" s="462">
        <v>62504</v>
      </c>
      <c r="I339" s="578">
        <v>64549</v>
      </c>
      <c r="J339" s="510">
        <v>-2045</v>
      </c>
      <c r="K339" s="477">
        <v>0.9683186416520783</v>
      </c>
      <c r="W339" s="558"/>
      <c r="X339" s="558"/>
      <c r="Y339" s="558"/>
      <c r="Z339" s="558"/>
      <c r="AA339" s="558"/>
    </row>
    <row r="340" spans="1:27" ht="13.5">
      <c r="A340" s="485">
        <f t="shared" si="5"/>
        <v>298</v>
      </c>
      <c r="B340" s="485" t="s">
        <v>392</v>
      </c>
      <c r="C340" s="218" t="s">
        <v>282</v>
      </c>
      <c r="D340" s="521">
        <v>0</v>
      </c>
      <c r="E340" s="128">
        <v>4900</v>
      </c>
      <c r="F340" s="128">
        <v>10800</v>
      </c>
      <c r="G340" s="128">
        <v>100</v>
      </c>
      <c r="H340" s="462">
        <v>15800</v>
      </c>
      <c r="I340" s="578">
        <v>16600</v>
      </c>
      <c r="J340" s="510">
        <v>-800</v>
      </c>
      <c r="K340" s="477">
        <v>0.9518072289156626</v>
      </c>
      <c r="W340" s="558"/>
      <c r="X340" s="558"/>
      <c r="Y340" s="558"/>
      <c r="Z340" s="558"/>
      <c r="AA340" s="558"/>
    </row>
    <row r="341" spans="1:27" ht="13.5">
      <c r="A341" s="485">
        <f t="shared" si="5"/>
        <v>299</v>
      </c>
      <c r="B341" s="485" t="s">
        <v>392</v>
      </c>
      <c r="C341" s="218" t="s">
        <v>736</v>
      </c>
      <c r="D341" s="521">
        <v>1443</v>
      </c>
      <c r="E341" s="128">
        <v>9427</v>
      </c>
      <c r="F341" s="128">
        <v>100034</v>
      </c>
      <c r="G341" s="128">
        <v>24276</v>
      </c>
      <c r="H341" s="462">
        <v>135180</v>
      </c>
      <c r="I341" s="578">
        <v>139983</v>
      </c>
      <c r="J341" s="510">
        <v>-4803</v>
      </c>
      <c r="K341" s="477">
        <v>0.9656886907695934</v>
      </c>
      <c r="W341" s="558"/>
      <c r="X341" s="558"/>
      <c r="Y341" s="558"/>
      <c r="Z341" s="558"/>
      <c r="AA341" s="558"/>
    </row>
    <row r="342" spans="1:27" ht="13.5">
      <c r="A342" s="485">
        <f t="shared" si="5"/>
        <v>300</v>
      </c>
      <c r="B342" s="485" t="s">
        <v>392</v>
      </c>
      <c r="C342" s="218" t="s">
        <v>737</v>
      </c>
      <c r="D342" s="521">
        <v>0</v>
      </c>
      <c r="E342" s="128">
        <v>25200</v>
      </c>
      <c r="F342" s="128">
        <v>30000</v>
      </c>
      <c r="G342" s="128">
        <v>12000</v>
      </c>
      <c r="H342" s="462">
        <v>67200</v>
      </c>
      <c r="I342" s="578">
        <v>78223</v>
      </c>
      <c r="J342" s="510">
        <v>-11023</v>
      </c>
      <c r="K342" s="477">
        <v>0.8590823670787364</v>
      </c>
      <c r="W342" s="558"/>
      <c r="X342" s="558"/>
      <c r="Y342" s="558"/>
      <c r="Z342" s="558"/>
      <c r="AA342" s="558"/>
    </row>
    <row r="343" spans="1:27" ht="13.5">
      <c r="A343" s="485">
        <f t="shared" si="5"/>
        <v>301</v>
      </c>
      <c r="B343" s="485" t="s">
        <v>392</v>
      </c>
      <c r="C343" s="218" t="s">
        <v>738</v>
      </c>
      <c r="D343" s="521">
        <v>3144</v>
      </c>
      <c r="E343" s="128">
        <v>4217</v>
      </c>
      <c r="F343" s="128">
        <v>5864</v>
      </c>
      <c r="G343" s="128">
        <v>4124</v>
      </c>
      <c r="H343" s="462">
        <v>17349</v>
      </c>
      <c r="I343" s="578">
        <v>15127</v>
      </c>
      <c r="J343" s="510">
        <v>2222</v>
      </c>
      <c r="K343" s="477">
        <v>1.146889667481986</v>
      </c>
      <c r="W343" s="558"/>
      <c r="X343" s="558"/>
      <c r="Y343" s="558"/>
      <c r="Z343" s="558"/>
      <c r="AA343" s="558"/>
    </row>
    <row r="344" spans="1:27" ht="13.5">
      <c r="A344" s="485">
        <f t="shared" si="5"/>
        <v>302</v>
      </c>
      <c r="B344" s="485" t="s">
        <v>392</v>
      </c>
      <c r="C344" s="218" t="s">
        <v>739</v>
      </c>
      <c r="D344" s="521">
        <v>14312</v>
      </c>
      <c r="E344" s="128">
        <v>28769</v>
      </c>
      <c r="F344" s="128">
        <v>29795</v>
      </c>
      <c r="G344" s="128">
        <v>25102</v>
      </c>
      <c r="H344" s="462">
        <v>97978</v>
      </c>
      <c r="I344" s="578">
        <v>105199</v>
      </c>
      <c r="J344" s="510">
        <v>-7221</v>
      </c>
      <c r="K344" s="477">
        <v>0.9313586631051626</v>
      </c>
      <c r="W344" s="558"/>
      <c r="X344" s="558"/>
      <c r="Y344" s="558"/>
      <c r="Z344" s="558"/>
      <c r="AA344" s="558"/>
    </row>
    <row r="345" spans="1:27" ht="13.5">
      <c r="A345" s="485">
        <f t="shared" si="5"/>
        <v>303</v>
      </c>
      <c r="B345" s="836" t="s">
        <v>392</v>
      </c>
      <c r="C345" s="218" t="s">
        <v>740</v>
      </c>
      <c r="D345" s="521">
        <v>46902</v>
      </c>
      <c r="E345" s="128">
        <v>71261</v>
      </c>
      <c r="F345" s="128">
        <v>86210</v>
      </c>
      <c r="G345" s="128">
        <v>97541</v>
      </c>
      <c r="H345" s="462">
        <v>301914</v>
      </c>
      <c r="I345" s="578">
        <v>260091</v>
      </c>
      <c r="J345" s="510">
        <v>41823</v>
      </c>
      <c r="K345" s="477">
        <v>1.1608014118135577</v>
      </c>
      <c r="W345" s="558"/>
      <c r="X345" s="558"/>
      <c r="Y345" s="558"/>
      <c r="Z345" s="558"/>
      <c r="AA345" s="558"/>
    </row>
    <row r="346" spans="1:27" ht="13.5">
      <c r="A346" s="485">
        <f t="shared" si="5"/>
        <v>304</v>
      </c>
      <c r="B346" s="836" t="s">
        <v>392</v>
      </c>
      <c r="C346" s="218" t="s">
        <v>741</v>
      </c>
      <c r="D346" s="521">
        <v>0</v>
      </c>
      <c r="E346" s="128">
        <v>7650</v>
      </c>
      <c r="F346" s="128">
        <v>7996</v>
      </c>
      <c r="G346" s="128">
        <v>7091</v>
      </c>
      <c r="H346" s="462">
        <v>22737</v>
      </c>
      <c r="I346" s="578">
        <v>28478</v>
      </c>
      <c r="J346" s="510">
        <v>-5741</v>
      </c>
      <c r="K346" s="477">
        <v>0.798405786923239</v>
      </c>
      <c r="W346" s="558"/>
      <c r="X346" s="558"/>
      <c r="Y346" s="558"/>
      <c r="Z346" s="558"/>
      <c r="AA346" s="558"/>
    </row>
    <row r="347" spans="1:27" ht="13.5">
      <c r="A347" s="485">
        <f t="shared" si="5"/>
        <v>305</v>
      </c>
      <c r="B347" s="836" t="s">
        <v>392</v>
      </c>
      <c r="C347" s="218" t="s">
        <v>742</v>
      </c>
      <c r="D347" s="521">
        <v>16725</v>
      </c>
      <c r="E347" s="128">
        <v>31916</v>
      </c>
      <c r="F347" s="128">
        <v>43086</v>
      </c>
      <c r="G347" s="128">
        <v>34207</v>
      </c>
      <c r="H347" s="462">
        <v>125934</v>
      </c>
      <c r="I347" s="578">
        <v>112539</v>
      </c>
      <c r="J347" s="510">
        <v>13395</v>
      </c>
      <c r="K347" s="477">
        <v>1.1190254045264307</v>
      </c>
      <c r="T347" s="792"/>
      <c r="W347" s="558"/>
      <c r="X347" s="558"/>
      <c r="Y347" s="558"/>
      <c r="Z347" s="558"/>
      <c r="AA347" s="558"/>
    </row>
    <row r="348" spans="1:27" ht="13.5">
      <c r="A348" s="485">
        <f t="shared" si="5"/>
        <v>306</v>
      </c>
      <c r="B348" s="836" t="s">
        <v>392</v>
      </c>
      <c r="C348" s="218" t="s">
        <v>743</v>
      </c>
      <c r="D348" s="521">
        <v>49191</v>
      </c>
      <c r="E348" s="128">
        <v>81489</v>
      </c>
      <c r="F348" s="128">
        <v>94871</v>
      </c>
      <c r="G348" s="128">
        <v>77211</v>
      </c>
      <c r="H348" s="462">
        <v>302762</v>
      </c>
      <c r="I348" s="578">
        <v>314334</v>
      </c>
      <c r="J348" s="510">
        <v>-11572</v>
      </c>
      <c r="K348" s="477">
        <v>0.9631856560219384</v>
      </c>
      <c r="W348" s="558"/>
      <c r="X348" s="558"/>
      <c r="Y348" s="558"/>
      <c r="Z348" s="558"/>
      <c r="AA348" s="558"/>
    </row>
    <row r="349" spans="1:27" ht="13.5">
      <c r="A349" s="485">
        <f t="shared" si="5"/>
        <v>307</v>
      </c>
      <c r="B349" s="836" t="s">
        <v>392</v>
      </c>
      <c r="C349" s="218" t="s">
        <v>744</v>
      </c>
      <c r="D349" s="521">
        <v>7713</v>
      </c>
      <c r="E349" s="128">
        <v>17432</v>
      </c>
      <c r="F349" s="128">
        <v>20770</v>
      </c>
      <c r="G349" s="128">
        <v>14314</v>
      </c>
      <c r="H349" s="462">
        <v>60229</v>
      </c>
      <c r="I349" s="578">
        <v>65933</v>
      </c>
      <c r="J349" s="510">
        <v>-5704</v>
      </c>
      <c r="K349" s="477">
        <v>0.9134879347216114</v>
      </c>
      <c r="T349" s="792"/>
      <c r="W349" s="558"/>
      <c r="X349" s="558"/>
      <c r="Y349" s="558"/>
      <c r="Z349" s="558"/>
      <c r="AA349" s="558"/>
    </row>
    <row r="350" spans="1:27" ht="13.5">
      <c r="A350" s="485">
        <f t="shared" si="5"/>
        <v>308</v>
      </c>
      <c r="B350" s="836" t="s">
        <v>392</v>
      </c>
      <c r="C350" s="218" t="s">
        <v>745</v>
      </c>
      <c r="D350" s="521">
        <v>63384</v>
      </c>
      <c r="E350" s="128">
        <v>100721</v>
      </c>
      <c r="F350" s="128">
        <v>115496</v>
      </c>
      <c r="G350" s="128">
        <v>93597</v>
      </c>
      <c r="H350" s="462">
        <v>373198</v>
      </c>
      <c r="I350" s="578">
        <v>377825</v>
      </c>
      <c r="J350" s="510">
        <v>-4627</v>
      </c>
      <c r="K350" s="477">
        <v>0.9877535896248263</v>
      </c>
      <c r="T350" s="792"/>
      <c r="W350" s="558"/>
      <c r="X350" s="558"/>
      <c r="Y350" s="558"/>
      <c r="Z350" s="558"/>
      <c r="AA350" s="558"/>
    </row>
    <row r="351" spans="1:27" ht="13.5">
      <c r="A351" s="485">
        <f t="shared" si="5"/>
        <v>309</v>
      </c>
      <c r="B351" s="836" t="s">
        <v>392</v>
      </c>
      <c r="C351" s="218" t="s">
        <v>746</v>
      </c>
      <c r="D351" s="521">
        <v>46079</v>
      </c>
      <c r="E351" s="128">
        <v>95361</v>
      </c>
      <c r="F351" s="128">
        <v>108356</v>
      </c>
      <c r="G351" s="128">
        <v>78788</v>
      </c>
      <c r="H351" s="462">
        <v>328584</v>
      </c>
      <c r="I351" s="578">
        <v>322374</v>
      </c>
      <c r="J351" s="510">
        <v>6210</v>
      </c>
      <c r="K351" s="477">
        <v>1.0192633400956652</v>
      </c>
      <c r="P351" s="792"/>
      <c r="Q351" s="792"/>
      <c r="R351" s="792"/>
      <c r="T351" s="792"/>
      <c r="W351" s="558"/>
      <c r="X351" s="558"/>
      <c r="Y351" s="558"/>
      <c r="Z351" s="558"/>
      <c r="AA351" s="558"/>
    </row>
    <row r="352" spans="1:27" ht="13.5">
      <c r="A352" s="485">
        <f t="shared" si="5"/>
        <v>310</v>
      </c>
      <c r="B352" s="836" t="s">
        <v>392</v>
      </c>
      <c r="C352" s="218" t="s">
        <v>747</v>
      </c>
      <c r="D352" s="521">
        <v>32717</v>
      </c>
      <c r="E352" s="128">
        <v>42061</v>
      </c>
      <c r="F352" s="128">
        <v>68049</v>
      </c>
      <c r="G352" s="128">
        <v>78045</v>
      </c>
      <c r="H352" s="462">
        <v>220872</v>
      </c>
      <c r="I352" s="578">
        <v>203152</v>
      </c>
      <c r="J352" s="510">
        <v>17720</v>
      </c>
      <c r="K352" s="477">
        <v>1.087225328817831</v>
      </c>
      <c r="W352" s="558"/>
      <c r="X352" s="558"/>
      <c r="Y352" s="558"/>
      <c r="Z352" s="558"/>
      <c r="AA352" s="558"/>
    </row>
    <row r="353" spans="1:27" ht="13.5">
      <c r="A353" s="485">
        <f t="shared" si="5"/>
        <v>311</v>
      </c>
      <c r="B353" s="836" t="s">
        <v>392</v>
      </c>
      <c r="C353" s="218" t="s">
        <v>399</v>
      </c>
      <c r="D353" s="521">
        <v>9126</v>
      </c>
      <c r="E353" s="128">
        <v>26849</v>
      </c>
      <c r="F353" s="128">
        <v>20086</v>
      </c>
      <c r="G353" s="128">
        <v>20841</v>
      </c>
      <c r="H353" s="462">
        <v>76902</v>
      </c>
      <c r="I353" s="578">
        <v>46654</v>
      </c>
      <c r="J353" s="510">
        <v>30248</v>
      </c>
      <c r="K353" s="477">
        <v>1.6483474085823295</v>
      </c>
      <c r="T353" s="792"/>
      <c r="W353" s="558"/>
      <c r="X353" s="558"/>
      <c r="Y353" s="558"/>
      <c r="Z353" s="558"/>
      <c r="AA353" s="558"/>
    </row>
    <row r="354" spans="1:27" ht="13.5">
      <c r="A354" s="485">
        <f t="shared" si="5"/>
        <v>312</v>
      </c>
      <c r="B354" s="836" t="s">
        <v>392</v>
      </c>
      <c r="C354" s="218" t="s">
        <v>400</v>
      </c>
      <c r="D354" s="521">
        <v>9157</v>
      </c>
      <c r="E354" s="128">
        <v>3800</v>
      </c>
      <c r="F354" s="128">
        <v>5738</v>
      </c>
      <c r="G354" s="128">
        <v>9018</v>
      </c>
      <c r="H354" s="462">
        <v>27713</v>
      </c>
      <c r="I354" s="578">
        <v>23275</v>
      </c>
      <c r="J354" s="510">
        <v>4438</v>
      </c>
      <c r="K354" s="477">
        <v>1.1906766917293232</v>
      </c>
      <c r="W354" s="558"/>
      <c r="X354" s="558"/>
      <c r="Y354" s="558"/>
      <c r="Z354" s="558"/>
      <c r="AA354" s="558"/>
    </row>
    <row r="355" spans="1:27" ht="13.5">
      <c r="A355" s="485">
        <f t="shared" si="5"/>
        <v>313</v>
      </c>
      <c r="B355" s="485" t="s">
        <v>392</v>
      </c>
      <c r="C355" s="218" t="s">
        <v>748</v>
      </c>
      <c r="D355" s="521">
        <v>5319</v>
      </c>
      <c r="E355" s="128">
        <v>7952</v>
      </c>
      <c r="F355" s="128">
        <v>5632</v>
      </c>
      <c r="G355" s="128">
        <v>9790</v>
      </c>
      <c r="H355" s="462">
        <v>28693</v>
      </c>
      <c r="I355" s="578">
        <v>23282</v>
      </c>
      <c r="J355" s="807">
        <v>5411</v>
      </c>
      <c r="K355" s="477">
        <v>1.2324113048707155</v>
      </c>
      <c r="W355" s="558"/>
      <c r="X355" s="558"/>
      <c r="Y355" s="558"/>
      <c r="Z355" s="558"/>
      <c r="AA355" s="558"/>
    </row>
    <row r="356" spans="1:27" ht="13.5">
      <c r="A356" s="485">
        <f t="shared" si="5"/>
        <v>314</v>
      </c>
      <c r="B356" s="485" t="s">
        <v>392</v>
      </c>
      <c r="C356" s="218" t="s">
        <v>749</v>
      </c>
      <c r="D356" s="521">
        <v>2432</v>
      </c>
      <c r="E356" s="128">
        <v>6783</v>
      </c>
      <c r="F356" s="128">
        <v>5448</v>
      </c>
      <c r="G356" s="128">
        <v>8416</v>
      </c>
      <c r="H356" s="462">
        <v>23079</v>
      </c>
      <c r="I356" s="578">
        <v>23220</v>
      </c>
      <c r="J356" s="807">
        <v>-141</v>
      </c>
      <c r="K356" s="477">
        <v>0.9939276485788113</v>
      </c>
      <c r="W356" s="558"/>
      <c r="X356" s="558"/>
      <c r="Y356" s="558"/>
      <c r="Z356" s="558"/>
      <c r="AA356" s="558"/>
    </row>
    <row r="357" spans="1:27" ht="14.25" thickBot="1">
      <c r="A357" s="485">
        <f t="shared" si="5"/>
        <v>315</v>
      </c>
      <c r="B357" s="485" t="s">
        <v>392</v>
      </c>
      <c r="C357" s="218" t="s">
        <v>750</v>
      </c>
      <c r="D357" s="521">
        <v>1625</v>
      </c>
      <c r="E357" s="128">
        <v>4873</v>
      </c>
      <c r="F357" s="128">
        <v>4455</v>
      </c>
      <c r="G357" s="128">
        <v>1060</v>
      </c>
      <c r="H357" s="462">
        <v>12013</v>
      </c>
      <c r="I357" s="578" t="s">
        <v>83</v>
      </c>
      <c r="J357" s="807">
        <v>12013</v>
      </c>
      <c r="K357" s="496" t="s">
        <v>83</v>
      </c>
      <c r="W357" s="558"/>
      <c r="X357" s="558"/>
      <c r="Y357" s="558"/>
      <c r="Z357" s="558"/>
      <c r="AA357" s="558"/>
    </row>
    <row r="358" spans="1:27" ht="15" thickBot="1" thickTop="1">
      <c r="A358" s="678"/>
      <c r="B358" s="679"/>
      <c r="C358" s="680" t="s">
        <v>40</v>
      </c>
      <c r="D358" s="681">
        <v>464499</v>
      </c>
      <c r="E358" s="682">
        <v>1042321</v>
      </c>
      <c r="F358" s="682">
        <v>1401663</v>
      </c>
      <c r="G358" s="682">
        <v>1123832</v>
      </c>
      <c r="H358" s="683">
        <v>4032315</v>
      </c>
      <c r="I358" s="219">
        <v>4014928</v>
      </c>
      <c r="J358" s="466">
        <v>17387</v>
      </c>
      <c r="K358" s="478">
        <v>1.004330588244671</v>
      </c>
      <c r="M358" s="518"/>
      <c r="N358" s="518"/>
      <c r="T358" s="792"/>
      <c r="W358" s="558"/>
      <c r="X358" s="558"/>
      <c r="Y358" s="558"/>
      <c r="Z358" s="558"/>
      <c r="AA358" s="558"/>
    </row>
    <row r="359" spans="1:27" ht="13.5">
      <c r="A359" s="485">
        <f>A357+1</f>
        <v>316</v>
      </c>
      <c r="B359" s="485" t="s">
        <v>393</v>
      </c>
      <c r="C359" s="218" t="s">
        <v>751</v>
      </c>
      <c r="D359" s="521">
        <v>1722</v>
      </c>
      <c r="E359" s="128">
        <v>4358</v>
      </c>
      <c r="F359" s="128">
        <v>3431</v>
      </c>
      <c r="G359" s="128">
        <v>4017</v>
      </c>
      <c r="H359" s="462">
        <v>13528</v>
      </c>
      <c r="I359" s="125">
        <v>17742</v>
      </c>
      <c r="J359" s="510">
        <v>-4214</v>
      </c>
      <c r="K359" s="477">
        <v>0.7624845000563635</v>
      </c>
      <c r="W359" s="558"/>
      <c r="X359" s="558"/>
      <c r="Y359" s="558"/>
      <c r="Z359" s="558"/>
      <c r="AA359" s="558"/>
    </row>
    <row r="360" spans="1:27" ht="13.5">
      <c r="A360" s="485">
        <f t="shared" si="5"/>
        <v>317</v>
      </c>
      <c r="B360" s="491" t="s">
        <v>393</v>
      </c>
      <c r="C360" s="218" t="s">
        <v>752</v>
      </c>
      <c r="D360" s="521">
        <v>2976</v>
      </c>
      <c r="E360" s="128">
        <v>7972</v>
      </c>
      <c r="F360" s="128">
        <v>9199</v>
      </c>
      <c r="G360" s="128">
        <v>5096</v>
      </c>
      <c r="H360" s="462">
        <v>25243</v>
      </c>
      <c r="I360" s="125">
        <v>20619</v>
      </c>
      <c r="J360" s="510">
        <v>4624</v>
      </c>
      <c r="K360" s="477">
        <v>1.2242591784276637</v>
      </c>
      <c r="W360" s="558"/>
      <c r="X360" s="558"/>
      <c r="Y360" s="558"/>
      <c r="Z360" s="558"/>
      <c r="AA360" s="558"/>
    </row>
    <row r="361" spans="1:27" ht="13.5">
      <c r="A361" s="485">
        <f t="shared" si="5"/>
        <v>318</v>
      </c>
      <c r="B361" s="491" t="s">
        <v>393</v>
      </c>
      <c r="C361" s="218" t="s">
        <v>753</v>
      </c>
      <c r="D361" s="521">
        <v>1167</v>
      </c>
      <c r="E361" s="128">
        <v>4440</v>
      </c>
      <c r="F361" s="128">
        <v>5257</v>
      </c>
      <c r="G361" s="128">
        <v>2659</v>
      </c>
      <c r="H361" s="462">
        <v>13523</v>
      </c>
      <c r="I361" s="125">
        <v>13464</v>
      </c>
      <c r="J361" s="510">
        <v>59</v>
      </c>
      <c r="K361" s="477">
        <v>1.0043820558526442</v>
      </c>
      <c r="W361" s="558"/>
      <c r="X361" s="558"/>
      <c r="Y361" s="558"/>
      <c r="Z361" s="558"/>
      <c r="AA361" s="558"/>
    </row>
    <row r="362" spans="1:27" ht="13.5">
      <c r="A362" s="485">
        <f t="shared" si="5"/>
        <v>319</v>
      </c>
      <c r="B362" s="491" t="s">
        <v>393</v>
      </c>
      <c r="C362" s="218" t="s">
        <v>754</v>
      </c>
      <c r="D362" s="521">
        <v>2044</v>
      </c>
      <c r="E362" s="128">
        <v>4546</v>
      </c>
      <c r="F362" s="128">
        <v>5731</v>
      </c>
      <c r="G362" s="128">
        <v>6216</v>
      </c>
      <c r="H362" s="462">
        <v>18537</v>
      </c>
      <c r="I362" s="125">
        <v>18807</v>
      </c>
      <c r="J362" s="510">
        <v>-270</v>
      </c>
      <c r="K362" s="477">
        <v>0.9856436433242941</v>
      </c>
      <c r="W362" s="558"/>
      <c r="X362" s="558"/>
      <c r="Y362" s="558"/>
      <c r="Z362" s="558"/>
      <c r="AA362" s="558"/>
    </row>
    <row r="363" spans="1:27" ht="13.5">
      <c r="A363" s="485">
        <f t="shared" si="5"/>
        <v>320</v>
      </c>
      <c r="B363" s="491" t="s">
        <v>393</v>
      </c>
      <c r="C363" s="218" t="s">
        <v>755</v>
      </c>
      <c r="D363" s="521">
        <v>92536</v>
      </c>
      <c r="E363" s="128">
        <v>126268</v>
      </c>
      <c r="F363" s="128">
        <v>117649</v>
      </c>
      <c r="G363" s="128">
        <v>137820</v>
      </c>
      <c r="H363" s="462">
        <v>474273</v>
      </c>
      <c r="I363" s="125">
        <v>466516</v>
      </c>
      <c r="J363" s="510">
        <v>7757</v>
      </c>
      <c r="K363" s="477">
        <v>1.0166275111678913</v>
      </c>
      <c r="W363" s="558"/>
      <c r="X363" s="558"/>
      <c r="Y363" s="558"/>
      <c r="Z363" s="558"/>
      <c r="AA363" s="558"/>
    </row>
    <row r="364" spans="1:27" ht="13.5">
      <c r="A364" s="485">
        <f t="shared" si="5"/>
        <v>321</v>
      </c>
      <c r="B364" s="491" t="s">
        <v>393</v>
      </c>
      <c r="C364" s="218" t="s">
        <v>756</v>
      </c>
      <c r="D364" s="521">
        <v>8373</v>
      </c>
      <c r="E364" s="128">
        <v>18143</v>
      </c>
      <c r="F364" s="128">
        <v>16711</v>
      </c>
      <c r="G364" s="128">
        <v>17387</v>
      </c>
      <c r="H364" s="462">
        <v>60614</v>
      </c>
      <c r="I364" s="125">
        <v>43523</v>
      </c>
      <c r="J364" s="510">
        <v>17091</v>
      </c>
      <c r="K364" s="477">
        <v>1.392688923098132</v>
      </c>
      <c r="W364" s="558"/>
      <c r="X364" s="558"/>
      <c r="Y364" s="558"/>
      <c r="Z364" s="558"/>
      <c r="AA364" s="558"/>
    </row>
    <row r="365" spans="1:27" ht="13.5">
      <c r="A365" s="485">
        <f t="shared" si="5"/>
        <v>322</v>
      </c>
      <c r="B365" s="491" t="s">
        <v>393</v>
      </c>
      <c r="C365" s="218" t="s">
        <v>757</v>
      </c>
      <c r="D365" s="521">
        <v>135000</v>
      </c>
      <c r="E365" s="128">
        <v>7000</v>
      </c>
      <c r="F365" s="128">
        <v>3000</v>
      </c>
      <c r="G365" s="128">
        <v>4200</v>
      </c>
      <c r="H365" s="462">
        <v>149200</v>
      </c>
      <c r="I365" s="125">
        <v>148900</v>
      </c>
      <c r="J365" s="510">
        <v>300</v>
      </c>
      <c r="K365" s="477">
        <v>1.0020147750167898</v>
      </c>
      <c r="W365" s="558"/>
      <c r="X365" s="558"/>
      <c r="Y365" s="558"/>
      <c r="Z365" s="558"/>
      <c r="AA365" s="558"/>
    </row>
    <row r="366" spans="1:27" ht="13.5">
      <c r="A366" s="485">
        <f t="shared" si="5"/>
        <v>323</v>
      </c>
      <c r="B366" s="491" t="s">
        <v>393</v>
      </c>
      <c r="C366" s="218" t="s">
        <v>758</v>
      </c>
      <c r="D366" s="521">
        <v>38176</v>
      </c>
      <c r="E366" s="128">
        <v>27131</v>
      </c>
      <c r="F366" s="128">
        <v>19939</v>
      </c>
      <c r="G366" s="128">
        <v>28026</v>
      </c>
      <c r="H366" s="462">
        <v>113272</v>
      </c>
      <c r="I366" s="125">
        <v>105685</v>
      </c>
      <c r="J366" s="510">
        <v>7587</v>
      </c>
      <c r="K366" s="477">
        <v>1.0717888063585181</v>
      </c>
      <c r="W366" s="558"/>
      <c r="X366" s="558"/>
      <c r="Y366" s="558"/>
      <c r="Z366" s="558"/>
      <c r="AA366" s="558"/>
    </row>
    <row r="367" spans="1:27" ht="13.5">
      <c r="A367" s="485">
        <f t="shared" si="5"/>
        <v>324</v>
      </c>
      <c r="B367" s="491" t="s">
        <v>393</v>
      </c>
      <c r="C367" s="218" t="s">
        <v>759</v>
      </c>
      <c r="D367" s="521">
        <v>23424</v>
      </c>
      <c r="E367" s="128">
        <v>63075</v>
      </c>
      <c r="F367" s="128">
        <v>58821</v>
      </c>
      <c r="G367" s="128">
        <v>70540</v>
      </c>
      <c r="H367" s="462">
        <v>215860</v>
      </c>
      <c r="I367" s="125">
        <v>216104</v>
      </c>
      <c r="J367" s="510">
        <v>-244</v>
      </c>
      <c r="K367" s="477">
        <v>0.9988709140043682</v>
      </c>
      <c r="W367" s="558"/>
      <c r="X367" s="558"/>
      <c r="Y367" s="558"/>
      <c r="Z367" s="558"/>
      <c r="AA367" s="558"/>
    </row>
    <row r="368" spans="1:27" ht="13.5">
      <c r="A368" s="485">
        <f t="shared" si="5"/>
        <v>325</v>
      </c>
      <c r="B368" s="491" t="s">
        <v>393</v>
      </c>
      <c r="C368" s="218" t="s">
        <v>760</v>
      </c>
      <c r="D368" s="521">
        <v>3260</v>
      </c>
      <c r="E368" s="128">
        <v>4389</v>
      </c>
      <c r="F368" s="128">
        <v>4827</v>
      </c>
      <c r="G368" s="128">
        <v>6349</v>
      </c>
      <c r="H368" s="462">
        <v>18825</v>
      </c>
      <c r="I368" s="125">
        <v>17012</v>
      </c>
      <c r="J368" s="510">
        <v>1813</v>
      </c>
      <c r="K368" s="477">
        <v>1.1065718316482482</v>
      </c>
      <c r="W368" s="558"/>
      <c r="X368" s="558"/>
      <c r="Y368" s="558"/>
      <c r="Z368" s="558"/>
      <c r="AA368" s="558"/>
    </row>
    <row r="369" spans="1:27" ht="13.5">
      <c r="A369" s="485">
        <f t="shared" si="5"/>
        <v>326</v>
      </c>
      <c r="B369" s="491" t="s">
        <v>393</v>
      </c>
      <c r="C369" s="218" t="s">
        <v>761</v>
      </c>
      <c r="D369" s="521">
        <v>2374</v>
      </c>
      <c r="E369" s="128">
        <v>5446</v>
      </c>
      <c r="F369" s="128">
        <v>4826</v>
      </c>
      <c r="G369" s="128">
        <v>4886</v>
      </c>
      <c r="H369" s="462">
        <v>17532</v>
      </c>
      <c r="I369" s="125">
        <v>11918</v>
      </c>
      <c r="J369" s="510">
        <v>5614</v>
      </c>
      <c r="K369" s="477">
        <v>1.4710521899647593</v>
      </c>
      <c r="W369" s="558"/>
      <c r="X369" s="558"/>
      <c r="Y369" s="558"/>
      <c r="Z369" s="558"/>
      <c r="AA369" s="558"/>
    </row>
    <row r="370" spans="1:27" ht="13.5">
      <c r="A370" s="485">
        <f t="shared" si="5"/>
        <v>327</v>
      </c>
      <c r="B370" s="491" t="s">
        <v>393</v>
      </c>
      <c r="C370" s="218" t="s">
        <v>762</v>
      </c>
      <c r="D370" s="521">
        <v>2260</v>
      </c>
      <c r="E370" s="128">
        <v>2350</v>
      </c>
      <c r="F370" s="128">
        <v>2640</v>
      </c>
      <c r="G370" s="128">
        <v>2800</v>
      </c>
      <c r="H370" s="462">
        <v>10050</v>
      </c>
      <c r="I370" s="125">
        <v>9666</v>
      </c>
      <c r="J370" s="510">
        <v>384</v>
      </c>
      <c r="K370" s="477">
        <v>1.0397268777157045</v>
      </c>
      <c r="W370" s="558"/>
      <c r="X370" s="558"/>
      <c r="Y370" s="558"/>
      <c r="Z370" s="558"/>
      <c r="AA370" s="558"/>
    </row>
    <row r="371" spans="1:27" ht="13.5" customHeight="1">
      <c r="A371" s="485">
        <f t="shared" si="5"/>
        <v>328</v>
      </c>
      <c r="B371" s="491" t="s">
        <v>393</v>
      </c>
      <c r="C371" s="218" t="s">
        <v>763</v>
      </c>
      <c r="D371" s="521">
        <v>19272</v>
      </c>
      <c r="E371" s="128">
        <v>25160</v>
      </c>
      <c r="F371" s="128">
        <v>25692</v>
      </c>
      <c r="G371" s="128">
        <v>7361</v>
      </c>
      <c r="H371" s="462">
        <v>77485</v>
      </c>
      <c r="I371" s="125">
        <v>90938</v>
      </c>
      <c r="J371" s="510">
        <v>-13453</v>
      </c>
      <c r="K371" s="477">
        <v>0.8520640436341244</v>
      </c>
      <c r="W371" s="558"/>
      <c r="X371" s="558"/>
      <c r="Y371" s="558"/>
      <c r="Z371" s="558"/>
      <c r="AA371" s="558"/>
    </row>
    <row r="372" spans="1:27" ht="13.5" customHeight="1">
      <c r="A372" s="485">
        <f t="shared" si="5"/>
        <v>329</v>
      </c>
      <c r="B372" s="491" t="s">
        <v>393</v>
      </c>
      <c r="C372" s="218" t="s">
        <v>764</v>
      </c>
      <c r="D372" s="521">
        <v>28967</v>
      </c>
      <c r="E372" s="128">
        <v>12953</v>
      </c>
      <c r="F372" s="128">
        <v>7033</v>
      </c>
      <c r="G372" s="128">
        <v>18994</v>
      </c>
      <c r="H372" s="462">
        <v>67947</v>
      </c>
      <c r="I372" s="125">
        <v>64917</v>
      </c>
      <c r="J372" s="510">
        <v>3030</v>
      </c>
      <c r="K372" s="477">
        <v>1.0466749849808217</v>
      </c>
      <c r="W372" s="558"/>
      <c r="X372" s="558"/>
      <c r="Y372" s="558"/>
      <c r="Z372" s="558"/>
      <c r="AA372" s="558"/>
    </row>
    <row r="373" spans="1:27" ht="13.5" customHeight="1">
      <c r="A373" s="485">
        <f t="shared" si="5"/>
        <v>330</v>
      </c>
      <c r="B373" s="491" t="s">
        <v>393</v>
      </c>
      <c r="C373" s="218" t="s">
        <v>765</v>
      </c>
      <c r="D373" s="521">
        <v>11127</v>
      </c>
      <c r="E373" s="128">
        <v>14602</v>
      </c>
      <c r="F373" s="128">
        <v>13263</v>
      </c>
      <c r="G373" s="128">
        <v>13942</v>
      </c>
      <c r="H373" s="462">
        <v>52934</v>
      </c>
      <c r="I373" s="125">
        <v>53796</v>
      </c>
      <c r="J373" s="510">
        <v>-862</v>
      </c>
      <c r="K373" s="477">
        <v>0.983976503829281</v>
      </c>
      <c r="W373" s="558"/>
      <c r="X373" s="558"/>
      <c r="Y373" s="558"/>
      <c r="Z373" s="558"/>
      <c r="AA373" s="558"/>
    </row>
    <row r="374" spans="1:27" ht="13.5" customHeight="1">
      <c r="A374" s="485">
        <f t="shared" si="5"/>
        <v>331</v>
      </c>
      <c r="B374" s="491" t="s">
        <v>393</v>
      </c>
      <c r="C374" s="218" t="s">
        <v>286</v>
      </c>
      <c r="D374" s="521">
        <v>2867</v>
      </c>
      <c r="E374" s="128">
        <v>6151</v>
      </c>
      <c r="F374" s="128">
        <v>4947</v>
      </c>
      <c r="G374" s="128">
        <v>6175</v>
      </c>
      <c r="H374" s="462">
        <v>20140</v>
      </c>
      <c r="I374" s="125">
        <v>22773</v>
      </c>
      <c r="J374" s="510">
        <v>-2633</v>
      </c>
      <c r="K374" s="477">
        <v>0.8843806261801256</v>
      </c>
      <c r="W374" s="558"/>
      <c r="X374" s="558"/>
      <c r="Y374" s="558"/>
      <c r="Z374" s="558"/>
      <c r="AA374" s="558"/>
    </row>
    <row r="375" spans="1:27" ht="13.5" customHeight="1">
      <c r="A375" s="485">
        <f t="shared" si="5"/>
        <v>332</v>
      </c>
      <c r="B375" s="491" t="s">
        <v>393</v>
      </c>
      <c r="C375" s="218" t="s">
        <v>766</v>
      </c>
      <c r="D375" s="521">
        <v>5324</v>
      </c>
      <c r="E375" s="128">
        <v>11002</v>
      </c>
      <c r="F375" s="128">
        <v>12907</v>
      </c>
      <c r="G375" s="128">
        <v>11169</v>
      </c>
      <c r="H375" s="462">
        <v>40402</v>
      </c>
      <c r="I375" s="125">
        <v>35025</v>
      </c>
      <c r="J375" s="510">
        <v>5377</v>
      </c>
      <c r="K375" s="477">
        <v>1.153518915060671</v>
      </c>
      <c r="W375" s="558"/>
      <c r="X375" s="558"/>
      <c r="Y375" s="558"/>
      <c r="Z375" s="558"/>
      <c r="AA375" s="558"/>
    </row>
    <row r="376" spans="1:27" ht="12.75" customHeight="1">
      <c r="A376" s="485">
        <f t="shared" si="5"/>
        <v>333</v>
      </c>
      <c r="B376" s="491" t="s">
        <v>393</v>
      </c>
      <c r="C376" s="218" t="s">
        <v>767</v>
      </c>
      <c r="D376" s="521">
        <v>6118</v>
      </c>
      <c r="E376" s="128">
        <v>13181</v>
      </c>
      <c r="F376" s="128">
        <v>13994</v>
      </c>
      <c r="G376" s="128">
        <v>12118</v>
      </c>
      <c r="H376" s="462">
        <v>45411</v>
      </c>
      <c r="I376" s="125">
        <v>45089</v>
      </c>
      <c r="J376" s="510">
        <v>322</v>
      </c>
      <c r="K376" s="477">
        <v>1.0071414313912483</v>
      </c>
      <c r="W376" s="558"/>
      <c r="X376" s="558"/>
      <c r="Y376" s="558"/>
      <c r="Z376" s="558"/>
      <c r="AA376" s="558"/>
    </row>
    <row r="377" spans="1:27" ht="12.75" customHeight="1">
      <c r="A377" s="485">
        <f t="shared" si="5"/>
        <v>334</v>
      </c>
      <c r="B377" s="491" t="s">
        <v>393</v>
      </c>
      <c r="C377" s="218" t="s">
        <v>768</v>
      </c>
      <c r="D377" s="521">
        <v>7075</v>
      </c>
      <c r="E377" s="128">
        <v>14556</v>
      </c>
      <c r="F377" s="128">
        <v>14547</v>
      </c>
      <c r="G377" s="128">
        <v>12916</v>
      </c>
      <c r="H377" s="462">
        <v>49094</v>
      </c>
      <c r="I377" s="125">
        <v>45201</v>
      </c>
      <c r="J377" s="510">
        <v>3893</v>
      </c>
      <c r="K377" s="477">
        <v>1.0861264131324528</v>
      </c>
      <c r="W377" s="558"/>
      <c r="X377" s="558"/>
      <c r="Y377" s="558"/>
      <c r="Z377" s="558"/>
      <c r="AA377" s="558"/>
    </row>
    <row r="378" spans="1:27" ht="12.75" customHeight="1">
      <c r="A378" s="485">
        <f t="shared" si="5"/>
        <v>335</v>
      </c>
      <c r="B378" s="491" t="s">
        <v>393</v>
      </c>
      <c r="C378" s="218" t="s">
        <v>769</v>
      </c>
      <c r="D378" s="521">
        <v>14403</v>
      </c>
      <c r="E378" s="128">
        <v>28859</v>
      </c>
      <c r="F378" s="128">
        <v>30264</v>
      </c>
      <c r="G378" s="128">
        <v>27181</v>
      </c>
      <c r="H378" s="462">
        <v>100707</v>
      </c>
      <c r="I378" s="125">
        <v>101764</v>
      </c>
      <c r="J378" s="510">
        <v>-1057</v>
      </c>
      <c r="K378" s="477">
        <v>0.9896132227506781</v>
      </c>
      <c r="W378" s="558"/>
      <c r="X378" s="558"/>
      <c r="Y378" s="558"/>
      <c r="Z378" s="558"/>
      <c r="AA378" s="558"/>
    </row>
    <row r="379" spans="1:27" ht="12.75" customHeight="1">
      <c r="A379" s="485">
        <f t="shared" si="5"/>
        <v>336</v>
      </c>
      <c r="B379" s="491" t="s">
        <v>393</v>
      </c>
      <c r="C379" s="218" t="s">
        <v>287</v>
      </c>
      <c r="D379" s="521">
        <v>5111</v>
      </c>
      <c r="E379" s="128">
        <v>12087</v>
      </c>
      <c r="F379" s="128">
        <v>14323</v>
      </c>
      <c r="G379" s="128">
        <v>10379</v>
      </c>
      <c r="H379" s="462">
        <v>41900</v>
      </c>
      <c r="I379" s="125">
        <v>35513</v>
      </c>
      <c r="J379" s="510">
        <v>6387</v>
      </c>
      <c r="K379" s="477">
        <v>1.1798496325289332</v>
      </c>
      <c r="W379" s="558"/>
      <c r="X379" s="558"/>
      <c r="Y379" s="558"/>
      <c r="Z379" s="558"/>
      <c r="AA379" s="558"/>
    </row>
    <row r="380" spans="1:27" ht="12.75" customHeight="1">
      <c r="A380" s="485">
        <f t="shared" si="5"/>
        <v>337</v>
      </c>
      <c r="B380" s="491" t="s">
        <v>393</v>
      </c>
      <c r="C380" s="218" t="s">
        <v>770</v>
      </c>
      <c r="D380" s="521">
        <v>1627</v>
      </c>
      <c r="E380" s="128">
        <v>4329</v>
      </c>
      <c r="F380" s="128">
        <v>3281</v>
      </c>
      <c r="G380" s="128">
        <v>2130</v>
      </c>
      <c r="H380" s="462">
        <v>11367</v>
      </c>
      <c r="I380" s="125">
        <v>13380</v>
      </c>
      <c r="J380" s="510">
        <v>-2013</v>
      </c>
      <c r="K380" s="477">
        <v>0.8495515695067265</v>
      </c>
      <c r="W380" s="558"/>
      <c r="X380" s="558"/>
      <c r="Y380" s="558"/>
      <c r="Z380" s="558"/>
      <c r="AA380" s="558"/>
    </row>
    <row r="381" spans="1:27" ht="12.75" customHeight="1">
      <c r="A381" s="485">
        <f t="shared" si="5"/>
        <v>338</v>
      </c>
      <c r="B381" s="491" t="s">
        <v>393</v>
      </c>
      <c r="C381" s="218" t="s">
        <v>288</v>
      </c>
      <c r="D381" s="521">
        <v>2600</v>
      </c>
      <c r="E381" s="128">
        <v>5600</v>
      </c>
      <c r="F381" s="128">
        <v>6000</v>
      </c>
      <c r="G381" s="128">
        <v>6000</v>
      </c>
      <c r="H381" s="462">
        <v>20200</v>
      </c>
      <c r="I381" s="125">
        <v>20430</v>
      </c>
      <c r="J381" s="510">
        <v>-230</v>
      </c>
      <c r="K381" s="477">
        <v>0.9887420460107684</v>
      </c>
      <c r="W381" s="558"/>
      <c r="X381" s="558"/>
      <c r="Y381" s="558"/>
      <c r="Z381" s="558"/>
      <c r="AA381" s="558"/>
    </row>
    <row r="382" spans="1:27" ht="12.75" customHeight="1">
      <c r="A382" s="485">
        <f t="shared" si="5"/>
        <v>339</v>
      </c>
      <c r="B382" s="491" t="s">
        <v>393</v>
      </c>
      <c r="C382" s="218" t="s">
        <v>771</v>
      </c>
      <c r="D382" s="521">
        <v>7200</v>
      </c>
      <c r="E382" s="128">
        <v>12837</v>
      </c>
      <c r="F382" s="128">
        <v>12978</v>
      </c>
      <c r="G382" s="128">
        <v>9816</v>
      </c>
      <c r="H382" s="462">
        <v>42831</v>
      </c>
      <c r="I382" s="125">
        <v>43940</v>
      </c>
      <c r="J382" s="510">
        <v>-1109</v>
      </c>
      <c r="K382" s="477">
        <v>0.9747610377787893</v>
      </c>
      <c r="W382" s="558"/>
      <c r="X382" s="558"/>
      <c r="Y382" s="558"/>
      <c r="Z382" s="558"/>
      <c r="AA382" s="558"/>
    </row>
    <row r="383" spans="1:27" ht="12.75" customHeight="1">
      <c r="A383" s="485">
        <f t="shared" si="5"/>
        <v>340</v>
      </c>
      <c r="B383" s="491" t="s">
        <v>393</v>
      </c>
      <c r="C383" s="218" t="s">
        <v>772</v>
      </c>
      <c r="D383" s="521">
        <v>13484</v>
      </c>
      <c r="E383" s="128">
        <v>8029</v>
      </c>
      <c r="F383" s="128">
        <v>23990</v>
      </c>
      <c r="G383" s="128">
        <v>27928</v>
      </c>
      <c r="H383" s="462">
        <v>73431</v>
      </c>
      <c r="I383" s="125">
        <v>120427</v>
      </c>
      <c r="J383" s="510">
        <v>-46996</v>
      </c>
      <c r="K383" s="477">
        <v>0.6097552874355419</v>
      </c>
      <c r="W383" s="558"/>
      <c r="X383" s="558"/>
      <c r="Y383" s="558"/>
      <c r="Z383" s="558"/>
      <c r="AA383" s="558"/>
    </row>
    <row r="384" spans="1:27" ht="12.75" customHeight="1">
      <c r="A384" s="485">
        <f t="shared" si="5"/>
        <v>341</v>
      </c>
      <c r="B384" s="491" t="s">
        <v>393</v>
      </c>
      <c r="C384" s="218" t="s">
        <v>773</v>
      </c>
      <c r="D384" s="521">
        <v>99739</v>
      </c>
      <c r="E384" s="128">
        <v>176954</v>
      </c>
      <c r="F384" s="128">
        <v>195615</v>
      </c>
      <c r="G384" s="128">
        <v>152338</v>
      </c>
      <c r="H384" s="462">
        <v>624646</v>
      </c>
      <c r="I384" s="125">
        <v>652586</v>
      </c>
      <c r="J384" s="510">
        <v>-27940</v>
      </c>
      <c r="K384" s="477">
        <v>0.9571857195833193</v>
      </c>
      <c r="W384" s="558"/>
      <c r="X384" s="558"/>
      <c r="Y384" s="558"/>
      <c r="Z384" s="558"/>
      <c r="AA384" s="558"/>
    </row>
    <row r="385" spans="1:27" ht="12.75" customHeight="1">
      <c r="A385" s="485">
        <f t="shared" si="5"/>
        <v>342</v>
      </c>
      <c r="B385" s="491" t="s">
        <v>393</v>
      </c>
      <c r="C385" s="218" t="s">
        <v>774</v>
      </c>
      <c r="D385" s="521">
        <v>90173</v>
      </c>
      <c r="E385" s="128">
        <v>151040</v>
      </c>
      <c r="F385" s="128">
        <v>154631</v>
      </c>
      <c r="G385" s="128">
        <v>131899</v>
      </c>
      <c r="H385" s="462">
        <v>527743</v>
      </c>
      <c r="I385" s="125">
        <v>524222</v>
      </c>
      <c r="J385" s="510">
        <v>3521</v>
      </c>
      <c r="K385" s="477">
        <v>1.0067166200579143</v>
      </c>
      <c r="W385" s="558"/>
      <c r="X385" s="558"/>
      <c r="Y385" s="558"/>
      <c r="Z385" s="558"/>
      <c r="AA385" s="558"/>
    </row>
    <row r="386" spans="1:27" s="2" customFormat="1" ht="12.75" customHeight="1">
      <c r="A386" s="485">
        <f t="shared" si="5"/>
        <v>343</v>
      </c>
      <c r="B386" s="491" t="s">
        <v>393</v>
      </c>
      <c r="C386" s="218" t="s">
        <v>775</v>
      </c>
      <c r="D386" s="521">
        <v>24852</v>
      </c>
      <c r="E386" s="128">
        <v>58984</v>
      </c>
      <c r="F386" s="128">
        <v>61826</v>
      </c>
      <c r="G386" s="128">
        <v>46797</v>
      </c>
      <c r="H386" s="462">
        <v>192459</v>
      </c>
      <c r="I386" s="125">
        <v>204606</v>
      </c>
      <c r="J386" s="510">
        <v>-12147</v>
      </c>
      <c r="K386" s="477">
        <v>0.9406322395237676</v>
      </c>
      <c r="P386" s="791"/>
      <c r="Q386" s="791"/>
      <c r="R386" s="791"/>
      <c r="S386" s="791"/>
      <c r="T386" s="791"/>
      <c r="W386" s="558"/>
      <c r="X386" s="558"/>
      <c r="Y386" s="558"/>
      <c r="Z386" s="558"/>
      <c r="AA386" s="558"/>
    </row>
    <row r="387" spans="1:27" ht="12.75" customHeight="1">
      <c r="A387" s="485">
        <f t="shared" si="5"/>
        <v>344</v>
      </c>
      <c r="B387" s="491" t="s">
        <v>393</v>
      </c>
      <c r="C387" s="218" t="s">
        <v>776</v>
      </c>
      <c r="D387" s="521">
        <v>20815</v>
      </c>
      <c r="E387" s="128">
        <v>23476</v>
      </c>
      <c r="F387" s="128">
        <v>22300</v>
      </c>
      <c r="G387" s="128">
        <v>27051</v>
      </c>
      <c r="H387" s="462">
        <v>93642</v>
      </c>
      <c r="I387" s="125">
        <v>101075</v>
      </c>
      <c r="J387" s="510">
        <v>-7433</v>
      </c>
      <c r="K387" s="477">
        <v>0.9264605490972051</v>
      </c>
      <c r="W387" s="558"/>
      <c r="X387" s="558"/>
      <c r="Y387" s="558"/>
      <c r="Z387" s="558"/>
      <c r="AA387" s="558"/>
    </row>
    <row r="388" spans="1:27" ht="12.75" customHeight="1" thickBot="1">
      <c r="A388" s="485">
        <f t="shared" si="5"/>
        <v>345</v>
      </c>
      <c r="B388" s="491" t="s">
        <v>393</v>
      </c>
      <c r="C388" s="218" t="s">
        <v>289</v>
      </c>
      <c r="D388" s="521">
        <v>41868</v>
      </c>
      <c r="E388" s="128">
        <v>57706</v>
      </c>
      <c r="F388" s="128">
        <v>73083</v>
      </c>
      <c r="G388" s="128">
        <v>96504</v>
      </c>
      <c r="H388" s="462">
        <v>269161</v>
      </c>
      <c r="I388" s="125">
        <v>284780</v>
      </c>
      <c r="J388" s="510">
        <v>-15619</v>
      </c>
      <c r="K388" s="477">
        <v>0.9451541540838542</v>
      </c>
      <c r="W388" s="558"/>
      <c r="X388" s="558"/>
      <c r="Y388" s="558"/>
      <c r="Z388" s="558"/>
      <c r="AA388" s="558"/>
    </row>
    <row r="389" spans="1:27" ht="12.75" customHeight="1" thickBot="1" thickTop="1">
      <c r="A389" s="678"/>
      <c r="B389" s="679"/>
      <c r="C389" s="680" t="s">
        <v>40</v>
      </c>
      <c r="D389" s="681">
        <v>715934</v>
      </c>
      <c r="E389" s="682">
        <v>912624</v>
      </c>
      <c r="F389" s="682">
        <v>942705</v>
      </c>
      <c r="G389" s="682">
        <v>910694</v>
      </c>
      <c r="H389" s="683">
        <v>3481957</v>
      </c>
      <c r="I389" s="219">
        <v>3550418</v>
      </c>
      <c r="J389" s="466">
        <v>-68461</v>
      </c>
      <c r="K389" s="478">
        <v>0.9807174817162374</v>
      </c>
      <c r="M389" s="518"/>
      <c r="N389" s="518"/>
      <c r="W389" s="558"/>
      <c r="X389" s="558"/>
      <c r="Y389" s="558"/>
      <c r="Z389" s="558"/>
      <c r="AA389" s="558"/>
    </row>
    <row r="390" spans="1:27" ht="12.75" customHeight="1" thickBot="1">
      <c r="A390" s="685"/>
      <c r="B390" s="589"/>
      <c r="C390" s="602" t="s">
        <v>82</v>
      </c>
      <c r="D390" s="609">
        <v>3740841</v>
      </c>
      <c r="E390" s="603">
        <v>4983528</v>
      </c>
      <c r="F390" s="603">
        <v>5418192</v>
      </c>
      <c r="G390" s="603">
        <v>4750105</v>
      </c>
      <c r="H390" s="604">
        <v>18892666</v>
      </c>
      <c r="I390" s="605">
        <v>18801315</v>
      </c>
      <c r="J390" s="606">
        <v>91351</v>
      </c>
      <c r="K390" s="593">
        <v>1.004858755890213</v>
      </c>
      <c r="M390" s="518"/>
      <c r="N390" s="518"/>
      <c r="T390" s="792"/>
      <c r="W390" s="558"/>
      <c r="X390" s="558"/>
      <c r="Y390" s="558"/>
      <c r="Z390" s="558"/>
      <c r="AA390" s="558"/>
    </row>
    <row r="391" spans="1:27" ht="12.75" customHeight="1">
      <c r="A391" s="519">
        <f>A388+1</f>
        <v>346</v>
      </c>
      <c r="B391" s="519" t="s">
        <v>394</v>
      </c>
      <c r="C391" s="601" t="s">
        <v>496</v>
      </c>
      <c r="D391" s="528">
        <v>0</v>
      </c>
      <c r="E391" s="136">
        <v>0</v>
      </c>
      <c r="F391" s="136">
        <v>6480</v>
      </c>
      <c r="G391" s="136">
        <v>0</v>
      </c>
      <c r="H391" s="520">
        <v>6480</v>
      </c>
      <c r="I391" s="153">
        <v>29300</v>
      </c>
      <c r="J391" s="512">
        <v>-22820</v>
      </c>
      <c r="K391" s="479">
        <v>0.221160409556314</v>
      </c>
      <c r="W391" s="558"/>
      <c r="X391" s="558"/>
      <c r="Y391" s="558"/>
      <c r="Z391" s="558"/>
      <c r="AA391" s="558"/>
    </row>
    <row r="392" spans="1:27" ht="12.75" customHeight="1">
      <c r="A392" s="485">
        <f aca="true" t="shared" si="6" ref="A392:A455">A391+1</f>
        <v>347</v>
      </c>
      <c r="B392" s="485" t="s">
        <v>394</v>
      </c>
      <c r="C392" s="601" t="s">
        <v>290</v>
      </c>
      <c r="D392" s="521">
        <v>94300</v>
      </c>
      <c r="E392" s="128">
        <v>0</v>
      </c>
      <c r="F392" s="128">
        <v>0</v>
      </c>
      <c r="G392" s="128">
        <v>17400</v>
      </c>
      <c r="H392" s="462">
        <v>111700</v>
      </c>
      <c r="I392" s="125">
        <v>100800</v>
      </c>
      <c r="J392" s="510">
        <v>10900</v>
      </c>
      <c r="K392" s="477">
        <v>1.1081349206349207</v>
      </c>
      <c r="W392" s="558"/>
      <c r="X392" s="558"/>
      <c r="Y392" s="558"/>
      <c r="Z392" s="558"/>
      <c r="AA392" s="558"/>
    </row>
    <row r="393" spans="1:27" ht="12.75" customHeight="1">
      <c r="A393" s="485">
        <f t="shared" si="6"/>
        <v>348</v>
      </c>
      <c r="B393" s="485" t="s">
        <v>394</v>
      </c>
      <c r="C393" s="601" t="s">
        <v>291</v>
      </c>
      <c r="D393" s="521">
        <v>22855</v>
      </c>
      <c r="E393" s="128">
        <v>29002</v>
      </c>
      <c r="F393" s="128">
        <v>71122</v>
      </c>
      <c r="G393" s="128">
        <v>23235</v>
      </c>
      <c r="H393" s="462">
        <v>146214</v>
      </c>
      <c r="I393" s="125">
        <v>153350</v>
      </c>
      <c r="J393" s="510">
        <v>-7136</v>
      </c>
      <c r="K393" s="477">
        <v>0.9534659276165635</v>
      </c>
      <c r="W393" s="558"/>
      <c r="X393" s="558"/>
      <c r="Y393" s="558"/>
      <c r="Z393" s="558"/>
      <c r="AA393" s="558"/>
    </row>
    <row r="394" spans="1:27" ht="12.75" customHeight="1">
      <c r="A394" s="485">
        <f t="shared" si="6"/>
        <v>349</v>
      </c>
      <c r="B394" s="485" t="s">
        <v>394</v>
      </c>
      <c r="C394" s="601" t="s">
        <v>777</v>
      </c>
      <c r="D394" s="521">
        <v>0</v>
      </c>
      <c r="E394" s="128">
        <v>14996</v>
      </c>
      <c r="F394" s="128">
        <v>77281</v>
      </c>
      <c r="G394" s="128">
        <v>13981</v>
      </c>
      <c r="H394" s="462">
        <v>106258</v>
      </c>
      <c r="I394" s="125">
        <v>118065</v>
      </c>
      <c r="J394" s="510">
        <v>-11807</v>
      </c>
      <c r="K394" s="477">
        <v>0.8999957650446788</v>
      </c>
      <c r="W394" s="558"/>
      <c r="X394" s="558"/>
      <c r="Y394" s="558"/>
      <c r="Z394" s="558"/>
      <c r="AA394" s="558"/>
    </row>
    <row r="395" spans="1:27" ht="12.75" customHeight="1">
      <c r="A395" s="485">
        <f t="shared" si="6"/>
        <v>350</v>
      </c>
      <c r="B395" s="485" t="s">
        <v>394</v>
      </c>
      <c r="C395" s="601" t="s">
        <v>778</v>
      </c>
      <c r="D395" s="521">
        <v>3805</v>
      </c>
      <c r="E395" s="128">
        <v>1223</v>
      </c>
      <c r="F395" s="128">
        <v>4175</v>
      </c>
      <c r="G395" s="128">
        <v>1913</v>
      </c>
      <c r="H395" s="462">
        <v>11116</v>
      </c>
      <c r="I395" s="125">
        <v>11537</v>
      </c>
      <c r="J395" s="510">
        <v>-421</v>
      </c>
      <c r="K395" s="477">
        <v>0.9635087111034064</v>
      </c>
      <c r="W395" s="558"/>
      <c r="X395" s="558"/>
      <c r="Y395" s="558"/>
      <c r="Z395" s="558"/>
      <c r="AA395" s="558"/>
    </row>
    <row r="396" spans="1:27" ht="12.75" customHeight="1">
      <c r="A396" s="485">
        <f t="shared" si="6"/>
        <v>351</v>
      </c>
      <c r="B396" s="485" t="s">
        <v>394</v>
      </c>
      <c r="C396" s="601" t="s">
        <v>779</v>
      </c>
      <c r="D396" s="521">
        <v>2631</v>
      </c>
      <c r="E396" s="128">
        <v>8494</v>
      </c>
      <c r="F396" s="128">
        <v>15324</v>
      </c>
      <c r="G396" s="128">
        <v>16455</v>
      </c>
      <c r="H396" s="462">
        <v>42904</v>
      </c>
      <c r="I396" s="125">
        <v>46399</v>
      </c>
      <c r="J396" s="510">
        <v>-3495</v>
      </c>
      <c r="K396" s="477">
        <v>0.9246751007564818</v>
      </c>
      <c r="W396" s="558"/>
      <c r="X396" s="558"/>
      <c r="Y396" s="558"/>
      <c r="Z396" s="558"/>
      <c r="AA396" s="558"/>
    </row>
    <row r="397" spans="1:27" ht="12.75" customHeight="1">
      <c r="A397" s="485">
        <f t="shared" si="6"/>
        <v>352</v>
      </c>
      <c r="B397" s="485" t="s">
        <v>394</v>
      </c>
      <c r="C397" s="601" t="s">
        <v>780</v>
      </c>
      <c r="D397" s="521">
        <v>22726</v>
      </c>
      <c r="E397" s="128">
        <v>62264</v>
      </c>
      <c r="F397" s="128">
        <v>78790</v>
      </c>
      <c r="G397" s="128">
        <v>65391</v>
      </c>
      <c r="H397" s="462">
        <v>229171</v>
      </c>
      <c r="I397" s="125">
        <v>241020</v>
      </c>
      <c r="J397" s="510">
        <v>-11849</v>
      </c>
      <c r="K397" s="477">
        <v>0.9508381047215999</v>
      </c>
      <c r="W397" s="558"/>
      <c r="X397" s="558"/>
      <c r="Y397" s="558"/>
      <c r="Z397" s="558"/>
      <c r="AA397" s="558"/>
    </row>
    <row r="398" spans="1:27" ht="12.75" customHeight="1">
      <c r="A398" s="485">
        <f t="shared" si="6"/>
        <v>353</v>
      </c>
      <c r="B398" s="485" t="s">
        <v>394</v>
      </c>
      <c r="C398" s="601" t="s">
        <v>292</v>
      </c>
      <c r="D398" s="521">
        <v>4490</v>
      </c>
      <c r="E398" s="128">
        <v>25915</v>
      </c>
      <c r="F398" s="128">
        <v>27351</v>
      </c>
      <c r="G398" s="128">
        <v>28965</v>
      </c>
      <c r="H398" s="462">
        <v>86721</v>
      </c>
      <c r="I398" s="125">
        <v>104290</v>
      </c>
      <c r="J398" s="510">
        <v>-17569</v>
      </c>
      <c r="K398" s="477">
        <v>0.831537060120817</v>
      </c>
      <c r="W398" s="558"/>
      <c r="X398" s="558"/>
      <c r="Y398" s="558"/>
      <c r="Z398" s="558"/>
      <c r="AA398" s="558"/>
    </row>
    <row r="399" spans="1:27" ht="12.75" customHeight="1">
      <c r="A399" s="485">
        <f t="shared" si="6"/>
        <v>354</v>
      </c>
      <c r="B399" s="485" t="s">
        <v>394</v>
      </c>
      <c r="C399" s="601" t="s">
        <v>293</v>
      </c>
      <c r="D399" s="521">
        <v>0</v>
      </c>
      <c r="E399" s="128">
        <v>21514</v>
      </c>
      <c r="F399" s="128">
        <v>0</v>
      </c>
      <c r="G399" s="128">
        <v>0</v>
      </c>
      <c r="H399" s="462">
        <v>21514</v>
      </c>
      <c r="I399" s="125">
        <v>40892</v>
      </c>
      <c r="J399" s="510">
        <v>-19378</v>
      </c>
      <c r="K399" s="477">
        <v>0.5261175780103687</v>
      </c>
      <c r="W399" s="558"/>
      <c r="X399" s="558"/>
      <c r="Y399" s="558"/>
      <c r="Z399" s="558"/>
      <c r="AA399" s="558"/>
    </row>
    <row r="400" spans="1:27" ht="12.75" customHeight="1">
      <c r="A400" s="485">
        <f t="shared" si="6"/>
        <v>355</v>
      </c>
      <c r="B400" s="485" t="s">
        <v>394</v>
      </c>
      <c r="C400" s="601" t="s">
        <v>294</v>
      </c>
      <c r="D400" s="521">
        <v>1920</v>
      </c>
      <c r="E400" s="128">
        <v>6813</v>
      </c>
      <c r="F400" s="128">
        <v>9963</v>
      </c>
      <c r="G400" s="128">
        <v>5303</v>
      </c>
      <c r="H400" s="462">
        <v>23999</v>
      </c>
      <c r="I400" s="125">
        <v>27286</v>
      </c>
      <c r="J400" s="510">
        <v>-3287</v>
      </c>
      <c r="K400" s="477">
        <v>0.8795352928241589</v>
      </c>
      <c r="W400" s="558"/>
      <c r="X400" s="558"/>
      <c r="Y400" s="558"/>
      <c r="Z400" s="558"/>
      <c r="AA400" s="558"/>
    </row>
    <row r="401" spans="1:27" ht="12.75" customHeight="1">
      <c r="A401" s="485">
        <f t="shared" si="6"/>
        <v>356</v>
      </c>
      <c r="B401" s="485" t="s">
        <v>394</v>
      </c>
      <c r="C401" s="601" t="s">
        <v>295</v>
      </c>
      <c r="D401" s="521">
        <v>0</v>
      </c>
      <c r="E401" s="128">
        <v>8389</v>
      </c>
      <c r="F401" s="128">
        <v>11894</v>
      </c>
      <c r="G401" s="128">
        <v>4493</v>
      </c>
      <c r="H401" s="462">
        <v>24776</v>
      </c>
      <c r="I401" s="125">
        <v>25967</v>
      </c>
      <c r="J401" s="510">
        <v>-1191</v>
      </c>
      <c r="K401" s="477">
        <v>0.9541340932722301</v>
      </c>
      <c r="W401" s="558"/>
      <c r="X401" s="558"/>
      <c r="Y401" s="558"/>
      <c r="Z401" s="558"/>
      <c r="AA401" s="558"/>
    </row>
    <row r="402" spans="1:27" ht="12.75" customHeight="1">
      <c r="A402" s="485">
        <f t="shared" si="6"/>
        <v>357</v>
      </c>
      <c r="B402" s="485" t="s">
        <v>394</v>
      </c>
      <c r="C402" s="601" t="s">
        <v>781</v>
      </c>
      <c r="D402" s="521">
        <v>9850</v>
      </c>
      <c r="E402" s="128">
        <v>3533</v>
      </c>
      <c r="F402" s="128">
        <v>8724</v>
      </c>
      <c r="G402" s="128">
        <v>2148</v>
      </c>
      <c r="H402" s="462">
        <v>24255</v>
      </c>
      <c r="I402" s="125">
        <v>23961</v>
      </c>
      <c r="J402" s="510">
        <v>294</v>
      </c>
      <c r="K402" s="477">
        <v>1.0122699386503067</v>
      </c>
      <c r="W402" s="558"/>
      <c r="X402" s="558"/>
      <c r="Y402" s="558"/>
      <c r="Z402" s="558"/>
      <c r="AA402" s="558"/>
    </row>
    <row r="403" spans="1:27" ht="12.75" customHeight="1">
      <c r="A403" s="485">
        <f t="shared" si="6"/>
        <v>358</v>
      </c>
      <c r="B403" s="485" t="s">
        <v>394</v>
      </c>
      <c r="C403" s="601" t="s">
        <v>296</v>
      </c>
      <c r="D403" s="521">
        <v>16599</v>
      </c>
      <c r="E403" s="128">
        <v>16710</v>
      </c>
      <c r="F403" s="128">
        <v>21173</v>
      </c>
      <c r="G403" s="128">
        <v>12449</v>
      </c>
      <c r="H403" s="462">
        <v>66931</v>
      </c>
      <c r="I403" s="125">
        <v>68301</v>
      </c>
      <c r="J403" s="510">
        <v>-1370</v>
      </c>
      <c r="K403" s="477">
        <v>0.9799417285252046</v>
      </c>
      <c r="W403" s="558"/>
      <c r="X403" s="558"/>
      <c r="Y403" s="558"/>
      <c r="Z403" s="558"/>
      <c r="AA403" s="558"/>
    </row>
    <row r="404" spans="1:27" ht="12.75" customHeight="1">
      <c r="A404" s="485">
        <f t="shared" si="6"/>
        <v>359</v>
      </c>
      <c r="B404" s="485" t="s">
        <v>394</v>
      </c>
      <c r="C404" s="601" t="s">
        <v>297</v>
      </c>
      <c r="D404" s="521">
        <v>10577</v>
      </c>
      <c r="E404" s="128">
        <v>37789</v>
      </c>
      <c r="F404" s="128">
        <v>42561</v>
      </c>
      <c r="G404" s="128">
        <v>26437</v>
      </c>
      <c r="H404" s="462">
        <v>117364</v>
      </c>
      <c r="I404" s="125">
        <v>127463</v>
      </c>
      <c r="J404" s="510">
        <v>-10099</v>
      </c>
      <c r="K404" s="477">
        <v>0.9207691643849588</v>
      </c>
      <c r="W404" s="558"/>
      <c r="X404" s="558"/>
      <c r="Y404" s="558"/>
      <c r="Z404" s="558"/>
      <c r="AA404" s="558"/>
    </row>
    <row r="405" spans="1:27" ht="12.75" customHeight="1">
      <c r="A405" s="485">
        <f t="shared" si="6"/>
        <v>360</v>
      </c>
      <c r="B405" s="485" t="s">
        <v>394</v>
      </c>
      <c r="C405" s="601" t="s">
        <v>782</v>
      </c>
      <c r="D405" s="521">
        <v>3620</v>
      </c>
      <c r="E405" s="128">
        <v>10770</v>
      </c>
      <c r="F405" s="128">
        <v>4260</v>
      </c>
      <c r="G405" s="128">
        <v>7440</v>
      </c>
      <c r="H405" s="462">
        <v>26090</v>
      </c>
      <c r="I405" s="125">
        <v>24095</v>
      </c>
      <c r="J405" s="510">
        <v>1995</v>
      </c>
      <c r="K405" s="477">
        <v>1.0827972608424985</v>
      </c>
      <c r="W405" s="558"/>
      <c r="X405" s="558"/>
      <c r="Y405" s="558"/>
      <c r="Z405" s="558"/>
      <c r="AA405" s="558"/>
    </row>
    <row r="406" spans="1:27" ht="12.75" customHeight="1">
      <c r="A406" s="485">
        <f t="shared" si="6"/>
        <v>361</v>
      </c>
      <c r="B406" s="485" t="s">
        <v>394</v>
      </c>
      <c r="C406" s="601" t="s">
        <v>298</v>
      </c>
      <c r="D406" s="521">
        <v>120</v>
      </c>
      <c r="E406" s="128">
        <v>53600</v>
      </c>
      <c r="F406" s="128">
        <v>340</v>
      </c>
      <c r="G406" s="128">
        <v>300</v>
      </c>
      <c r="H406" s="462">
        <v>54360</v>
      </c>
      <c r="I406" s="125">
        <v>36370</v>
      </c>
      <c r="J406" s="510">
        <v>17990</v>
      </c>
      <c r="K406" s="477">
        <v>1.4946384382733022</v>
      </c>
      <c r="W406" s="558"/>
      <c r="X406" s="558"/>
      <c r="Y406" s="558"/>
      <c r="Z406" s="558"/>
      <c r="AA406" s="558"/>
    </row>
    <row r="407" spans="1:27" ht="12.75" customHeight="1">
      <c r="A407" s="485">
        <f t="shared" si="6"/>
        <v>362</v>
      </c>
      <c r="B407" s="485" t="s">
        <v>394</v>
      </c>
      <c r="C407" s="601" t="s">
        <v>299</v>
      </c>
      <c r="D407" s="521">
        <v>105300</v>
      </c>
      <c r="E407" s="128">
        <v>147000</v>
      </c>
      <c r="F407" s="128">
        <v>4700</v>
      </c>
      <c r="G407" s="128">
        <v>5000</v>
      </c>
      <c r="H407" s="462">
        <v>262000</v>
      </c>
      <c r="I407" s="125">
        <v>109000</v>
      </c>
      <c r="J407" s="510">
        <v>153000</v>
      </c>
      <c r="K407" s="477">
        <v>2.403669724770642</v>
      </c>
      <c r="W407" s="558"/>
      <c r="X407" s="558"/>
      <c r="Y407" s="558"/>
      <c r="Z407" s="558"/>
      <c r="AA407" s="558"/>
    </row>
    <row r="408" spans="1:27" ht="12.75" customHeight="1">
      <c r="A408" s="485">
        <f t="shared" si="6"/>
        <v>363</v>
      </c>
      <c r="B408" s="485" t="s">
        <v>394</v>
      </c>
      <c r="C408" s="601" t="s">
        <v>783</v>
      </c>
      <c r="D408" s="521">
        <v>2454</v>
      </c>
      <c r="E408" s="128">
        <v>4264</v>
      </c>
      <c r="F408" s="128">
        <v>3993</v>
      </c>
      <c r="G408" s="128">
        <v>3536</v>
      </c>
      <c r="H408" s="462">
        <v>14247</v>
      </c>
      <c r="I408" s="125">
        <v>13547</v>
      </c>
      <c r="J408" s="510">
        <v>700</v>
      </c>
      <c r="K408" s="477">
        <v>1.0516719568908246</v>
      </c>
      <c r="W408" s="558"/>
      <c r="X408" s="558"/>
      <c r="Y408" s="558"/>
      <c r="Z408" s="558"/>
      <c r="AA408" s="558"/>
    </row>
    <row r="409" spans="1:27" ht="12.75" customHeight="1">
      <c r="A409" s="485">
        <f t="shared" si="6"/>
        <v>364</v>
      </c>
      <c r="B409" s="485" t="s">
        <v>394</v>
      </c>
      <c r="C409" s="601" t="s">
        <v>784</v>
      </c>
      <c r="D409" s="521">
        <v>30685</v>
      </c>
      <c r="E409" s="128">
        <v>5335</v>
      </c>
      <c r="F409" s="128">
        <v>5305</v>
      </c>
      <c r="G409" s="128">
        <v>8026</v>
      </c>
      <c r="H409" s="462">
        <v>49351</v>
      </c>
      <c r="I409" s="125">
        <v>41736</v>
      </c>
      <c r="J409" s="510">
        <v>7615</v>
      </c>
      <c r="K409" s="477">
        <v>1.1824563925627756</v>
      </c>
      <c r="W409" s="558"/>
      <c r="X409" s="558"/>
      <c r="Y409" s="558"/>
      <c r="Z409" s="558"/>
      <c r="AA409" s="558"/>
    </row>
    <row r="410" spans="1:27" ht="12.75" customHeight="1">
      <c r="A410" s="485">
        <f t="shared" si="6"/>
        <v>365</v>
      </c>
      <c r="B410" s="485" t="s">
        <v>394</v>
      </c>
      <c r="C410" s="601" t="s">
        <v>785</v>
      </c>
      <c r="D410" s="521">
        <v>22466</v>
      </c>
      <c r="E410" s="128">
        <v>0</v>
      </c>
      <c r="F410" s="128">
        <v>0</v>
      </c>
      <c r="G410" s="128">
        <v>0</v>
      </c>
      <c r="H410" s="462">
        <v>22466</v>
      </c>
      <c r="I410" s="125">
        <v>13755</v>
      </c>
      <c r="J410" s="510">
        <v>8711</v>
      </c>
      <c r="K410" s="477">
        <v>1.6332969829153035</v>
      </c>
      <c r="W410" s="558"/>
      <c r="X410" s="558"/>
      <c r="Y410" s="558"/>
      <c r="Z410" s="558"/>
      <c r="AA410" s="558"/>
    </row>
    <row r="411" spans="1:27" ht="12.75" customHeight="1">
      <c r="A411" s="485">
        <f t="shared" si="6"/>
        <v>366</v>
      </c>
      <c r="B411" s="485" t="s">
        <v>394</v>
      </c>
      <c r="C411" s="601" t="s">
        <v>786</v>
      </c>
      <c r="D411" s="521">
        <v>36790</v>
      </c>
      <c r="E411" s="128">
        <v>52869</v>
      </c>
      <c r="F411" s="128">
        <v>64153</v>
      </c>
      <c r="G411" s="128">
        <v>64235</v>
      </c>
      <c r="H411" s="462">
        <v>218047</v>
      </c>
      <c r="I411" s="125">
        <v>221853</v>
      </c>
      <c r="J411" s="510">
        <v>-3806</v>
      </c>
      <c r="K411" s="477">
        <v>0.9828444961303205</v>
      </c>
      <c r="W411" s="558"/>
      <c r="X411" s="558"/>
      <c r="Y411" s="558"/>
      <c r="Z411" s="558"/>
      <c r="AA411" s="558"/>
    </row>
    <row r="412" spans="1:27" ht="12.75" customHeight="1">
      <c r="A412" s="485">
        <f t="shared" si="6"/>
        <v>367</v>
      </c>
      <c r="B412" s="485" t="s">
        <v>394</v>
      </c>
      <c r="C412" s="601" t="s">
        <v>300</v>
      </c>
      <c r="D412" s="521">
        <v>0</v>
      </c>
      <c r="E412" s="128">
        <v>10215</v>
      </c>
      <c r="F412" s="128">
        <v>9712</v>
      </c>
      <c r="G412" s="128">
        <v>2276</v>
      </c>
      <c r="H412" s="462">
        <v>22203</v>
      </c>
      <c r="I412" s="125">
        <v>20313</v>
      </c>
      <c r="J412" s="510">
        <v>1890</v>
      </c>
      <c r="K412" s="477">
        <v>1.0930438635356667</v>
      </c>
      <c r="W412" s="558"/>
      <c r="X412" s="558"/>
      <c r="Y412" s="558"/>
      <c r="Z412" s="558"/>
      <c r="AA412" s="558"/>
    </row>
    <row r="413" spans="1:27" ht="12.75" customHeight="1">
      <c r="A413" s="485">
        <f t="shared" si="6"/>
        <v>368</v>
      </c>
      <c r="B413" s="485" t="s">
        <v>394</v>
      </c>
      <c r="C413" s="601" t="s">
        <v>787</v>
      </c>
      <c r="D413" s="521">
        <v>2533</v>
      </c>
      <c r="E413" s="128">
        <v>9222</v>
      </c>
      <c r="F413" s="128">
        <v>14244</v>
      </c>
      <c r="G413" s="128">
        <v>8141</v>
      </c>
      <c r="H413" s="462">
        <v>34140</v>
      </c>
      <c r="I413" s="125">
        <v>36275</v>
      </c>
      <c r="J413" s="510">
        <v>-2135</v>
      </c>
      <c r="K413" s="477">
        <v>0.941144038594073</v>
      </c>
      <c r="W413" s="558"/>
      <c r="X413" s="558"/>
      <c r="Y413" s="558"/>
      <c r="Z413" s="558"/>
      <c r="AA413" s="558"/>
    </row>
    <row r="414" spans="1:27" ht="12.75" customHeight="1">
      <c r="A414" s="485">
        <f>A413+1</f>
        <v>369</v>
      </c>
      <c r="B414" s="485" t="s">
        <v>394</v>
      </c>
      <c r="C414" s="601" t="s">
        <v>788</v>
      </c>
      <c r="D414" s="521">
        <v>1051</v>
      </c>
      <c r="E414" s="128">
        <v>4033</v>
      </c>
      <c r="F414" s="128">
        <v>7127</v>
      </c>
      <c r="G414" s="128">
        <v>3447</v>
      </c>
      <c r="H414" s="462">
        <v>15658</v>
      </c>
      <c r="I414" s="125">
        <v>14924</v>
      </c>
      <c r="J414" s="510">
        <v>734</v>
      </c>
      <c r="K414" s="477">
        <v>1.0491825247922808</v>
      </c>
      <c r="W414" s="558"/>
      <c r="X414" s="558"/>
      <c r="Y414" s="558"/>
      <c r="Z414" s="558"/>
      <c r="AA414" s="558"/>
    </row>
    <row r="415" spans="1:27" ht="12.75" customHeight="1">
      <c r="A415" s="485">
        <f t="shared" si="6"/>
        <v>370</v>
      </c>
      <c r="B415" s="485" t="s">
        <v>394</v>
      </c>
      <c r="C415" s="601" t="s">
        <v>789</v>
      </c>
      <c r="D415" s="521">
        <v>41886</v>
      </c>
      <c r="E415" s="128">
        <v>25840</v>
      </c>
      <c r="F415" s="128">
        <v>0</v>
      </c>
      <c r="G415" s="128">
        <v>5145</v>
      </c>
      <c r="H415" s="462">
        <v>72871</v>
      </c>
      <c r="I415" s="125">
        <v>101967</v>
      </c>
      <c r="J415" s="510">
        <v>-29096</v>
      </c>
      <c r="K415" s="477">
        <v>0.7146527798209225</v>
      </c>
      <c r="W415" s="558"/>
      <c r="X415" s="558"/>
      <c r="Y415" s="558"/>
      <c r="Z415" s="558"/>
      <c r="AA415" s="558"/>
    </row>
    <row r="416" spans="1:27" ht="12.75" customHeight="1">
      <c r="A416" s="485">
        <f t="shared" si="6"/>
        <v>371</v>
      </c>
      <c r="B416" s="485" t="s">
        <v>394</v>
      </c>
      <c r="C416" s="601" t="s">
        <v>790</v>
      </c>
      <c r="D416" s="521">
        <v>948</v>
      </c>
      <c r="E416" s="128">
        <v>2466</v>
      </c>
      <c r="F416" s="128">
        <v>5702</v>
      </c>
      <c r="G416" s="128">
        <v>3106</v>
      </c>
      <c r="H416" s="462">
        <v>12222</v>
      </c>
      <c r="I416" s="125">
        <v>10440</v>
      </c>
      <c r="J416" s="510">
        <v>1782</v>
      </c>
      <c r="K416" s="477">
        <v>1.1706896551724137</v>
      </c>
      <c r="W416" s="558"/>
      <c r="X416" s="558"/>
      <c r="Y416" s="558"/>
      <c r="Z416" s="558"/>
      <c r="AA416" s="558"/>
    </row>
    <row r="417" spans="1:27" ht="12.75" customHeight="1">
      <c r="A417" s="485">
        <f t="shared" si="6"/>
        <v>372</v>
      </c>
      <c r="B417" s="485" t="s">
        <v>394</v>
      </c>
      <c r="C417" s="601" t="s">
        <v>791</v>
      </c>
      <c r="D417" s="521">
        <v>0</v>
      </c>
      <c r="E417" s="128">
        <v>276</v>
      </c>
      <c r="F417" s="128">
        <v>12506</v>
      </c>
      <c r="G417" s="128">
        <v>838</v>
      </c>
      <c r="H417" s="462">
        <v>13620</v>
      </c>
      <c r="I417" s="125">
        <v>17136</v>
      </c>
      <c r="J417" s="510">
        <v>-3516</v>
      </c>
      <c r="K417" s="477">
        <v>0.7948179271708683</v>
      </c>
      <c r="W417" s="558"/>
      <c r="X417" s="558"/>
      <c r="Y417" s="558"/>
      <c r="Z417" s="558"/>
      <c r="AA417" s="558"/>
    </row>
    <row r="418" spans="1:27" ht="12.75" customHeight="1">
      <c r="A418" s="485">
        <f t="shared" si="6"/>
        <v>373</v>
      </c>
      <c r="B418" s="485" t="s">
        <v>394</v>
      </c>
      <c r="C418" s="601" t="s">
        <v>792</v>
      </c>
      <c r="D418" s="521">
        <v>1748</v>
      </c>
      <c r="E418" s="128">
        <v>1779</v>
      </c>
      <c r="F418" s="128">
        <v>11842</v>
      </c>
      <c r="G418" s="128">
        <v>535</v>
      </c>
      <c r="H418" s="462">
        <v>15904</v>
      </c>
      <c r="I418" s="125">
        <v>11389</v>
      </c>
      <c r="J418" s="510">
        <v>4515</v>
      </c>
      <c r="K418" s="477">
        <v>1.3964351567301783</v>
      </c>
      <c r="W418" s="558"/>
      <c r="X418" s="558"/>
      <c r="Y418" s="558"/>
      <c r="Z418" s="558"/>
      <c r="AA418" s="558"/>
    </row>
    <row r="419" spans="1:27" ht="12.75" customHeight="1">
      <c r="A419" s="485">
        <f t="shared" si="6"/>
        <v>374</v>
      </c>
      <c r="B419" s="485" t="s">
        <v>394</v>
      </c>
      <c r="C419" s="601" t="s">
        <v>301</v>
      </c>
      <c r="D419" s="521">
        <v>399</v>
      </c>
      <c r="E419" s="128">
        <v>19812</v>
      </c>
      <c r="F419" s="128">
        <v>12754</v>
      </c>
      <c r="G419" s="128">
        <v>8169</v>
      </c>
      <c r="H419" s="462">
        <v>41134</v>
      </c>
      <c r="I419" s="125">
        <v>46056</v>
      </c>
      <c r="J419" s="510">
        <v>-4922</v>
      </c>
      <c r="K419" s="477">
        <v>0.8931301024839327</v>
      </c>
      <c r="W419" s="558"/>
      <c r="X419" s="558"/>
      <c r="Y419" s="558"/>
      <c r="Z419" s="558"/>
      <c r="AA419" s="558"/>
    </row>
    <row r="420" spans="1:27" ht="12.75" customHeight="1">
      <c r="A420" s="485">
        <f t="shared" si="6"/>
        <v>375</v>
      </c>
      <c r="B420" s="485" t="s">
        <v>394</v>
      </c>
      <c r="C420" s="601" t="s">
        <v>793</v>
      </c>
      <c r="D420" s="521">
        <v>15644</v>
      </c>
      <c r="E420" s="128">
        <v>50199</v>
      </c>
      <c r="F420" s="128">
        <v>88052</v>
      </c>
      <c r="G420" s="128">
        <v>63763</v>
      </c>
      <c r="H420" s="462">
        <v>217658</v>
      </c>
      <c r="I420" s="125">
        <v>227874</v>
      </c>
      <c r="J420" s="510">
        <v>-10216</v>
      </c>
      <c r="K420" s="477">
        <v>0.9551682069915831</v>
      </c>
      <c r="W420" s="558"/>
      <c r="X420" s="558"/>
      <c r="Y420" s="558"/>
      <c r="Z420" s="558"/>
      <c r="AA420" s="558"/>
    </row>
    <row r="421" spans="1:27" ht="12.75" customHeight="1">
      <c r="A421" s="485">
        <f t="shared" si="6"/>
        <v>376</v>
      </c>
      <c r="B421" s="485" t="s">
        <v>394</v>
      </c>
      <c r="C421" s="601" t="s">
        <v>302</v>
      </c>
      <c r="D421" s="521">
        <v>36845</v>
      </c>
      <c r="E421" s="128">
        <v>33262</v>
      </c>
      <c r="F421" s="128">
        <v>33851</v>
      </c>
      <c r="G421" s="128">
        <v>26836</v>
      </c>
      <c r="H421" s="462">
        <v>130794</v>
      </c>
      <c r="I421" s="125">
        <v>140228</v>
      </c>
      <c r="J421" s="510">
        <v>-9434</v>
      </c>
      <c r="K421" s="477">
        <v>0.932723849730439</v>
      </c>
      <c r="W421" s="558"/>
      <c r="X421" s="558"/>
      <c r="Y421" s="558"/>
      <c r="Z421" s="558"/>
      <c r="AA421" s="558"/>
    </row>
    <row r="422" spans="1:27" ht="12.75" customHeight="1">
      <c r="A422" s="485">
        <f t="shared" si="6"/>
        <v>377</v>
      </c>
      <c r="B422" s="485" t="s">
        <v>394</v>
      </c>
      <c r="C422" s="601" t="s">
        <v>794</v>
      </c>
      <c r="D422" s="521">
        <v>0</v>
      </c>
      <c r="E422" s="128">
        <v>6616</v>
      </c>
      <c r="F422" s="128">
        <v>25574</v>
      </c>
      <c r="G422" s="128">
        <v>3747</v>
      </c>
      <c r="H422" s="462">
        <v>35937</v>
      </c>
      <c r="I422" s="125">
        <v>36973</v>
      </c>
      <c r="J422" s="510">
        <v>-1036</v>
      </c>
      <c r="K422" s="477">
        <v>0.9719795526465258</v>
      </c>
      <c r="W422" s="558"/>
      <c r="X422" s="558"/>
      <c r="Y422" s="558"/>
      <c r="Z422" s="558"/>
      <c r="AA422" s="558"/>
    </row>
    <row r="423" spans="1:27" ht="12.75" customHeight="1">
      <c r="A423" s="485">
        <f t="shared" si="6"/>
        <v>378</v>
      </c>
      <c r="B423" s="485" t="s">
        <v>394</v>
      </c>
      <c r="C423" s="601" t="s">
        <v>795</v>
      </c>
      <c r="D423" s="521">
        <v>3932</v>
      </c>
      <c r="E423" s="128">
        <v>4690</v>
      </c>
      <c r="F423" s="128">
        <v>41532</v>
      </c>
      <c r="G423" s="128">
        <v>7269</v>
      </c>
      <c r="H423" s="462">
        <v>57423</v>
      </c>
      <c r="I423" s="125">
        <v>54211</v>
      </c>
      <c r="J423" s="510">
        <v>3212</v>
      </c>
      <c r="K423" s="477">
        <v>1.0592499677187286</v>
      </c>
      <c r="W423" s="558"/>
      <c r="X423" s="558"/>
      <c r="Y423" s="558"/>
      <c r="Z423" s="558"/>
      <c r="AA423" s="558"/>
    </row>
    <row r="424" spans="1:27" ht="12.75" customHeight="1">
      <c r="A424" s="485">
        <f t="shared" si="6"/>
        <v>379</v>
      </c>
      <c r="B424" s="485" t="s">
        <v>394</v>
      </c>
      <c r="C424" s="601" t="s">
        <v>303</v>
      </c>
      <c r="D424" s="521">
        <v>10410</v>
      </c>
      <c r="E424" s="128">
        <v>35808</v>
      </c>
      <c r="F424" s="128">
        <v>56277</v>
      </c>
      <c r="G424" s="128">
        <v>28869</v>
      </c>
      <c r="H424" s="462">
        <v>131364</v>
      </c>
      <c r="I424" s="125">
        <v>133362</v>
      </c>
      <c r="J424" s="510">
        <v>-1998</v>
      </c>
      <c r="K424" s="477">
        <v>0.9850182210824673</v>
      </c>
      <c r="W424" s="558"/>
      <c r="X424" s="558"/>
      <c r="Y424" s="558"/>
      <c r="Z424" s="558"/>
      <c r="AA424" s="558"/>
    </row>
    <row r="425" spans="1:27" ht="12.75" customHeight="1">
      <c r="A425" s="485">
        <f t="shared" si="6"/>
        <v>380</v>
      </c>
      <c r="B425" s="485" t="s">
        <v>394</v>
      </c>
      <c r="C425" s="601" t="s">
        <v>796</v>
      </c>
      <c r="D425" s="521">
        <v>0</v>
      </c>
      <c r="E425" s="128">
        <v>0</v>
      </c>
      <c r="F425" s="128">
        <v>0</v>
      </c>
      <c r="G425" s="128">
        <v>0</v>
      </c>
      <c r="H425" s="462">
        <v>0</v>
      </c>
      <c r="I425" s="125">
        <v>66889</v>
      </c>
      <c r="J425" s="510">
        <v>-66889</v>
      </c>
      <c r="K425" s="477">
        <v>0</v>
      </c>
      <c r="W425" s="558"/>
      <c r="X425" s="558"/>
      <c r="Y425" s="558"/>
      <c r="Z425" s="558"/>
      <c r="AA425" s="558"/>
    </row>
    <row r="426" spans="1:27" ht="12.75" customHeight="1">
      <c r="A426" s="485">
        <f t="shared" si="6"/>
        <v>381</v>
      </c>
      <c r="B426" s="485" t="s">
        <v>394</v>
      </c>
      <c r="C426" s="601" t="s">
        <v>304</v>
      </c>
      <c r="D426" s="521">
        <v>73394</v>
      </c>
      <c r="E426" s="128">
        <v>64341</v>
      </c>
      <c r="F426" s="128">
        <v>99602</v>
      </c>
      <c r="G426" s="128">
        <v>75514</v>
      </c>
      <c r="H426" s="462">
        <v>312851</v>
      </c>
      <c r="I426" s="125">
        <v>338229</v>
      </c>
      <c r="J426" s="510">
        <v>-25378</v>
      </c>
      <c r="K426" s="477">
        <v>0.9249679950566037</v>
      </c>
      <c r="W426" s="558"/>
      <c r="X426" s="558"/>
      <c r="Y426" s="558"/>
      <c r="Z426" s="558"/>
      <c r="AA426" s="558"/>
    </row>
    <row r="427" spans="1:27" ht="12.75" customHeight="1">
      <c r="A427" s="485">
        <f t="shared" si="6"/>
        <v>382</v>
      </c>
      <c r="B427" s="485" t="s">
        <v>394</v>
      </c>
      <c r="C427" s="601" t="s">
        <v>305</v>
      </c>
      <c r="D427" s="521">
        <v>173658</v>
      </c>
      <c r="E427" s="128">
        <v>116752</v>
      </c>
      <c r="F427" s="128">
        <v>193250</v>
      </c>
      <c r="G427" s="128">
        <v>151555</v>
      </c>
      <c r="H427" s="462">
        <v>635215</v>
      </c>
      <c r="I427" s="125">
        <v>617079</v>
      </c>
      <c r="J427" s="510">
        <v>18136</v>
      </c>
      <c r="K427" s="477">
        <v>1.0293900780937286</v>
      </c>
      <c r="W427" s="558"/>
      <c r="X427" s="558"/>
      <c r="Y427" s="558"/>
      <c r="Z427" s="558"/>
      <c r="AA427" s="558"/>
    </row>
    <row r="428" spans="1:27" ht="12.75" customHeight="1" thickBot="1">
      <c r="A428" s="485">
        <f t="shared" si="6"/>
        <v>383</v>
      </c>
      <c r="B428" s="485" t="s">
        <v>394</v>
      </c>
      <c r="C428" s="601" t="s">
        <v>797</v>
      </c>
      <c r="D428" s="521">
        <v>593000</v>
      </c>
      <c r="E428" s="128">
        <v>1244000</v>
      </c>
      <c r="F428" s="128">
        <v>688000</v>
      </c>
      <c r="G428" s="128">
        <v>1088000</v>
      </c>
      <c r="H428" s="462">
        <v>3613000</v>
      </c>
      <c r="I428" s="125">
        <v>3612000</v>
      </c>
      <c r="J428" s="510">
        <v>1000</v>
      </c>
      <c r="K428" s="477">
        <v>1.0002768549280177</v>
      </c>
      <c r="W428" s="558"/>
      <c r="X428" s="558"/>
      <c r="Y428" s="558"/>
      <c r="Z428" s="558"/>
      <c r="AA428" s="558"/>
    </row>
    <row r="429" spans="1:27" ht="12.75" customHeight="1" thickBot="1" thickTop="1">
      <c r="A429" s="678"/>
      <c r="B429" s="679"/>
      <c r="C429" s="680" t="s">
        <v>40</v>
      </c>
      <c r="D429" s="681">
        <v>1346636</v>
      </c>
      <c r="E429" s="682">
        <v>2139791</v>
      </c>
      <c r="F429" s="682">
        <v>1757614</v>
      </c>
      <c r="G429" s="682">
        <v>1783917</v>
      </c>
      <c r="H429" s="683">
        <v>7027958</v>
      </c>
      <c r="I429" s="219">
        <v>7064332</v>
      </c>
      <c r="J429" s="466">
        <v>-36374</v>
      </c>
      <c r="K429" s="478">
        <v>0.9948510347475176</v>
      </c>
      <c r="M429" s="518"/>
      <c r="N429" s="518"/>
      <c r="W429" s="558"/>
      <c r="X429" s="558"/>
      <c r="Y429" s="558"/>
      <c r="Z429" s="558"/>
      <c r="AA429" s="558"/>
    </row>
    <row r="430" spans="1:27" ht="12.75" customHeight="1">
      <c r="A430" s="485">
        <f>A428+1</f>
        <v>384</v>
      </c>
      <c r="B430" s="485" t="s">
        <v>395</v>
      </c>
      <c r="C430" s="218" t="s">
        <v>306</v>
      </c>
      <c r="D430" s="521">
        <v>0</v>
      </c>
      <c r="E430" s="128">
        <v>1804</v>
      </c>
      <c r="F430" s="128">
        <v>12992</v>
      </c>
      <c r="G430" s="128">
        <v>1981</v>
      </c>
      <c r="H430" s="462">
        <v>16777</v>
      </c>
      <c r="I430" s="125">
        <v>16460</v>
      </c>
      <c r="J430" s="510">
        <v>317</v>
      </c>
      <c r="K430" s="477">
        <v>1.0192588092345078</v>
      </c>
      <c r="W430" s="558"/>
      <c r="X430" s="558"/>
      <c r="Y430" s="558"/>
      <c r="Z430" s="558"/>
      <c r="AA430" s="558"/>
    </row>
    <row r="431" spans="1:27" ht="12.75" customHeight="1">
      <c r="A431" s="485">
        <f t="shared" si="6"/>
        <v>385</v>
      </c>
      <c r="B431" s="485" t="s">
        <v>395</v>
      </c>
      <c r="C431" s="218" t="s">
        <v>307</v>
      </c>
      <c r="D431" s="521">
        <v>8667</v>
      </c>
      <c r="E431" s="128">
        <v>0</v>
      </c>
      <c r="F431" s="128">
        <v>0</v>
      </c>
      <c r="G431" s="128">
        <v>1336</v>
      </c>
      <c r="H431" s="462">
        <v>10003</v>
      </c>
      <c r="I431" s="125">
        <v>5873</v>
      </c>
      <c r="J431" s="510">
        <v>4130</v>
      </c>
      <c r="K431" s="477">
        <v>1.703218116805721</v>
      </c>
      <c r="W431" s="558"/>
      <c r="X431" s="558"/>
      <c r="Y431" s="558"/>
      <c r="Z431" s="558"/>
      <c r="AA431" s="558"/>
    </row>
    <row r="432" spans="1:27" ht="12.75" customHeight="1">
      <c r="A432" s="485">
        <f t="shared" si="6"/>
        <v>386</v>
      </c>
      <c r="B432" s="485" t="s">
        <v>395</v>
      </c>
      <c r="C432" s="218" t="s">
        <v>308</v>
      </c>
      <c r="D432" s="521">
        <v>29552</v>
      </c>
      <c r="E432" s="128">
        <v>0</v>
      </c>
      <c r="F432" s="128">
        <v>0</v>
      </c>
      <c r="G432" s="128">
        <v>4000</v>
      </c>
      <c r="H432" s="462">
        <v>33552</v>
      </c>
      <c r="I432" s="125">
        <v>21140</v>
      </c>
      <c r="J432" s="510">
        <v>12412</v>
      </c>
      <c r="K432" s="477">
        <v>1.5871333964049197</v>
      </c>
      <c r="W432" s="558"/>
      <c r="X432" s="558"/>
      <c r="Y432" s="558"/>
      <c r="Z432" s="558"/>
      <c r="AA432" s="558"/>
    </row>
    <row r="433" spans="1:27" ht="12.75" customHeight="1">
      <c r="A433" s="485">
        <f t="shared" si="6"/>
        <v>387</v>
      </c>
      <c r="B433" s="485" t="s">
        <v>395</v>
      </c>
      <c r="C433" s="218" t="s">
        <v>309</v>
      </c>
      <c r="D433" s="521">
        <v>22319</v>
      </c>
      <c r="E433" s="128">
        <v>14810</v>
      </c>
      <c r="F433" s="128">
        <v>17274</v>
      </c>
      <c r="G433" s="128">
        <v>14665</v>
      </c>
      <c r="H433" s="462">
        <v>69068</v>
      </c>
      <c r="I433" s="125">
        <v>72805</v>
      </c>
      <c r="J433" s="510">
        <v>-3737</v>
      </c>
      <c r="K433" s="477">
        <v>0.9486711077535883</v>
      </c>
      <c r="W433" s="558"/>
      <c r="X433" s="558"/>
      <c r="Y433" s="558"/>
      <c r="Z433" s="558"/>
      <c r="AA433" s="558"/>
    </row>
    <row r="434" spans="1:27" ht="12.75" customHeight="1">
      <c r="A434" s="485">
        <f t="shared" si="6"/>
        <v>388</v>
      </c>
      <c r="B434" s="485" t="s">
        <v>395</v>
      </c>
      <c r="C434" s="218" t="s">
        <v>310</v>
      </c>
      <c r="D434" s="521">
        <v>25963</v>
      </c>
      <c r="E434" s="128">
        <v>33174</v>
      </c>
      <c r="F434" s="128">
        <v>34254</v>
      </c>
      <c r="G434" s="128">
        <v>28420</v>
      </c>
      <c r="H434" s="462">
        <v>121811</v>
      </c>
      <c r="I434" s="125">
        <v>137803</v>
      </c>
      <c r="J434" s="510">
        <v>-15992</v>
      </c>
      <c r="K434" s="477">
        <v>0.8839502768444809</v>
      </c>
      <c r="W434" s="558"/>
      <c r="X434" s="558"/>
      <c r="Y434" s="558"/>
      <c r="Z434" s="558"/>
      <c r="AA434" s="558"/>
    </row>
    <row r="435" spans="1:27" ht="12.75" customHeight="1">
      <c r="A435" s="485">
        <f t="shared" si="6"/>
        <v>389</v>
      </c>
      <c r="B435" s="485" t="s">
        <v>395</v>
      </c>
      <c r="C435" s="218" t="s">
        <v>311</v>
      </c>
      <c r="D435" s="521">
        <v>24305</v>
      </c>
      <c r="E435" s="128">
        <v>44782</v>
      </c>
      <c r="F435" s="128">
        <v>55772</v>
      </c>
      <c r="G435" s="128">
        <v>38842</v>
      </c>
      <c r="H435" s="462">
        <v>163701</v>
      </c>
      <c r="I435" s="125">
        <v>165422</v>
      </c>
      <c r="J435" s="510">
        <v>-1721</v>
      </c>
      <c r="K435" s="477">
        <v>0.989596305207288</v>
      </c>
      <c r="W435" s="558"/>
      <c r="X435" s="558"/>
      <c r="Y435" s="558"/>
      <c r="Z435" s="558"/>
      <c r="AA435" s="558"/>
    </row>
    <row r="436" spans="1:27" ht="12.75" customHeight="1">
      <c r="A436" s="485">
        <f t="shared" si="6"/>
        <v>390</v>
      </c>
      <c r="B436" s="485" t="s">
        <v>395</v>
      </c>
      <c r="C436" s="218" t="s">
        <v>312</v>
      </c>
      <c r="D436" s="521">
        <v>58649</v>
      </c>
      <c r="E436" s="128">
        <v>123239</v>
      </c>
      <c r="F436" s="128">
        <v>121363</v>
      </c>
      <c r="G436" s="128">
        <v>82740</v>
      </c>
      <c r="H436" s="462">
        <v>385991</v>
      </c>
      <c r="I436" s="125">
        <v>270958</v>
      </c>
      <c r="J436" s="510">
        <v>115033</v>
      </c>
      <c r="K436" s="477">
        <v>1.4245418109079635</v>
      </c>
      <c r="W436" s="558"/>
      <c r="X436" s="558"/>
      <c r="Y436" s="558"/>
      <c r="Z436" s="558"/>
      <c r="AA436" s="558"/>
    </row>
    <row r="437" spans="1:27" ht="12.75" customHeight="1">
      <c r="A437" s="485">
        <f t="shared" si="6"/>
        <v>391</v>
      </c>
      <c r="B437" s="485" t="s">
        <v>395</v>
      </c>
      <c r="C437" s="218" t="s">
        <v>313</v>
      </c>
      <c r="D437" s="521">
        <v>0</v>
      </c>
      <c r="E437" s="128">
        <v>7900</v>
      </c>
      <c r="F437" s="128">
        <v>11500</v>
      </c>
      <c r="G437" s="128">
        <v>1900</v>
      </c>
      <c r="H437" s="462">
        <v>21300</v>
      </c>
      <c r="I437" s="125">
        <v>20459</v>
      </c>
      <c r="J437" s="510">
        <v>841</v>
      </c>
      <c r="K437" s="477">
        <v>1.041106603450804</v>
      </c>
      <c r="W437" s="558"/>
      <c r="X437" s="558"/>
      <c r="Y437" s="558"/>
      <c r="Z437" s="558"/>
      <c r="AA437" s="558"/>
    </row>
    <row r="438" spans="1:27" ht="12.75" customHeight="1">
      <c r="A438" s="485">
        <f t="shared" si="6"/>
        <v>392</v>
      </c>
      <c r="B438" s="485" t="s">
        <v>395</v>
      </c>
      <c r="C438" s="218" t="s">
        <v>314</v>
      </c>
      <c r="D438" s="521">
        <v>2616</v>
      </c>
      <c r="E438" s="128">
        <v>3071</v>
      </c>
      <c r="F438" s="128">
        <v>4167</v>
      </c>
      <c r="G438" s="128">
        <v>2654</v>
      </c>
      <c r="H438" s="462">
        <v>12508</v>
      </c>
      <c r="I438" s="125">
        <v>14189</v>
      </c>
      <c r="J438" s="510">
        <v>-1681</v>
      </c>
      <c r="K438" s="477">
        <v>0.8815279441821129</v>
      </c>
      <c r="W438" s="558"/>
      <c r="X438" s="558"/>
      <c r="Y438" s="558"/>
      <c r="Z438" s="558"/>
      <c r="AA438" s="558"/>
    </row>
    <row r="439" spans="1:27" ht="12.75" customHeight="1">
      <c r="A439" s="485">
        <f t="shared" si="6"/>
        <v>393</v>
      </c>
      <c r="B439" s="485" t="s">
        <v>395</v>
      </c>
      <c r="C439" s="218" t="s">
        <v>315</v>
      </c>
      <c r="D439" s="521">
        <v>3039</v>
      </c>
      <c r="E439" s="128">
        <v>3504</v>
      </c>
      <c r="F439" s="128">
        <v>3594</v>
      </c>
      <c r="G439" s="128">
        <v>3007</v>
      </c>
      <c r="H439" s="462">
        <v>13144</v>
      </c>
      <c r="I439" s="125">
        <v>14113</v>
      </c>
      <c r="J439" s="510">
        <v>-969</v>
      </c>
      <c r="K439" s="477">
        <v>0.9313398993835471</v>
      </c>
      <c r="W439" s="558"/>
      <c r="X439" s="558"/>
      <c r="Y439" s="558"/>
      <c r="Z439" s="558"/>
      <c r="AA439" s="558"/>
    </row>
    <row r="440" spans="1:27" ht="12.75" customHeight="1">
      <c r="A440" s="485">
        <f t="shared" si="6"/>
        <v>394</v>
      </c>
      <c r="B440" s="485" t="s">
        <v>395</v>
      </c>
      <c r="C440" s="218" t="s">
        <v>401</v>
      </c>
      <c r="D440" s="521">
        <v>0</v>
      </c>
      <c r="E440" s="128">
        <v>0</v>
      </c>
      <c r="F440" s="128">
        <v>0</v>
      </c>
      <c r="G440" s="128">
        <v>0</v>
      </c>
      <c r="H440" s="462">
        <v>0</v>
      </c>
      <c r="I440" s="125">
        <v>18586</v>
      </c>
      <c r="J440" s="510">
        <v>-18586</v>
      </c>
      <c r="K440" s="477">
        <v>0</v>
      </c>
      <c r="W440" s="558"/>
      <c r="X440" s="558"/>
      <c r="Y440" s="558"/>
      <c r="Z440" s="558"/>
      <c r="AA440" s="558"/>
    </row>
    <row r="441" spans="1:27" ht="12.75" customHeight="1">
      <c r="A441" s="485">
        <f t="shared" si="6"/>
        <v>395</v>
      </c>
      <c r="B441" s="485" t="s">
        <v>395</v>
      </c>
      <c r="C441" s="218" t="s">
        <v>402</v>
      </c>
      <c r="D441" s="521">
        <v>7272</v>
      </c>
      <c r="E441" s="128">
        <v>6371</v>
      </c>
      <c r="F441" s="128">
        <v>7071</v>
      </c>
      <c r="G441" s="128">
        <v>7259</v>
      </c>
      <c r="H441" s="462">
        <v>27973</v>
      </c>
      <c r="I441" s="125">
        <v>26513</v>
      </c>
      <c r="J441" s="510">
        <v>1460</v>
      </c>
      <c r="K441" s="477">
        <v>1.0550673254629803</v>
      </c>
      <c r="W441" s="558"/>
      <c r="X441" s="558"/>
      <c r="Y441" s="558"/>
      <c r="Z441" s="558"/>
      <c r="AA441" s="558"/>
    </row>
    <row r="442" spans="1:27" ht="12.75" customHeight="1">
      <c r="A442" s="485">
        <f t="shared" si="6"/>
        <v>396</v>
      </c>
      <c r="B442" s="485" t="s">
        <v>395</v>
      </c>
      <c r="C442" s="218" t="s">
        <v>403</v>
      </c>
      <c r="D442" s="521">
        <v>0</v>
      </c>
      <c r="E442" s="128">
        <v>11772</v>
      </c>
      <c r="F442" s="128">
        <v>21807</v>
      </c>
      <c r="G442" s="128">
        <v>7385</v>
      </c>
      <c r="H442" s="462">
        <v>40964</v>
      </c>
      <c r="I442" s="125">
        <v>41988</v>
      </c>
      <c r="J442" s="510">
        <v>-1024</v>
      </c>
      <c r="K442" s="477">
        <v>0.9756120796418024</v>
      </c>
      <c r="W442" s="558"/>
      <c r="X442" s="558"/>
      <c r="Y442" s="558"/>
      <c r="Z442" s="558"/>
      <c r="AA442" s="558"/>
    </row>
    <row r="443" spans="1:27" ht="12.75" customHeight="1">
      <c r="A443" s="485">
        <f t="shared" si="6"/>
        <v>397</v>
      </c>
      <c r="B443" s="485" t="s">
        <v>80</v>
      </c>
      <c r="C443" s="218" t="s">
        <v>798</v>
      </c>
      <c r="D443" s="521">
        <v>0</v>
      </c>
      <c r="E443" s="128">
        <v>4010</v>
      </c>
      <c r="F443" s="128">
        <v>17950</v>
      </c>
      <c r="G443" s="128">
        <v>0</v>
      </c>
      <c r="H443" s="462">
        <v>21960</v>
      </c>
      <c r="I443" s="125">
        <v>20410</v>
      </c>
      <c r="J443" s="807">
        <v>1550</v>
      </c>
      <c r="K443" s="477">
        <v>1.0759431651151397</v>
      </c>
      <c r="W443" s="558"/>
      <c r="X443" s="558"/>
      <c r="Y443" s="558"/>
      <c r="Z443" s="558"/>
      <c r="AA443" s="558"/>
    </row>
    <row r="444" spans="1:27" ht="12.75" customHeight="1">
      <c r="A444" s="485">
        <f t="shared" si="6"/>
        <v>398</v>
      </c>
      <c r="B444" s="485" t="s">
        <v>80</v>
      </c>
      <c r="C444" s="218" t="s">
        <v>799</v>
      </c>
      <c r="D444" s="521">
        <v>0</v>
      </c>
      <c r="E444" s="128">
        <v>3550</v>
      </c>
      <c r="F444" s="128">
        <v>7970</v>
      </c>
      <c r="G444" s="128">
        <v>2750</v>
      </c>
      <c r="H444" s="462">
        <v>14270</v>
      </c>
      <c r="I444" s="125">
        <v>14400</v>
      </c>
      <c r="J444" s="807">
        <v>-130</v>
      </c>
      <c r="K444" s="477">
        <v>0.9909722222222223</v>
      </c>
      <c r="W444" s="558"/>
      <c r="X444" s="558"/>
      <c r="Y444" s="558"/>
      <c r="Z444" s="558"/>
      <c r="AA444" s="558"/>
    </row>
    <row r="445" spans="1:27" ht="12.75" customHeight="1">
      <c r="A445" s="485">
        <f t="shared" si="6"/>
        <v>399</v>
      </c>
      <c r="B445" s="485" t="s">
        <v>80</v>
      </c>
      <c r="C445" s="218" t="s">
        <v>497</v>
      </c>
      <c r="D445" s="521">
        <v>434</v>
      </c>
      <c r="E445" s="128">
        <v>5500</v>
      </c>
      <c r="F445" s="128">
        <v>8294</v>
      </c>
      <c r="G445" s="128">
        <v>0</v>
      </c>
      <c r="H445" s="462">
        <v>14228</v>
      </c>
      <c r="I445" s="578">
        <v>15700</v>
      </c>
      <c r="J445" s="807">
        <v>-1472</v>
      </c>
      <c r="K445" s="477">
        <v>0.9062420382165605</v>
      </c>
      <c r="W445" s="558"/>
      <c r="X445" s="558"/>
      <c r="Y445" s="558"/>
      <c r="Z445" s="558"/>
      <c r="AA445" s="558"/>
    </row>
    <row r="446" spans="1:27" ht="12.75" customHeight="1">
      <c r="A446" s="485">
        <f t="shared" si="6"/>
        <v>400</v>
      </c>
      <c r="B446" s="485" t="s">
        <v>80</v>
      </c>
      <c r="C446" s="218" t="s">
        <v>800</v>
      </c>
      <c r="D446" s="521">
        <v>1375</v>
      </c>
      <c r="E446" s="128">
        <v>4125</v>
      </c>
      <c r="F446" s="128">
        <v>8125</v>
      </c>
      <c r="G446" s="128">
        <v>1375</v>
      </c>
      <c r="H446" s="462">
        <v>15000</v>
      </c>
      <c r="I446" s="817" t="s">
        <v>83</v>
      </c>
      <c r="J446" s="808">
        <v>15000</v>
      </c>
      <c r="K446" s="496" t="s">
        <v>83</v>
      </c>
      <c r="W446" s="558"/>
      <c r="X446" s="558"/>
      <c r="Y446" s="558"/>
      <c r="Z446" s="558"/>
      <c r="AA446" s="558"/>
    </row>
    <row r="447" spans="1:27" ht="12.75" customHeight="1" thickBot="1">
      <c r="A447" s="485">
        <f t="shared" si="6"/>
        <v>401</v>
      </c>
      <c r="B447" s="485" t="s">
        <v>80</v>
      </c>
      <c r="C447" s="218" t="s">
        <v>801</v>
      </c>
      <c r="D447" s="521">
        <v>2963</v>
      </c>
      <c r="E447" s="128">
        <v>7336</v>
      </c>
      <c r="F447" s="128">
        <v>7612</v>
      </c>
      <c r="G447" s="128">
        <v>7627</v>
      </c>
      <c r="H447" s="462">
        <v>25538</v>
      </c>
      <c r="I447" s="818" t="s">
        <v>83</v>
      </c>
      <c r="J447" s="265">
        <v>25538</v>
      </c>
      <c r="K447" s="496" t="s">
        <v>83</v>
      </c>
      <c r="W447" s="558"/>
      <c r="X447" s="558"/>
      <c r="Y447" s="558"/>
      <c r="Z447" s="558"/>
      <c r="AA447" s="558"/>
    </row>
    <row r="448" spans="1:27" ht="12.75" customHeight="1" thickBot="1" thickTop="1">
      <c r="A448" s="678"/>
      <c r="B448" s="679"/>
      <c r="C448" s="680" t="s">
        <v>40</v>
      </c>
      <c r="D448" s="681">
        <v>187154</v>
      </c>
      <c r="E448" s="682">
        <v>274948</v>
      </c>
      <c r="F448" s="682">
        <v>339745</v>
      </c>
      <c r="G448" s="682">
        <v>205941</v>
      </c>
      <c r="H448" s="683">
        <v>1007788</v>
      </c>
      <c r="I448" s="219">
        <v>876819</v>
      </c>
      <c r="J448" s="466">
        <v>130969</v>
      </c>
      <c r="K448" s="478">
        <v>1.1493683416987999</v>
      </c>
      <c r="M448" s="518"/>
      <c r="N448" s="518"/>
      <c r="W448" s="558"/>
      <c r="X448" s="558"/>
      <c r="Y448" s="558"/>
      <c r="Z448" s="558"/>
      <c r="AA448" s="558"/>
    </row>
    <row r="449" spans="1:27" ht="12.75" customHeight="1">
      <c r="A449" s="485">
        <f>A447+1</f>
        <v>402</v>
      </c>
      <c r="B449" s="485" t="s">
        <v>396</v>
      </c>
      <c r="C449" s="585" t="s">
        <v>326</v>
      </c>
      <c r="D449" s="521">
        <v>1563</v>
      </c>
      <c r="E449" s="128">
        <v>4056</v>
      </c>
      <c r="F449" s="128">
        <v>5781</v>
      </c>
      <c r="G449" s="128">
        <v>3264</v>
      </c>
      <c r="H449" s="462">
        <v>14664</v>
      </c>
      <c r="I449" s="125">
        <v>17297</v>
      </c>
      <c r="J449" s="510">
        <v>-2633</v>
      </c>
      <c r="K449" s="477">
        <v>0.8477770711684107</v>
      </c>
      <c r="W449" s="558"/>
      <c r="X449" s="558"/>
      <c r="Y449" s="558"/>
      <c r="Z449" s="558"/>
      <c r="AA449" s="558"/>
    </row>
    <row r="450" spans="1:27" ht="12.75" customHeight="1">
      <c r="A450" s="485">
        <f t="shared" si="6"/>
        <v>403</v>
      </c>
      <c r="B450" s="485" t="s">
        <v>396</v>
      </c>
      <c r="C450" s="585" t="s">
        <v>327</v>
      </c>
      <c r="D450" s="521">
        <v>700</v>
      </c>
      <c r="E450" s="128">
        <v>4000</v>
      </c>
      <c r="F450" s="128">
        <v>10000</v>
      </c>
      <c r="G450" s="128">
        <v>2500</v>
      </c>
      <c r="H450" s="462">
        <v>17200</v>
      </c>
      <c r="I450" s="125">
        <v>17200</v>
      </c>
      <c r="J450" s="510">
        <v>0</v>
      </c>
      <c r="K450" s="477">
        <v>1</v>
      </c>
      <c r="W450" s="558"/>
      <c r="X450" s="558"/>
      <c r="Y450" s="558"/>
      <c r="Z450" s="558"/>
      <c r="AA450" s="558"/>
    </row>
    <row r="451" spans="1:27" ht="12.75" customHeight="1">
      <c r="A451" s="485">
        <f t="shared" si="6"/>
        <v>404</v>
      </c>
      <c r="B451" s="485" t="s">
        <v>396</v>
      </c>
      <c r="C451" s="585" t="s">
        <v>802</v>
      </c>
      <c r="D451" s="521">
        <v>5995</v>
      </c>
      <c r="E451" s="128">
        <v>7809</v>
      </c>
      <c r="F451" s="128">
        <v>9312</v>
      </c>
      <c r="G451" s="128">
        <v>7438</v>
      </c>
      <c r="H451" s="462">
        <v>30554</v>
      </c>
      <c r="I451" s="125">
        <v>30168</v>
      </c>
      <c r="J451" s="510">
        <v>386</v>
      </c>
      <c r="K451" s="477">
        <v>1.0127950145849907</v>
      </c>
      <c r="W451" s="558"/>
      <c r="X451" s="558"/>
      <c r="Y451" s="558"/>
      <c r="Z451" s="558"/>
      <c r="AA451" s="558"/>
    </row>
    <row r="452" spans="1:27" ht="12.75" customHeight="1">
      <c r="A452" s="485">
        <f t="shared" si="6"/>
        <v>405</v>
      </c>
      <c r="B452" s="485" t="s">
        <v>396</v>
      </c>
      <c r="C452" s="585" t="s">
        <v>328</v>
      </c>
      <c r="D452" s="521">
        <v>8984</v>
      </c>
      <c r="E452" s="128">
        <v>24952</v>
      </c>
      <c r="F452" s="128">
        <v>30570</v>
      </c>
      <c r="G452" s="128">
        <v>20486</v>
      </c>
      <c r="H452" s="462">
        <v>84992</v>
      </c>
      <c r="I452" s="125">
        <v>81678</v>
      </c>
      <c r="J452" s="510">
        <v>3314</v>
      </c>
      <c r="K452" s="477">
        <v>1.040573961164573</v>
      </c>
      <c r="W452" s="558"/>
      <c r="X452" s="558"/>
      <c r="Y452" s="558"/>
      <c r="Z452" s="558"/>
      <c r="AA452" s="558"/>
    </row>
    <row r="453" spans="1:27" ht="12.75" customHeight="1">
      <c r="A453" s="485">
        <f t="shared" si="6"/>
        <v>406</v>
      </c>
      <c r="B453" s="485" t="s">
        <v>396</v>
      </c>
      <c r="C453" s="585" t="s">
        <v>803</v>
      </c>
      <c r="D453" s="521">
        <v>10862</v>
      </c>
      <c r="E453" s="128">
        <v>11875</v>
      </c>
      <c r="F453" s="128">
        <v>12685</v>
      </c>
      <c r="G453" s="128">
        <v>13093</v>
      </c>
      <c r="H453" s="462">
        <v>48515</v>
      </c>
      <c r="I453" s="125">
        <v>48480</v>
      </c>
      <c r="J453" s="510">
        <v>35</v>
      </c>
      <c r="K453" s="477">
        <v>1.0007219471947195</v>
      </c>
      <c r="W453" s="558"/>
      <c r="X453" s="558"/>
      <c r="Y453" s="558"/>
      <c r="Z453" s="558"/>
      <c r="AA453" s="558"/>
    </row>
    <row r="454" spans="1:27" ht="12.75" customHeight="1">
      <c r="A454" s="485">
        <f t="shared" si="6"/>
        <v>407</v>
      </c>
      <c r="B454" s="485" t="s">
        <v>396</v>
      </c>
      <c r="C454" s="585" t="s">
        <v>329</v>
      </c>
      <c r="D454" s="521">
        <v>2533</v>
      </c>
      <c r="E454" s="128">
        <v>4068</v>
      </c>
      <c r="F454" s="128">
        <v>5185</v>
      </c>
      <c r="G454" s="128">
        <v>5337</v>
      </c>
      <c r="H454" s="462">
        <v>17123</v>
      </c>
      <c r="I454" s="125">
        <v>19681</v>
      </c>
      <c r="J454" s="510">
        <v>-2558</v>
      </c>
      <c r="K454" s="477">
        <v>0.8700269295259387</v>
      </c>
      <c r="W454" s="558"/>
      <c r="X454" s="558"/>
      <c r="Y454" s="558"/>
      <c r="Z454" s="558"/>
      <c r="AA454" s="558"/>
    </row>
    <row r="455" spans="1:27" ht="12.75" customHeight="1">
      <c r="A455" s="485">
        <f t="shared" si="6"/>
        <v>408</v>
      </c>
      <c r="B455" s="485" t="s">
        <v>396</v>
      </c>
      <c r="C455" s="585" t="s">
        <v>330</v>
      </c>
      <c r="D455" s="521">
        <v>18676</v>
      </c>
      <c r="E455" s="128">
        <v>20565</v>
      </c>
      <c r="F455" s="128">
        <v>24431</v>
      </c>
      <c r="G455" s="128">
        <v>17045</v>
      </c>
      <c r="H455" s="462">
        <v>80717</v>
      </c>
      <c r="I455" s="125">
        <v>88559</v>
      </c>
      <c r="J455" s="510">
        <v>-7842</v>
      </c>
      <c r="K455" s="477">
        <v>0.9114488645987421</v>
      </c>
      <c r="W455" s="558"/>
      <c r="X455" s="558"/>
      <c r="Y455" s="558"/>
      <c r="Z455" s="558"/>
      <c r="AA455" s="558"/>
    </row>
    <row r="456" spans="1:27" ht="12.75" customHeight="1">
      <c r="A456" s="485">
        <f aca="true" t="shared" si="7" ref="A456:A479">A455+1</f>
        <v>409</v>
      </c>
      <c r="B456" s="485" t="s">
        <v>396</v>
      </c>
      <c r="C456" s="585" t="s">
        <v>331</v>
      </c>
      <c r="D456" s="521">
        <v>8098</v>
      </c>
      <c r="E456" s="128">
        <v>8760</v>
      </c>
      <c r="F456" s="128">
        <v>9903</v>
      </c>
      <c r="G456" s="128">
        <v>15623</v>
      </c>
      <c r="H456" s="462">
        <v>42384</v>
      </c>
      <c r="I456" s="125">
        <v>34462</v>
      </c>
      <c r="J456" s="510">
        <v>7922</v>
      </c>
      <c r="K456" s="477">
        <v>1.2298763855841217</v>
      </c>
      <c r="W456" s="558"/>
      <c r="X456" s="558"/>
      <c r="Y456" s="558"/>
      <c r="Z456" s="558"/>
      <c r="AA456" s="558"/>
    </row>
    <row r="457" spans="1:27" ht="12.75" customHeight="1">
      <c r="A457" s="485">
        <f t="shared" si="7"/>
        <v>410</v>
      </c>
      <c r="B457" s="485" t="s">
        <v>396</v>
      </c>
      <c r="C457" s="585" t="s">
        <v>804</v>
      </c>
      <c r="D457" s="521">
        <v>10669</v>
      </c>
      <c r="E457" s="128">
        <v>13512</v>
      </c>
      <c r="F457" s="128">
        <v>17865</v>
      </c>
      <c r="G457" s="128">
        <v>11342</v>
      </c>
      <c r="H457" s="462">
        <v>53388</v>
      </c>
      <c r="I457" s="125">
        <v>65644</v>
      </c>
      <c r="J457" s="510">
        <v>-12256</v>
      </c>
      <c r="K457" s="477">
        <v>0.8132959600268113</v>
      </c>
      <c r="W457" s="558"/>
      <c r="X457" s="558"/>
      <c r="Y457" s="558"/>
      <c r="Z457" s="558"/>
      <c r="AA457" s="558"/>
    </row>
    <row r="458" spans="1:27" ht="12.75" customHeight="1">
      <c r="A458" s="485">
        <f t="shared" si="7"/>
        <v>411</v>
      </c>
      <c r="B458" s="485" t="s">
        <v>396</v>
      </c>
      <c r="C458" s="585" t="s">
        <v>332</v>
      </c>
      <c r="D458" s="521">
        <v>16331</v>
      </c>
      <c r="E458" s="128">
        <v>17333</v>
      </c>
      <c r="F458" s="128">
        <v>17268</v>
      </c>
      <c r="G458" s="128">
        <v>15223</v>
      </c>
      <c r="H458" s="462">
        <v>66155</v>
      </c>
      <c r="I458" s="125">
        <v>68542</v>
      </c>
      <c r="J458" s="510">
        <v>-2387</v>
      </c>
      <c r="K458" s="477">
        <v>0.9651746374485717</v>
      </c>
      <c r="W458" s="558"/>
      <c r="X458" s="558"/>
      <c r="Y458" s="558"/>
      <c r="Z458" s="558"/>
      <c r="AA458" s="558"/>
    </row>
    <row r="459" spans="1:27" ht="12.75" customHeight="1">
      <c r="A459" s="485">
        <f t="shared" si="7"/>
        <v>412</v>
      </c>
      <c r="B459" s="485" t="s">
        <v>396</v>
      </c>
      <c r="C459" s="585" t="s">
        <v>333</v>
      </c>
      <c r="D459" s="521">
        <v>25640</v>
      </c>
      <c r="E459" s="128">
        <v>24906</v>
      </c>
      <c r="F459" s="128">
        <v>27419</v>
      </c>
      <c r="G459" s="128">
        <v>23274</v>
      </c>
      <c r="H459" s="462">
        <v>101239</v>
      </c>
      <c r="I459" s="125">
        <v>98841</v>
      </c>
      <c r="J459" s="510">
        <v>2398</v>
      </c>
      <c r="K459" s="477">
        <v>1.024261187159175</v>
      </c>
      <c r="W459" s="558"/>
      <c r="X459" s="558"/>
      <c r="Y459" s="558"/>
      <c r="Z459" s="558"/>
      <c r="AA459" s="558"/>
    </row>
    <row r="460" spans="1:27" ht="12.75" customHeight="1">
      <c r="A460" s="485">
        <f t="shared" si="7"/>
        <v>413</v>
      </c>
      <c r="B460" s="485" t="s">
        <v>396</v>
      </c>
      <c r="C460" s="585" t="s">
        <v>334</v>
      </c>
      <c r="D460" s="521">
        <v>494</v>
      </c>
      <c r="E460" s="128">
        <v>13195</v>
      </c>
      <c r="F460" s="128">
        <v>19378</v>
      </c>
      <c r="G460" s="128">
        <v>11958</v>
      </c>
      <c r="H460" s="462">
        <v>45025</v>
      </c>
      <c r="I460" s="125">
        <v>39907</v>
      </c>
      <c r="J460" s="510">
        <v>5118</v>
      </c>
      <c r="K460" s="477">
        <v>1.1282481770115518</v>
      </c>
      <c r="W460" s="558"/>
      <c r="X460" s="558"/>
      <c r="Y460" s="558"/>
      <c r="Z460" s="558"/>
      <c r="AA460" s="558"/>
    </row>
    <row r="461" spans="1:27" ht="12.75" customHeight="1">
      <c r="A461" s="485">
        <f t="shared" si="7"/>
        <v>414</v>
      </c>
      <c r="B461" s="485" t="s">
        <v>396</v>
      </c>
      <c r="C461" s="585" t="s">
        <v>335</v>
      </c>
      <c r="D461" s="521">
        <v>46879</v>
      </c>
      <c r="E461" s="128">
        <v>41264</v>
      </c>
      <c r="F461" s="128">
        <v>49787</v>
      </c>
      <c r="G461" s="128">
        <v>50248</v>
      </c>
      <c r="H461" s="462">
        <v>188178</v>
      </c>
      <c r="I461" s="125">
        <v>192604</v>
      </c>
      <c r="J461" s="510">
        <v>-4426</v>
      </c>
      <c r="K461" s="477">
        <v>0.9770202072646467</v>
      </c>
      <c r="W461" s="558"/>
      <c r="X461" s="558"/>
      <c r="Y461" s="558"/>
      <c r="Z461" s="558"/>
      <c r="AA461" s="558"/>
    </row>
    <row r="462" spans="1:27" ht="12.75" customHeight="1">
      <c r="A462" s="485">
        <f t="shared" si="7"/>
        <v>415</v>
      </c>
      <c r="B462" s="485" t="s">
        <v>396</v>
      </c>
      <c r="C462" s="585" t="s">
        <v>805</v>
      </c>
      <c r="D462" s="521">
        <v>301807</v>
      </c>
      <c r="E462" s="128">
        <v>268241</v>
      </c>
      <c r="F462" s="128">
        <v>328525</v>
      </c>
      <c r="G462" s="128">
        <v>334464</v>
      </c>
      <c r="H462" s="462">
        <v>1233037</v>
      </c>
      <c r="I462" s="125">
        <v>1194764</v>
      </c>
      <c r="J462" s="510">
        <v>38273</v>
      </c>
      <c r="K462" s="477">
        <v>1.032033941431111</v>
      </c>
      <c r="W462" s="558"/>
      <c r="X462" s="558"/>
      <c r="Y462" s="558"/>
      <c r="Z462" s="558"/>
      <c r="AA462" s="558"/>
    </row>
    <row r="463" spans="1:27" ht="12.75" customHeight="1">
      <c r="A463" s="485">
        <f t="shared" si="7"/>
        <v>416</v>
      </c>
      <c r="B463" s="485" t="s">
        <v>396</v>
      </c>
      <c r="C463" s="585" t="s">
        <v>806</v>
      </c>
      <c r="D463" s="521">
        <v>825</v>
      </c>
      <c r="E463" s="128">
        <v>1826</v>
      </c>
      <c r="F463" s="128">
        <v>1742</v>
      </c>
      <c r="G463" s="128">
        <v>3854</v>
      </c>
      <c r="H463" s="462">
        <v>8247</v>
      </c>
      <c r="I463" s="125">
        <v>10877</v>
      </c>
      <c r="J463" s="510">
        <v>-2630</v>
      </c>
      <c r="K463" s="477">
        <v>0.7582053875149398</v>
      </c>
      <c r="W463" s="558"/>
      <c r="X463" s="558"/>
      <c r="Y463" s="558"/>
      <c r="Z463" s="558"/>
      <c r="AA463" s="558"/>
    </row>
    <row r="464" spans="1:27" ht="12.75" customHeight="1">
      <c r="A464" s="485">
        <f t="shared" si="7"/>
        <v>417</v>
      </c>
      <c r="B464" s="485" t="s">
        <v>396</v>
      </c>
      <c r="C464" s="585" t="s">
        <v>336</v>
      </c>
      <c r="D464" s="521">
        <v>2941</v>
      </c>
      <c r="E464" s="128">
        <v>3810</v>
      </c>
      <c r="F464" s="128">
        <v>5725</v>
      </c>
      <c r="G464" s="128">
        <v>4227</v>
      </c>
      <c r="H464" s="462">
        <v>16703</v>
      </c>
      <c r="I464" s="125">
        <v>15624</v>
      </c>
      <c r="J464" s="510">
        <v>1079</v>
      </c>
      <c r="K464" s="477">
        <v>1.0690604198668714</v>
      </c>
      <c r="W464" s="558"/>
      <c r="X464" s="558"/>
      <c r="Y464" s="558"/>
      <c r="Z464" s="558"/>
      <c r="AA464" s="558"/>
    </row>
    <row r="465" spans="1:27" ht="12.75" customHeight="1">
      <c r="A465" s="485">
        <f t="shared" si="7"/>
        <v>418</v>
      </c>
      <c r="B465" s="485" t="s">
        <v>396</v>
      </c>
      <c r="C465" s="585" t="s">
        <v>337</v>
      </c>
      <c r="D465" s="521">
        <v>6601</v>
      </c>
      <c r="E465" s="128">
        <v>4940</v>
      </c>
      <c r="F465" s="128">
        <v>6473</v>
      </c>
      <c r="G465" s="128">
        <v>5481</v>
      </c>
      <c r="H465" s="462">
        <v>23495</v>
      </c>
      <c r="I465" s="125">
        <v>22602</v>
      </c>
      <c r="J465" s="510">
        <v>893</v>
      </c>
      <c r="K465" s="477">
        <v>1.0395097778957614</v>
      </c>
      <c r="W465" s="558"/>
      <c r="X465" s="558"/>
      <c r="Y465" s="558"/>
      <c r="Z465" s="558"/>
      <c r="AA465" s="558"/>
    </row>
    <row r="466" spans="1:27" ht="12.75" customHeight="1">
      <c r="A466" s="485">
        <f t="shared" si="7"/>
        <v>419</v>
      </c>
      <c r="B466" s="485" t="s">
        <v>396</v>
      </c>
      <c r="C466" s="585" t="s">
        <v>338</v>
      </c>
      <c r="D466" s="521">
        <v>1993</v>
      </c>
      <c r="E466" s="128">
        <v>1913</v>
      </c>
      <c r="F466" s="128">
        <v>2442</v>
      </c>
      <c r="G466" s="128">
        <v>2501</v>
      </c>
      <c r="H466" s="462">
        <v>8849</v>
      </c>
      <c r="I466" s="125">
        <v>11724</v>
      </c>
      <c r="J466" s="510">
        <v>-2875</v>
      </c>
      <c r="K466" s="477">
        <v>0.754776526782668</v>
      </c>
      <c r="W466" s="558"/>
      <c r="X466" s="558"/>
      <c r="Y466" s="558"/>
      <c r="Z466" s="558"/>
      <c r="AA466" s="558"/>
    </row>
    <row r="467" spans="1:27" ht="12.75" customHeight="1">
      <c r="A467" s="485">
        <f>A466+1</f>
        <v>420</v>
      </c>
      <c r="B467" s="485" t="s">
        <v>396</v>
      </c>
      <c r="C467" s="585" t="s">
        <v>339</v>
      </c>
      <c r="D467" s="521">
        <v>0</v>
      </c>
      <c r="E467" s="128">
        <v>0</v>
      </c>
      <c r="F467" s="128">
        <v>12498</v>
      </c>
      <c r="G467" s="128">
        <v>0</v>
      </c>
      <c r="H467" s="462">
        <v>12498</v>
      </c>
      <c r="I467" s="125">
        <v>13724</v>
      </c>
      <c r="J467" s="510">
        <v>-1226</v>
      </c>
      <c r="K467" s="477">
        <v>0.9106674438939085</v>
      </c>
      <c r="W467" s="558"/>
      <c r="X467" s="558"/>
      <c r="Y467" s="558"/>
      <c r="Z467" s="558"/>
      <c r="AA467" s="558"/>
    </row>
    <row r="468" spans="1:27" ht="12.75" customHeight="1">
      <c r="A468" s="485">
        <f>A467+1</f>
        <v>421</v>
      </c>
      <c r="B468" s="485" t="s">
        <v>396</v>
      </c>
      <c r="C468" s="585" t="s">
        <v>807</v>
      </c>
      <c r="D468" s="521">
        <v>13682</v>
      </c>
      <c r="E468" s="128">
        <v>12055</v>
      </c>
      <c r="F468" s="128">
        <v>14247</v>
      </c>
      <c r="G468" s="128">
        <v>12375</v>
      </c>
      <c r="H468" s="462">
        <v>52359</v>
      </c>
      <c r="I468" s="125">
        <v>55017</v>
      </c>
      <c r="J468" s="510">
        <v>-2658</v>
      </c>
      <c r="K468" s="477">
        <v>0.9516876601777632</v>
      </c>
      <c r="W468" s="558"/>
      <c r="X468" s="558"/>
      <c r="Y468" s="558"/>
      <c r="Z468" s="558"/>
      <c r="AA468" s="558"/>
    </row>
    <row r="469" spans="1:27" ht="12.75" customHeight="1">
      <c r="A469" s="485">
        <f t="shared" si="7"/>
        <v>422</v>
      </c>
      <c r="B469" s="485" t="s">
        <v>396</v>
      </c>
      <c r="C469" s="585" t="s">
        <v>808</v>
      </c>
      <c r="D469" s="521">
        <v>21426</v>
      </c>
      <c r="E469" s="128">
        <v>25535</v>
      </c>
      <c r="F469" s="128">
        <v>28730</v>
      </c>
      <c r="G469" s="128">
        <v>24567</v>
      </c>
      <c r="H469" s="462">
        <v>100258</v>
      </c>
      <c r="I469" s="125">
        <v>99432</v>
      </c>
      <c r="J469" s="510">
        <v>826</v>
      </c>
      <c r="K469" s="477">
        <v>1.0083071848097191</v>
      </c>
      <c r="W469" s="558"/>
      <c r="X469" s="558"/>
      <c r="Y469" s="558"/>
      <c r="Z469" s="558"/>
      <c r="AA469" s="558"/>
    </row>
    <row r="470" spans="1:27" ht="12.75" customHeight="1">
      <c r="A470" s="485">
        <f t="shared" si="7"/>
        <v>423</v>
      </c>
      <c r="B470" s="485" t="s">
        <v>396</v>
      </c>
      <c r="C470" s="585" t="s">
        <v>809</v>
      </c>
      <c r="D470" s="521">
        <v>13636</v>
      </c>
      <c r="E470" s="128">
        <v>16902</v>
      </c>
      <c r="F470" s="128">
        <v>17980</v>
      </c>
      <c r="G470" s="128">
        <v>25976</v>
      </c>
      <c r="H470" s="462">
        <v>74494</v>
      </c>
      <c r="I470" s="125">
        <v>87928</v>
      </c>
      <c r="J470" s="510">
        <v>-13434</v>
      </c>
      <c r="K470" s="477">
        <v>0.8472159039213902</v>
      </c>
      <c r="W470" s="558"/>
      <c r="X470" s="558"/>
      <c r="Y470" s="558"/>
      <c r="Z470" s="558"/>
      <c r="AA470" s="558"/>
    </row>
    <row r="471" spans="1:27" ht="12.75" customHeight="1" thickBot="1">
      <c r="A471" s="485">
        <f t="shared" si="7"/>
        <v>424</v>
      </c>
      <c r="B471" s="485" t="s">
        <v>396</v>
      </c>
      <c r="C471" s="585" t="s">
        <v>810</v>
      </c>
      <c r="D471" s="521">
        <v>5100</v>
      </c>
      <c r="E471" s="128">
        <v>10300</v>
      </c>
      <c r="F471" s="128">
        <v>13900</v>
      </c>
      <c r="G471" s="128">
        <v>9500</v>
      </c>
      <c r="H471" s="462">
        <v>38800</v>
      </c>
      <c r="I471" s="578">
        <v>40200</v>
      </c>
      <c r="J471" s="510">
        <v>-1400</v>
      </c>
      <c r="K471" s="496">
        <v>0.9651741293532339</v>
      </c>
      <c r="W471" s="558"/>
      <c r="X471" s="558"/>
      <c r="Y471" s="558"/>
      <c r="Z471" s="558"/>
      <c r="AA471" s="558"/>
    </row>
    <row r="472" spans="1:27" ht="12.75" customHeight="1" thickBot="1" thickTop="1">
      <c r="A472" s="678"/>
      <c r="B472" s="679"/>
      <c r="C472" s="680" t="s">
        <v>40</v>
      </c>
      <c r="D472" s="681">
        <v>525435</v>
      </c>
      <c r="E472" s="682">
        <v>541817</v>
      </c>
      <c r="F472" s="682">
        <v>671846</v>
      </c>
      <c r="G472" s="682">
        <v>619776</v>
      </c>
      <c r="H472" s="683">
        <v>2358874</v>
      </c>
      <c r="I472" s="219">
        <v>2354955</v>
      </c>
      <c r="J472" s="466">
        <v>3919</v>
      </c>
      <c r="K472" s="478">
        <v>1.001664150695024</v>
      </c>
      <c r="M472" s="518"/>
      <c r="N472" s="518"/>
      <c r="W472" s="558"/>
      <c r="X472" s="558"/>
      <c r="Y472" s="558"/>
      <c r="Z472" s="558"/>
      <c r="AA472" s="558"/>
    </row>
    <row r="473" spans="1:27" ht="12.75" customHeight="1">
      <c r="A473" s="485">
        <f>A471+1</f>
        <v>425</v>
      </c>
      <c r="B473" s="485" t="s">
        <v>348</v>
      </c>
      <c r="C473" s="230" t="s">
        <v>811</v>
      </c>
      <c r="D473" s="521">
        <v>375</v>
      </c>
      <c r="E473" s="128">
        <v>5139</v>
      </c>
      <c r="F473" s="128">
        <v>6363</v>
      </c>
      <c r="G473" s="128">
        <v>3645</v>
      </c>
      <c r="H473" s="462">
        <v>15522</v>
      </c>
      <c r="I473" s="125">
        <v>17815</v>
      </c>
      <c r="J473" s="510">
        <v>-2293</v>
      </c>
      <c r="K473" s="477">
        <v>0.8712882402469829</v>
      </c>
      <c r="W473" s="558"/>
      <c r="X473" s="558"/>
      <c r="Y473" s="558"/>
      <c r="Z473" s="558"/>
      <c r="AA473" s="558"/>
    </row>
    <row r="474" spans="1:27" ht="12.75" customHeight="1">
      <c r="A474" s="485">
        <f t="shared" si="7"/>
        <v>426</v>
      </c>
      <c r="B474" s="836" t="s">
        <v>348</v>
      </c>
      <c r="C474" s="230" t="s">
        <v>321</v>
      </c>
      <c r="D474" s="521">
        <v>5067</v>
      </c>
      <c r="E474" s="128">
        <v>9439</v>
      </c>
      <c r="F474" s="128">
        <v>13468</v>
      </c>
      <c r="G474" s="128">
        <v>9315</v>
      </c>
      <c r="H474" s="462">
        <v>37289</v>
      </c>
      <c r="I474" s="125">
        <v>38321</v>
      </c>
      <c r="J474" s="510">
        <v>-1032</v>
      </c>
      <c r="K474" s="477">
        <v>0.9730695963048981</v>
      </c>
      <c r="W474" s="558"/>
      <c r="X474" s="558"/>
      <c r="Y474" s="558"/>
      <c r="Z474" s="558"/>
      <c r="AA474" s="558"/>
    </row>
    <row r="475" spans="1:27" ht="12.75" customHeight="1">
      <c r="A475" s="485">
        <f t="shared" si="7"/>
        <v>427</v>
      </c>
      <c r="B475" s="836" t="s">
        <v>348</v>
      </c>
      <c r="C475" s="230" t="s">
        <v>812</v>
      </c>
      <c r="D475" s="521">
        <v>4080</v>
      </c>
      <c r="E475" s="128">
        <v>14742</v>
      </c>
      <c r="F475" s="128">
        <v>16614</v>
      </c>
      <c r="G475" s="128">
        <v>12952</v>
      </c>
      <c r="H475" s="462">
        <v>48388</v>
      </c>
      <c r="I475" s="125">
        <v>54637</v>
      </c>
      <c r="J475" s="510">
        <v>-6249</v>
      </c>
      <c r="K475" s="477">
        <v>0.8856269560920256</v>
      </c>
      <c r="T475" s="792"/>
      <c r="W475" s="558"/>
      <c r="X475" s="558"/>
      <c r="Y475" s="558"/>
      <c r="Z475" s="558"/>
      <c r="AA475" s="558"/>
    </row>
    <row r="476" spans="1:27" ht="12.75" customHeight="1">
      <c r="A476" s="485">
        <f t="shared" si="7"/>
        <v>428</v>
      </c>
      <c r="B476" s="836" t="s">
        <v>348</v>
      </c>
      <c r="C476" s="230" t="s">
        <v>322</v>
      </c>
      <c r="D476" s="521">
        <v>23946</v>
      </c>
      <c r="E476" s="128">
        <v>22239</v>
      </c>
      <c r="F476" s="128">
        <v>29318</v>
      </c>
      <c r="G476" s="128">
        <v>26766</v>
      </c>
      <c r="H476" s="462">
        <v>102269</v>
      </c>
      <c r="I476" s="125">
        <v>94249</v>
      </c>
      <c r="J476" s="510">
        <v>8020</v>
      </c>
      <c r="K476" s="477">
        <v>1.0850937410476504</v>
      </c>
      <c r="W476" s="558"/>
      <c r="X476" s="558"/>
      <c r="Y476" s="558"/>
      <c r="Z476" s="558"/>
      <c r="AA476" s="558"/>
    </row>
    <row r="477" spans="1:27" ht="12.75" customHeight="1">
      <c r="A477" s="485">
        <f t="shared" si="7"/>
        <v>429</v>
      </c>
      <c r="B477" s="836" t="s">
        <v>348</v>
      </c>
      <c r="C477" s="230" t="s">
        <v>413</v>
      </c>
      <c r="D477" s="521">
        <v>0</v>
      </c>
      <c r="E477" s="128">
        <v>8762</v>
      </c>
      <c r="F477" s="128">
        <v>42444</v>
      </c>
      <c r="G477" s="128">
        <v>61614</v>
      </c>
      <c r="H477" s="462">
        <v>112820</v>
      </c>
      <c r="I477" s="125">
        <v>141714</v>
      </c>
      <c r="J477" s="510">
        <v>-28894</v>
      </c>
      <c r="K477" s="477">
        <v>0.7961104760291855</v>
      </c>
      <c r="T477" s="792"/>
      <c r="W477" s="558"/>
      <c r="X477" s="558"/>
      <c r="Y477" s="558"/>
      <c r="Z477" s="558"/>
      <c r="AA477" s="558"/>
    </row>
    <row r="478" spans="1:27" ht="12.75" customHeight="1">
      <c r="A478" s="485">
        <f t="shared" si="7"/>
        <v>430</v>
      </c>
      <c r="B478" s="836" t="s">
        <v>348</v>
      </c>
      <c r="C478" s="230" t="s">
        <v>323</v>
      </c>
      <c r="D478" s="521">
        <v>55469</v>
      </c>
      <c r="E478" s="128">
        <v>107571</v>
      </c>
      <c r="F478" s="128">
        <v>144646</v>
      </c>
      <c r="G478" s="128">
        <v>125477</v>
      </c>
      <c r="H478" s="462">
        <v>433163</v>
      </c>
      <c r="I478" s="125">
        <v>425483</v>
      </c>
      <c r="J478" s="510">
        <v>7680</v>
      </c>
      <c r="K478" s="477">
        <v>1.0180500748561048</v>
      </c>
      <c r="T478" s="792"/>
      <c r="W478" s="558"/>
      <c r="X478" s="558"/>
      <c r="Y478" s="558"/>
      <c r="Z478" s="558"/>
      <c r="AA478" s="558"/>
    </row>
    <row r="479" spans="1:27" ht="12.75" customHeight="1" thickBot="1">
      <c r="A479" s="485">
        <f t="shared" si="7"/>
        <v>431</v>
      </c>
      <c r="B479" s="836" t="s">
        <v>348</v>
      </c>
      <c r="C479" s="230" t="s">
        <v>324</v>
      </c>
      <c r="D479" s="521">
        <v>366999</v>
      </c>
      <c r="E479" s="128">
        <v>534247</v>
      </c>
      <c r="F479" s="128">
        <v>396753</v>
      </c>
      <c r="G479" s="128">
        <v>463419</v>
      </c>
      <c r="H479" s="462">
        <v>1761418</v>
      </c>
      <c r="I479" s="125">
        <v>1873062</v>
      </c>
      <c r="J479" s="510">
        <v>-111644</v>
      </c>
      <c r="K479" s="477">
        <v>0.9403949255283595</v>
      </c>
      <c r="T479" s="792"/>
      <c r="W479" s="558"/>
      <c r="X479" s="558"/>
      <c r="Y479" s="558"/>
      <c r="Z479" s="558"/>
      <c r="AA479" s="558"/>
    </row>
    <row r="480" spans="1:27" ht="12.75" customHeight="1" thickBot="1" thickTop="1">
      <c r="A480" s="678"/>
      <c r="B480" s="679"/>
      <c r="C480" s="680" t="s">
        <v>186</v>
      </c>
      <c r="D480" s="681">
        <v>455936</v>
      </c>
      <c r="E480" s="682">
        <v>702139</v>
      </c>
      <c r="F480" s="682">
        <v>649606</v>
      </c>
      <c r="G480" s="682">
        <v>703188</v>
      </c>
      <c r="H480" s="683">
        <v>2510869</v>
      </c>
      <c r="I480" s="219">
        <v>2645281</v>
      </c>
      <c r="J480" s="466">
        <v>-134412</v>
      </c>
      <c r="K480" s="478">
        <v>0.9491880068695916</v>
      </c>
      <c r="M480" s="518"/>
      <c r="N480" s="518"/>
      <c r="T480" s="792"/>
      <c r="W480" s="558"/>
      <c r="X480" s="558"/>
      <c r="Y480" s="558"/>
      <c r="Z480" s="558"/>
      <c r="AA480" s="558"/>
    </row>
    <row r="481" spans="1:27" ht="12.75" customHeight="1" thickBot="1">
      <c r="A481" s="589"/>
      <c r="B481" s="600"/>
      <c r="C481" s="460" t="s">
        <v>1</v>
      </c>
      <c r="D481" s="608">
        <v>2515161</v>
      </c>
      <c r="E481" s="590">
        <v>3658695</v>
      </c>
      <c r="F481" s="590">
        <v>3418811</v>
      </c>
      <c r="G481" s="590">
        <v>3312822</v>
      </c>
      <c r="H481" s="598">
        <v>12905489</v>
      </c>
      <c r="I481" s="591">
        <v>12941387</v>
      </c>
      <c r="J481" s="592">
        <v>-35898</v>
      </c>
      <c r="K481" s="593">
        <v>0.9972261087625306</v>
      </c>
      <c r="M481" s="518"/>
      <c r="N481" s="518"/>
      <c r="T481" s="792"/>
      <c r="W481" s="558"/>
      <c r="X481" s="558"/>
      <c r="Y481" s="558"/>
      <c r="Z481" s="558"/>
      <c r="AA481" s="558"/>
    </row>
    <row r="482" spans="1:27" ht="12.75" customHeight="1" thickBot="1">
      <c r="A482" s="599"/>
      <c r="B482" s="1016" t="s">
        <v>64</v>
      </c>
      <c r="C482" s="1017"/>
      <c r="D482" s="523">
        <v>16046368</v>
      </c>
      <c r="E482" s="225">
        <v>18823175</v>
      </c>
      <c r="F482" s="225">
        <v>19389900</v>
      </c>
      <c r="G482" s="225">
        <v>16788443</v>
      </c>
      <c r="H482" s="686">
        <v>71047886</v>
      </c>
      <c r="I482" s="382">
        <v>72122211</v>
      </c>
      <c r="J482" s="464">
        <v>-1074325</v>
      </c>
      <c r="K482" s="481">
        <v>0.985104103366992</v>
      </c>
      <c r="M482" s="518"/>
      <c r="N482" s="518"/>
      <c r="T482" s="792"/>
      <c r="W482" s="558"/>
      <c r="X482" s="558"/>
      <c r="Y482" s="558"/>
      <c r="Z482" s="558"/>
      <c r="AA482" s="558"/>
    </row>
    <row r="483" ht="12.75" customHeight="1">
      <c r="A483" s="3" t="s">
        <v>953</v>
      </c>
    </row>
    <row r="484" ht="12.75" customHeight="1">
      <c r="A484" s="3" t="s">
        <v>954</v>
      </c>
    </row>
    <row r="486" ht="12.75" customHeight="1">
      <c r="H486" s="821"/>
    </row>
  </sheetData>
  <sheetProtection/>
  <mergeCells count="2">
    <mergeCell ref="A1:E1"/>
    <mergeCell ref="B482:C482"/>
  </mergeCells>
  <printOptions horizontalCentered="1"/>
  <pageMargins left="0.4330708661417323" right="0.4330708661417323" top="0.4724409448818898" bottom="0.35433070866141736" header="0.31496062992125984" footer="0.1968503937007874"/>
  <pageSetup fitToHeight="0" fitToWidth="1" horizontalDpi="600" verticalDpi="600" orientation="portrait" pageOrder="overThenDown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4"/>
  <sheetViews>
    <sheetView view="pageBreakPreview" zoomScale="85" zoomScaleNormal="75" zoomScaleSheetLayoutView="85" zoomScalePageLayoutView="0" workbookViewId="0" topLeftCell="A1">
      <pane ySplit="3" topLeftCell="A43" activePane="bottomLeft" state="frozen"/>
      <selection pane="topLeft" activeCell="L67" sqref="L67"/>
      <selection pane="bottomLeft" activeCell="L67" sqref="L67"/>
    </sheetView>
  </sheetViews>
  <sheetFormatPr defaultColWidth="11.375" defaultRowHeight="14.25" customHeight="1"/>
  <cols>
    <col min="1" max="1" width="18.75390625" style="6" customWidth="1"/>
    <col min="2" max="7" width="16.75390625" style="3" customWidth="1"/>
    <col min="8" max="8" width="16.75390625" style="6" customWidth="1"/>
    <col min="9" max="9" width="1.625" style="6" customWidth="1"/>
    <col min="10" max="10" width="13.625" style="6" bestFit="1" customWidth="1"/>
    <col min="11" max="11" width="14.75390625" style="6" customWidth="1"/>
    <col min="12" max="16384" width="11.375" style="6" customWidth="1"/>
  </cols>
  <sheetData>
    <row r="1" spans="1:7" ht="19.5" customHeight="1">
      <c r="A1" s="132" t="s">
        <v>136</v>
      </c>
      <c r="G1" s="5"/>
    </row>
    <row r="2" spans="7:8" ht="19.5" customHeight="1" thickBot="1">
      <c r="G2" s="741"/>
      <c r="H2" s="7" t="s">
        <v>139</v>
      </c>
    </row>
    <row r="3" spans="1:8" ht="19.5" customHeight="1" thickBot="1">
      <c r="A3" s="615" t="s">
        <v>44</v>
      </c>
      <c r="B3" s="742" t="s">
        <v>45</v>
      </c>
      <c r="C3" s="743" t="s">
        <v>424</v>
      </c>
      <c r="D3" s="743" t="s">
        <v>425</v>
      </c>
      <c r="E3" s="744" t="s">
        <v>96</v>
      </c>
      <c r="F3" s="744" t="s">
        <v>426</v>
      </c>
      <c r="G3" s="745" t="s">
        <v>473</v>
      </c>
      <c r="H3" s="616" t="s">
        <v>12</v>
      </c>
    </row>
    <row r="4" spans="1:8" s="3" customFormat="1" ht="19.5" customHeight="1">
      <c r="A4" s="617" t="s">
        <v>427</v>
      </c>
      <c r="B4" s="746">
        <v>198625</v>
      </c>
      <c r="C4" s="746">
        <v>2458179</v>
      </c>
      <c r="D4" s="746">
        <v>224299</v>
      </c>
      <c r="E4" s="746">
        <v>2254802</v>
      </c>
      <c r="F4" s="746">
        <v>124403</v>
      </c>
      <c r="G4" s="747">
        <v>1286976</v>
      </c>
      <c r="H4" s="618">
        <v>6547284</v>
      </c>
    </row>
    <row r="5" spans="1:8" ht="19.5" customHeight="1">
      <c r="A5" s="619" t="s">
        <v>428</v>
      </c>
      <c r="B5" s="620">
        <v>0</v>
      </c>
      <c r="C5" s="621">
        <v>12227</v>
      </c>
      <c r="D5" s="621">
        <v>297167</v>
      </c>
      <c r="E5" s="621">
        <v>0</v>
      </c>
      <c r="F5" s="621">
        <v>0</v>
      </c>
      <c r="G5" s="748">
        <v>15201</v>
      </c>
      <c r="H5" s="622">
        <v>324595</v>
      </c>
    </row>
    <row r="6" spans="1:8" ht="19.5" customHeight="1">
      <c r="A6" s="623" t="s">
        <v>429</v>
      </c>
      <c r="B6" s="624">
        <v>0</v>
      </c>
      <c r="C6" s="624">
        <v>586824</v>
      </c>
      <c r="D6" s="624">
        <v>0</v>
      </c>
      <c r="E6" s="624">
        <v>623944</v>
      </c>
      <c r="F6" s="624">
        <v>0</v>
      </c>
      <c r="G6" s="749">
        <v>4464244</v>
      </c>
      <c r="H6" s="622">
        <v>5675012</v>
      </c>
    </row>
    <row r="7" spans="1:8" ht="19.5" customHeight="1">
      <c r="A7" s="619" t="s">
        <v>430</v>
      </c>
      <c r="B7" s="624">
        <v>12272</v>
      </c>
      <c r="C7" s="750">
        <v>0</v>
      </c>
      <c r="D7" s="750">
        <v>0</v>
      </c>
      <c r="E7" s="750">
        <v>51703</v>
      </c>
      <c r="F7" s="750">
        <v>205027</v>
      </c>
      <c r="G7" s="751">
        <v>0</v>
      </c>
      <c r="H7" s="622">
        <v>269002</v>
      </c>
    </row>
    <row r="8" spans="1:8" ht="19.5" customHeight="1">
      <c r="A8" s="619" t="s">
        <v>431</v>
      </c>
      <c r="B8" s="752">
        <v>0</v>
      </c>
      <c r="C8" s="750">
        <v>0</v>
      </c>
      <c r="D8" s="750">
        <v>0</v>
      </c>
      <c r="E8" s="750">
        <v>0</v>
      </c>
      <c r="F8" s="750">
        <v>0</v>
      </c>
      <c r="G8" s="751">
        <v>0</v>
      </c>
      <c r="H8" s="622">
        <v>0</v>
      </c>
    </row>
    <row r="9" spans="1:8" ht="19.5" customHeight="1">
      <c r="A9" s="619" t="s">
        <v>432</v>
      </c>
      <c r="B9" s="624">
        <v>229870</v>
      </c>
      <c r="C9" s="750">
        <v>0</v>
      </c>
      <c r="D9" s="750">
        <v>90236</v>
      </c>
      <c r="E9" s="750">
        <v>46161</v>
      </c>
      <c r="F9" s="750">
        <v>445693</v>
      </c>
      <c r="G9" s="751">
        <v>0</v>
      </c>
      <c r="H9" s="622">
        <v>811960</v>
      </c>
    </row>
    <row r="10" spans="1:8" ht="19.5" customHeight="1">
      <c r="A10" s="619" t="s">
        <v>433</v>
      </c>
      <c r="B10" s="752">
        <v>0</v>
      </c>
      <c r="C10" s="750">
        <v>0</v>
      </c>
      <c r="D10" s="753">
        <v>0</v>
      </c>
      <c r="E10" s="750">
        <v>0</v>
      </c>
      <c r="F10" s="750">
        <v>0</v>
      </c>
      <c r="G10" s="751">
        <v>0</v>
      </c>
      <c r="H10" s="622">
        <v>0</v>
      </c>
    </row>
    <row r="11" spans="1:8" ht="19.5" customHeight="1">
      <c r="A11" s="619" t="s">
        <v>434</v>
      </c>
      <c r="B11" s="752">
        <v>0</v>
      </c>
      <c r="C11" s="750">
        <v>8141</v>
      </c>
      <c r="D11" s="754">
        <v>0</v>
      </c>
      <c r="E11" s="750">
        <v>0</v>
      </c>
      <c r="F11" s="750">
        <v>0</v>
      </c>
      <c r="G11" s="751">
        <v>0</v>
      </c>
      <c r="H11" s="622">
        <v>8141</v>
      </c>
    </row>
    <row r="12" spans="1:8" ht="19.5" customHeight="1" thickBot="1">
      <c r="A12" s="707" t="s">
        <v>435</v>
      </c>
      <c r="B12" s="755">
        <v>0</v>
      </c>
      <c r="C12" s="756">
        <v>29500</v>
      </c>
      <c r="D12" s="756">
        <v>0</v>
      </c>
      <c r="E12" s="756">
        <v>0</v>
      </c>
      <c r="F12" s="756">
        <v>0</v>
      </c>
      <c r="G12" s="757">
        <v>0</v>
      </c>
      <c r="H12" s="639">
        <v>29500</v>
      </c>
    </row>
    <row r="13" spans="1:11" ht="19.5" customHeight="1" thickBot="1" thickTop="1">
      <c r="A13" s="706" t="s">
        <v>436</v>
      </c>
      <c r="B13" s="758">
        <v>440767</v>
      </c>
      <c r="C13" s="758">
        <v>3094871</v>
      </c>
      <c r="D13" s="758">
        <v>611702</v>
      </c>
      <c r="E13" s="758">
        <v>2976610</v>
      </c>
      <c r="F13" s="758">
        <v>775123</v>
      </c>
      <c r="G13" s="759">
        <v>5766421</v>
      </c>
      <c r="H13" s="736">
        <v>13665494</v>
      </c>
      <c r="K13" s="530"/>
    </row>
    <row r="14" spans="1:8" ht="19.5" customHeight="1">
      <c r="A14" s="626" t="s">
        <v>437</v>
      </c>
      <c r="B14" s="752">
        <v>95780</v>
      </c>
      <c r="C14" s="750">
        <v>730517</v>
      </c>
      <c r="D14" s="750">
        <v>0</v>
      </c>
      <c r="E14" s="750">
        <v>374790</v>
      </c>
      <c r="F14" s="750">
        <v>0</v>
      </c>
      <c r="G14" s="751">
        <v>0</v>
      </c>
      <c r="H14" s="625">
        <v>1201087</v>
      </c>
    </row>
    <row r="15" spans="1:8" ht="19.5" customHeight="1">
      <c r="A15" s="626" t="s">
        <v>438</v>
      </c>
      <c r="B15" s="752">
        <v>0</v>
      </c>
      <c r="C15" s="750">
        <v>1582843</v>
      </c>
      <c r="D15" s="750">
        <v>453335</v>
      </c>
      <c r="E15" s="750">
        <v>1340740</v>
      </c>
      <c r="F15" s="750">
        <v>0</v>
      </c>
      <c r="G15" s="751">
        <v>850699</v>
      </c>
      <c r="H15" s="625">
        <v>4227617</v>
      </c>
    </row>
    <row r="16" spans="1:8" ht="19.5" customHeight="1">
      <c r="A16" s="626" t="s">
        <v>439</v>
      </c>
      <c r="B16" s="752">
        <v>0</v>
      </c>
      <c r="C16" s="750">
        <v>0</v>
      </c>
      <c r="D16" s="750">
        <v>184617</v>
      </c>
      <c r="E16" s="750">
        <v>807795</v>
      </c>
      <c r="F16" s="750">
        <v>127385</v>
      </c>
      <c r="G16" s="751">
        <v>0</v>
      </c>
      <c r="H16" s="625">
        <v>1119797</v>
      </c>
    </row>
    <row r="17" spans="1:8" ht="19.5" customHeight="1">
      <c r="A17" s="626" t="s">
        <v>440</v>
      </c>
      <c r="B17" s="752">
        <v>0</v>
      </c>
      <c r="C17" s="750">
        <v>416860</v>
      </c>
      <c r="D17" s="750">
        <v>0</v>
      </c>
      <c r="E17" s="750">
        <v>0</v>
      </c>
      <c r="F17" s="750">
        <v>0</v>
      </c>
      <c r="G17" s="751">
        <v>0</v>
      </c>
      <c r="H17" s="625">
        <v>416860</v>
      </c>
    </row>
    <row r="18" spans="1:8" ht="19.5" customHeight="1">
      <c r="A18" s="626" t="s">
        <v>441</v>
      </c>
      <c r="B18" s="752">
        <v>260539</v>
      </c>
      <c r="C18" s="750">
        <v>245371</v>
      </c>
      <c r="D18" s="750">
        <v>0</v>
      </c>
      <c r="E18" s="750">
        <v>30366</v>
      </c>
      <c r="F18" s="750">
        <v>263731</v>
      </c>
      <c r="G18" s="751">
        <v>0</v>
      </c>
      <c r="H18" s="625">
        <v>800007</v>
      </c>
    </row>
    <row r="19" spans="1:8" ht="19.5" customHeight="1">
      <c r="A19" s="626" t="s">
        <v>442</v>
      </c>
      <c r="B19" s="752">
        <v>0</v>
      </c>
      <c r="C19" s="750">
        <v>0</v>
      </c>
      <c r="D19" s="750">
        <v>0</v>
      </c>
      <c r="E19" s="750">
        <v>0</v>
      </c>
      <c r="F19" s="750">
        <v>0</v>
      </c>
      <c r="G19" s="751">
        <v>0</v>
      </c>
      <c r="H19" s="625">
        <v>0</v>
      </c>
    </row>
    <row r="20" spans="1:8" ht="19.5" customHeight="1">
      <c r="A20" s="626" t="s">
        <v>443</v>
      </c>
      <c r="B20" s="752">
        <v>0</v>
      </c>
      <c r="C20" s="750">
        <v>0</v>
      </c>
      <c r="D20" s="750">
        <v>0</v>
      </c>
      <c r="E20" s="750">
        <v>0</v>
      </c>
      <c r="F20" s="750">
        <v>0</v>
      </c>
      <c r="G20" s="751">
        <v>0</v>
      </c>
      <c r="H20" s="625">
        <v>0</v>
      </c>
    </row>
    <row r="21" spans="1:8" ht="19.5" customHeight="1">
      <c r="A21" s="626" t="s">
        <v>444</v>
      </c>
      <c r="B21" s="752">
        <v>0</v>
      </c>
      <c r="C21" s="750">
        <v>0</v>
      </c>
      <c r="D21" s="750">
        <v>237107</v>
      </c>
      <c r="E21" s="750">
        <v>0</v>
      </c>
      <c r="F21" s="750">
        <v>0</v>
      </c>
      <c r="G21" s="751">
        <v>0</v>
      </c>
      <c r="H21" s="625">
        <v>237107</v>
      </c>
    </row>
    <row r="22" spans="1:8" ht="19.5" customHeight="1">
      <c r="A22" s="626" t="s">
        <v>445</v>
      </c>
      <c r="B22" s="752">
        <v>1500</v>
      </c>
      <c r="C22" s="750">
        <v>718116</v>
      </c>
      <c r="D22" s="750">
        <v>228586</v>
      </c>
      <c r="E22" s="750">
        <v>58467</v>
      </c>
      <c r="F22" s="750">
        <v>0</v>
      </c>
      <c r="G22" s="751">
        <v>518244</v>
      </c>
      <c r="H22" s="625">
        <v>1524913</v>
      </c>
    </row>
    <row r="23" spans="1:8" ht="19.5" customHeight="1">
      <c r="A23" s="626" t="s">
        <v>446</v>
      </c>
      <c r="B23" s="752">
        <v>0</v>
      </c>
      <c r="C23" s="750">
        <v>0</v>
      </c>
      <c r="D23" s="750">
        <v>0</v>
      </c>
      <c r="E23" s="750">
        <v>141535</v>
      </c>
      <c r="F23" s="750">
        <v>0</v>
      </c>
      <c r="G23" s="751">
        <v>0</v>
      </c>
      <c r="H23" s="625">
        <v>141535</v>
      </c>
    </row>
    <row r="24" spans="1:8" ht="19.5" customHeight="1" thickBot="1">
      <c r="A24" s="638" t="s">
        <v>447</v>
      </c>
      <c r="B24" s="755">
        <v>0</v>
      </c>
      <c r="C24" s="756">
        <v>0</v>
      </c>
      <c r="D24" s="756">
        <v>480538</v>
      </c>
      <c r="E24" s="756">
        <v>133140</v>
      </c>
      <c r="F24" s="756">
        <v>0</v>
      </c>
      <c r="G24" s="757">
        <v>353900</v>
      </c>
      <c r="H24" s="639">
        <v>967578</v>
      </c>
    </row>
    <row r="25" spans="1:11" ht="19.5" customHeight="1" thickBot="1" thickTop="1">
      <c r="A25" s="704" t="s">
        <v>448</v>
      </c>
      <c r="B25" s="760">
        <v>357819</v>
      </c>
      <c r="C25" s="760">
        <v>3693707</v>
      </c>
      <c r="D25" s="760">
        <v>1584183</v>
      </c>
      <c r="E25" s="760">
        <v>2886833</v>
      </c>
      <c r="F25" s="760">
        <v>391116</v>
      </c>
      <c r="G25" s="761">
        <v>1722843</v>
      </c>
      <c r="H25" s="705">
        <v>10636501</v>
      </c>
      <c r="K25" s="530"/>
    </row>
    <row r="26" spans="1:8" ht="19.5" customHeight="1">
      <c r="A26" s="626" t="s">
        <v>46</v>
      </c>
      <c r="B26" s="752">
        <v>0</v>
      </c>
      <c r="C26" s="624">
        <v>289456</v>
      </c>
      <c r="D26" s="624">
        <v>0</v>
      </c>
      <c r="E26" s="750">
        <v>509073</v>
      </c>
      <c r="F26" s="750">
        <v>0</v>
      </c>
      <c r="G26" s="751">
        <v>90344</v>
      </c>
      <c r="H26" s="625">
        <v>888873</v>
      </c>
    </row>
    <row r="27" spans="1:8" ht="19.5" customHeight="1">
      <c r="A27" s="626" t="s">
        <v>47</v>
      </c>
      <c r="B27" s="752">
        <v>0</v>
      </c>
      <c r="C27" s="750">
        <v>0</v>
      </c>
      <c r="D27" s="750">
        <v>1945308</v>
      </c>
      <c r="E27" s="750">
        <v>865143</v>
      </c>
      <c r="F27" s="750">
        <v>578810</v>
      </c>
      <c r="G27" s="751">
        <v>274164</v>
      </c>
      <c r="H27" s="628">
        <v>3663425</v>
      </c>
    </row>
    <row r="28" spans="1:8" ht="19.5" customHeight="1">
      <c r="A28" s="626" t="s">
        <v>48</v>
      </c>
      <c r="B28" s="752">
        <v>10859</v>
      </c>
      <c r="C28" s="750">
        <v>0</v>
      </c>
      <c r="D28" s="750">
        <v>0</v>
      </c>
      <c r="E28" s="750">
        <v>22141</v>
      </c>
      <c r="F28" s="750">
        <v>0</v>
      </c>
      <c r="G28" s="751">
        <v>0</v>
      </c>
      <c r="H28" s="628">
        <v>33000</v>
      </c>
    </row>
    <row r="29" spans="1:8" ht="19.5" customHeight="1">
      <c r="A29" s="626" t="s">
        <v>49</v>
      </c>
      <c r="B29" s="752">
        <v>0</v>
      </c>
      <c r="C29" s="750">
        <v>0</v>
      </c>
      <c r="D29" s="750">
        <v>0</v>
      </c>
      <c r="E29" s="750">
        <v>0</v>
      </c>
      <c r="F29" s="750">
        <v>0</v>
      </c>
      <c r="G29" s="751">
        <v>101743</v>
      </c>
      <c r="H29" s="628">
        <v>101743</v>
      </c>
    </row>
    <row r="30" spans="1:8" ht="19.5" customHeight="1">
      <c r="A30" s="626" t="s">
        <v>50</v>
      </c>
      <c r="B30" s="752">
        <v>0</v>
      </c>
      <c r="C30" s="750">
        <v>0</v>
      </c>
      <c r="D30" s="750">
        <v>0</v>
      </c>
      <c r="E30" s="750">
        <v>59563</v>
      </c>
      <c r="F30" s="750">
        <v>0</v>
      </c>
      <c r="G30" s="751">
        <v>0</v>
      </c>
      <c r="H30" s="628">
        <v>59563</v>
      </c>
    </row>
    <row r="31" spans="1:8" ht="19.5" customHeight="1">
      <c r="A31" s="626" t="s">
        <v>51</v>
      </c>
      <c r="B31" s="752">
        <v>0</v>
      </c>
      <c r="C31" s="750">
        <v>11395</v>
      </c>
      <c r="D31" s="750">
        <v>0</v>
      </c>
      <c r="E31" s="750">
        <v>0</v>
      </c>
      <c r="F31" s="750">
        <v>181876</v>
      </c>
      <c r="G31" s="751">
        <v>0</v>
      </c>
      <c r="H31" s="628">
        <v>193271</v>
      </c>
    </row>
    <row r="32" spans="1:8" ht="19.5" customHeight="1">
      <c r="A32" s="626" t="s">
        <v>77</v>
      </c>
      <c r="B32" s="752">
        <v>0</v>
      </c>
      <c r="C32" s="750">
        <v>0</v>
      </c>
      <c r="D32" s="750">
        <v>0</v>
      </c>
      <c r="E32" s="750">
        <v>35002</v>
      </c>
      <c r="F32" s="750">
        <v>0</v>
      </c>
      <c r="G32" s="751">
        <v>0</v>
      </c>
      <c r="H32" s="628">
        <v>35002</v>
      </c>
    </row>
    <row r="33" spans="1:8" ht="19.5" customHeight="1">
      <c r="A33" s="626" t="s">
        <v>52</v>
      </c>
      <c r="B33" s="752">
        <v>0</v>
      </c>
      <c r="C33" s="750">
        <v>0</v>
      </c>
      <c r="D33" s="750">
        <v>0</v>
      </c>
      <c r="E33" s="750">
        <v>117665</v>
      </c>
      <c r="F33" s="762">
        <v>240218</v>
      </c>
      <c r="G33" s="751">
        <v>0</v>
      </c>
      <c r="H33" s="628">
        <v>357883</v>
      </c>
    </row>
    <row r="34" spans="1:8" ht="19.5" customHeight="1">
      <c r="A34" s="626" t="s">
        <v>55</v>
      </c>
      <c r="B34" s="752">
        <v>0</v>
      </c>
      <c r="C34" s="750">
        <v>0</v>
      </c>
      <c r="D34" s="750">
        <v>0</v>
      </c>
      <c r="E34" s="750">
        <v>19553</v>
      </c>
      <c r="F34" s="750">
        <v>0</v>
      </c>
      <c r="G34" s="751">
        <v>77177</v>
      </c>
      <c r="H34" s="628">
        <v>96730</v>
      </c>
    </row>
    <row r="35" spans="1:8" ht="19.5" customHeight="1">
      <c r="A35" s="629" t="s">
        <v>53</v>
      </c>
      <c r="B35" s="752">
        <v>50791</v>
      </c>
      <c r="C35" s="763">
        <v>64288</v>
      </c>
      <c r="D35" s="763">
        <v>0</v>
      </c>
      <c r="E35" s="763">
        <v>358390</v>
      </c>
      <c r="F35" s="763">
        <v>0</v>
      </c>
      <c r="G35" s="764">
        <v>0</v>
      </c>
      <c r="H35" s="628">
        <v>473469</v>
      </c>
    </row>
    <row r="36" spans="1:8" ht="19.5" customHeight="1">
      <c r="A36" s="630" t="s">
        <v>397</v>
      </c>
      <c r="B36" s="752">
        <v>230300</v>
      </c>
      <c r="C36" s="754">
        <v>227029</v>
      </c>
      <c r="D36" s="754">
        <v>538600</v>
      </c>
      <c r="E36" s="754">
        <v>1192363</v>
      </c>
      <c r="F36" s="754">
        <v>260219</v>
      </c>
      <c r="G36" s="765">
        <v>606185</v>
      </c>
      <c r="H36" s="628">
        <v>3054696</v>
      </c>
    </row>
    <row r="37" spans="1:8" ht="19.5" customHeight="1">
      <c r="A37" s="631" t="s">
        <v>398</v>
      </c>
      <c r="B37" s="752">
        <v>40000</v>
      </c>
      <c r="C37" s="750">
        <v>212264</v>
      </c>
      <c r="D37" s="750">
        <v>0</v>
      </c>
      <c r="E37" s="750">
        <v>58302</v>
      </c>
      <c r="F37" s="750">
        <v>0</v>
      </c>
      <c r="G37" s="751">
        <v>505274</v>
      </c>
      <c r="H37" s="628">
        <v>815840</v>
      </c>
    </row>
    <row r="38" spans="1:8" ht="19.5" customHeight="1" thickBot="1">
      <c r="A38" s="632" t="s">
        <v>449</v>
      </c>
      <c r="B38" s="766">
        <v>445645</v>
      </c>
      <c r="C38" s="767">
        <v>600429</v>
      </c>
      <c r="D38" s="767">
        <v>788053</v>
      </c>
      <c r="E38" s="767">
        <v>1715108</v>
      </c>
      <c r="F38" s="767">
        <v>204469</v>
      </c>
      <c r="G38" s="768">
        <v>1420537</v>
      </c>
      <c r="H38" s="703">
        <v>5174241</v>
      </c>
    </row>
    <row r="39" spans="1:11" ht="19.5" customHeight="1" thickBot="1" thickTop="1">
      <c r="A39" s="633" t="s">
        <v>450</v>
      </c>
      <c r="B39" s="769">
        <v>777595</v>
      </c>
      <c r="C39" s="769">
        <v>1404861</v>
      </c>
      <c r="D39" s="769">
        <v>3271961</v>
      </c>
      <c r="E39" s="769">
        <v>4952303</v>
      </c>
      <c r="F39" s="769">
        <v>1465592</v>
      </c>
      <c r="G39" s="770">
        <v>3075424</v>
      </c>
      <c r="H39" s="737">
        <v>14947736</v>
      </c>
      <c r="K39" s="530"/>
    </row>
    <row r="40" spans="1:8" ht="19.5" customHeight="1">
      <c r="A40" s="634" t="s">
        <v>451</v>
      </c>
      <c r="B40" s="771">
        <v>0</v>
      </c>
      <c r="C40" s="772">
        <v>806326</v>
      </c>
      <c r="D40" s="772">
        <v>0</v>
      </c>
      <c r="E40" s="822">
        <v>109384</v>
      </c>
      <c r="F40" s="772">
        <v>26320</v>
      </c>
      <c r="G40" s="773">
        <v>0</v>
      </c>
      <c r="H40" s="635">
        <v>942030</v>
      </c>
    </row>
    <row r="41" spans="1:8" ht="19.5" customHeight="1">
      <c r="A41" s="636" t="s">
        <v>452</v>
      </c>
      <c r="B41" s="774">
        <v>24692</v>
      </c>
      <c r="C41" s="754">
        <v>68386</v>
      </c>
      <c r="D41" s="754">
        <v>0</v>
      </c>
      <c r="E41" s="754">
        <v>521312</v>
      </c>
      <c r="F41" s="754">
        <v>545474</v>
      </c>
      <c r="G41" s="765">
        <v>104410</v>
      </c>
      <c r="H41" s="622">
        <v>1264274</v>
      </c>
    </row>
    <row r="42" spans="1:8" ht="19.5" customHeight="1">
      <c r="A42" s="636" t="s">
        <v>453</v>
      </c>
      <c r="B42" s="774">
        <v>0</v>
      </c>
      <c r="C42" s="754">
        <v>33380</v>
      </c>
      <c r="D42" s="754">
        <v>681607</v>
      </c>
      <c r="E42" s="754">
        <v>129845</v>
      </c>
      <c r="F42" s="754">
        <v>7284637</v>
      </c>
      <c r="G42" s="765">
        <v>1042621</v>
      </c>
      <c r="H42" s="622">
        <v>9172090</v>
      </c>
    </row>
    <row r="43" spans="1:10" ht="19.5" customHeight="1">
      <c r="A43" s="637" t="s">
        <v>454</v>
      </c>
      <c r="B43" s="752">
        <v>210450</v>
      </c>
      <c r="C43" s="750">
        <v>1325337</v>
      </c>
      <c r="D43" s="750">
        <v>304432</v>
      </c>
      <c r="E43" s="750">
        <v>357888</v>
      </c>
      <c r="F43" s="750">
        <v>643501</v>
      </c>
      <c r="G43" s="751">
        <v>1190707</v>
      </c>
      <c r="H43" s="622">
        <v>4032315</v>
      </c>
      <c r="J43" s="799"/>
    </row>
    <row r="44" spans="1:8" ht="19.5" customHeight="1" thickBot="1">
      <c r="A44" s="638" t="s">
        <v>455</v>
      </c>
      <c r="B44" s="755">
        <v>545104</v>
      </c>
      <c r="C44" s="756">
        <v>575303</v>
      </c>
      <c r="D44" s="756">
        <v>87535</v>
      </c>
      <c r="E44" s="756">
        <v>450102</v>
      </c>
      <c r="F44" s="756">
        <v>42831</v>
      </c>
      <c r="G44" s="757">
        <v>1781082</v>
      </c>
      <c r="H44" s="639">
        <v>3481957</v>
      </c>
    </row>
    <row r="45" spans="1:11" ht="19.5" customHeight="1" thickBot="1" thickTop="1">
      <c r="A45" s="640" t="s">
        <v>456</v>
      </c>
      <c r="B45" s="775">
        <v>780246</v>
      </c>
      <c r="C45" s="775">
        <v>2808732</v>
      </c>
      <c r="D45" s="775">
        <v>1073574</v>
      </c>
      <c r="E45" s="775">
        <v>1568531</v>
      </c>
      <c r="F45" s="775">
        <v>8542763</v>
      </c>
      <c r="G45" s="776">
        <v>4118820</v>
      </c>
      <c r="H45" s="738">
        <v>18892666</v>
      </c>
      <c r="K45" s="530"/>
    </row>
    <row r="46" spans="1:8" ht="19.5" customHeight="1">
      <c r="A46" s="641" t="s">
        <v>43</v>
      </c>
      <c r="B46" s="777">
        <v>615743</v>
      </c>
      <c r="C46" s="778">
        <v>4027694</v>
      </c>
      <c r="D46" s="778">
        <v>856278</v>
      </c>
      <c r="E46" s="778">
        <v>409126</v>
      </c>
      <c r="F46" s="778">
        <v>217658</v>
      </c>
      <c r="G46" s="779">
        <v>901459</v>
      </c>
      <c r="H46" s="642">
        <v>7027958</v>
      </c>
    </row>
    <row r="47" spans="1:8" ht="19.5" customHeight="1">
      <c r="A47" s="643" t="s">
        <v>80</v>
      </c>
      <c r="B47" s="780">
        <v>14228</v>
      </c>
      <c r="C47" s="781">
        <v>432829</v>
      </c>
      <c r="D47" s="781">
        <v>110185</v>
      </c>
      <c r="E47" s="781">
        <v>165034</v>
      </c>
      <c r="F47" s="781">
        <v>0</v>
      </c>
      <c r="G47" s="782">
        <v>285512</v>
      </c>
      <c r="H47" s="644">
        <v>1007788</v>
      </c>
    </row>
    <row r="48" spans="1:8" s="3" customFormat="1" ht="19.5" customHeight="1">
      <c r="A48" s="643" t="s">
        <v>78</v>
      </c>
      <c r="B48" s="780">
        <v>31864</v>
      </c>
      <c r="C48" s="781">
        <v>284272</v>
      </c>
      <c r="D48" s="781">
        <v>1766222</v>
      </c>
      <c r="E48" s="781">
        <v>191524</v>
      </c>
      <c r="F48" s="781">
        <v>0</v>
      </c>
      <c r="G48" s="782">
        <v>84992</v>
      </c>
      <c r="H48" s="644">
        <v>2358874</v>
      </c>
    </row>
    <row r="49" spans="1:8" ht="19.5" customHeight="1" thickBot="1">
      <c r="A49" s="645" t="s">
        <v>54</v>
      </c>
      <c r="B49" s="783">
        <v>112820</v>
      </c>
      <c r="C49" s="784">
        <v>1879209</v>
      </c>
      <c r="D49" s="784">
        <v>37289</v>
      </c>
      <c r="E49" s="784">
        <v>0</v>
      </c>
      <c r="F49" s="784">
        <v>0</v>
      </c>
      <c r="G49" s="785">
        <v>481551</v>
      </c>
      <c r="H49" s="644">
        <v>2510869</v>
      </c>
    </row>
    <row r="50" spans="1:11" ht="19.5" customHeight="1" thickBot="1" thickTop="1">
      <c r="A50" s="646" t="s">
        <v>457</v>
      </c>
      <c r="B50" s="786">
        <v>774655</v>
      </c>
      <c r="C50" s="786">
        <v>6624004</v>
      </c>
      <c r="D50" s="786">
        <v>2769974</v>
      </c>
      <c r="E50" s="786">
        <v>765684</v>
      </c>
      <c r="F50" s="786">
        <v>217658</v>
      </c>
      <c r="G50" s="787">
        <v>1753514</v>
      </c>
      <c r="H50" s="739">
        <v>12905489</v>
      </c>
      <c r="K50" s="530"/>
    </row>
    <row r="51" spans="1:11" ht="19.5" customHeight="1" thickBot="1">
      <c r="A51" s="627" t="s">
        <v>458</v>
      </c>
      <c r="B51" s="788">
        <v>3131082</v>
      </c>
      <c r="C51" s="788">
        <v>17626175</v>
      </c>
      <c r="D51" s="788">
        <v>9311394</v>
      </c>
      <c r="E51" s="788">
        <v>13149961</v>
      </c>
      <c r="F51" s="788">
        <v>11392252</v>
      </c>
      <c r="G51" s="789">
        <v>16437022</v>
      </c>
      <c r="H51" s="740">
        <v>71047886</v>
      </c>
      <c r="K51" s="530"/>
    </row>
    <row r="52" ht="19.5" customHeight="1">
      <c r="A52" s="3"/>
    </row>
    <row r="53" spans="1:8" ht="19.5" customHeight="1">
      <c r="A53" s="3"/>
      <c r="H53" s="2"/>
    </row>
    <row r="54" ht="14.25" customHeight="1">
      <c r="A54" s="3"/>
    </row>
    <row r="68" ht="14.25" customHeight="1">
      <c r="F68" s="3" t="s">
        <v>188</v>
      </c>
    </row>
    <row r="74" spans="1:8" s="10" customFormat="1" ht="19.5" customHeight="1">
      <c r="A74" s="325"/>
      <c r="B74" s="1002"/>
      <c r="C74" s="1002"/>
      <c r="D74" s="1002"/>
      <c r="E74" s="1002"/>
      <c r="F74" s="1002"/>
      <c r="G74" s="1002"/>
      <c r="H74" s="1002"/>
    </row>
    <row r="75" spans="1:8" s="10" customFormat="1" ht="19.5" customHeight="1">
      <c r="A75" s="325"/>
      <c r="B75" s="988"/>
      <c r="C75" s="988"/>
      <c r="D75" s="988"/>
      <c r="E75" s="988"/>
      <c r="F75" s="988"/>
      <c r="G75" s="988"/>
      <c r="H75" s="988"/>
    </row>
    <row r="76" spans="1:8" s="10" customFormat="1" ht="19.5" customHeight="1">
      <c r="A76" s="322"/>
      <c r="B76" s="988"/>
      <c r="C76" s="988"/>
      <c r="D76" s="988"/>
      <c r="E76" s="988"/>
      <c r="F76" s="988"/>
      <c r="G76" s="988"/>
      <c r="H76" s="988"/>
    </row>
    <row r="77" spans="1:8" s="10" customFormat="1" ht="19.5" customHeight="1">
      <c r="A77" s="322"/>
      <c r="B77" s="988"/>
      <c r="C77" s="988"/>
      <c r="D77" s="988"/>
      <c r="E77" s="988"/>
      <c r="F77" s="988"/>
      <c r="G77" s="988"/>
      <c r="H77" s="988"/>
    </row>
    <row r="470" ht="14.25" customHeight="1">
      <c r="A470" s="167"/>
    </row>
    <row r="471" ht="14.25" customHeight="1">
      <c r="A471" s="167"/>
    </row>
    <row r="472" spans="1:3" ht="14.25" customHeight="1">
      <c r="A472" s="167"/>
      <c r="C472" s="3" t="s">
        <v>87</v>
      </c>
    </row>
    <row r="478" ht="14.25" customHeight="1">
      <c r="C478" s="3" t="s">
        <v>85</v>
      </c>
    </row>
    <row r="479" ht="14.25" customHeight="1">
      <c r="C479" s="3" t="s">
        <v>86</v>
      </c>
    </row>
    <row r="484" ht="14.25" customHeight="1">
      <c r="A484" s="6">
        <v>424</v>
      </c>
    </row>
    <row r="486" ht="14.25" customHeight="1">
      <c r="A486" s="9">
        <v>425</v>
      </c>
    </row>
    <row r="487" ht="14.25" customHeight="1">
      <c r="A487" s="9"/>
    </row>
    <row r="488" ht="14.25" customHeight="1">
      <c r="A488" s="9">
        <v>426</v>
      </c>
    </row>
    <row r="489" ht="14.25" customHeight="1">
      <c r="A489" s="9"/>
    </row>
    <row r="490" ht="14.25" customHeight="1">
      <c r="A490" s="9">
        <v>427</v>
      </c>
    </row>
    <row r="491" ht="14.25" customHeight="1">
      <c r="A491" s="9"/>
    </row>
    <row r="492" ht="14.25" customHeight="1">
      <c r="A492" s="9">
        <v>428</v>
      </c>
    </row>
    <row r="493" ht="14.25" customHeight="1">
      <c r="A493" s="9"/>
    </row>
    <row r="494" ht="14.25" customHeight="1">
      <c r="A494" s="9">
        <v>429</v>
      </c>
    </row>
    <row r="495" ht="14.25" customHeight="1">
      <c r="A495" s="9"/>
    </row>
    <row r="496" ht="14.25" customHeight="1">
      <c r="A496" s="9">
        <v>430</v>
      </c>
    </row>
    <row r="497" ht="14.25" customHeight="1">
      <c r="A497" s="9"/>
    </row>
    <row r="498" ht="14.25" customHeight="1">
      <c r="A498" s="9">
        <v>431</v>
      </c>
    </row>
    <row r="499" ht="14.25" customHeight="1">
      <c r="A499" s="9"/>
    </row>
    <row r="500" ht="14.25" customHeight="1">
      <c r="A500" s="9">
        <v>432</v>
      </c>
    </row>
    <row r="501" ht="14.25" customHeight="1">
      <c r="A501" s="9"/>
    </row>
    <row r="502" ht="14.25" customHeight="1">
      <c r="A502" s="9">
        <v>433</v>
      </c>
    </row>
    <row r="503" ht="14.25" customHeight="1">
      <c r="A503" s="9"/>
    </row>
    <row r="504" ht="14.25" customHeight="1">
      <c r="A504" s="9">
        <v>434</v>
      </c>
    </row>
    <row r="505" ht="14.25" customHeight="1">
      <c r="A505" s="9"/>
    </row>
    <row r="506" ht="14.25" customHeight="1">
      <c r="A506" s="9">
        <v>435</v>
      </c>
    </row>
    <row r="507" ht="14.25" customHeight="1">
      <c r="A507" s="9"/>
    </row>
    <row r="508" ht="14.25" customHeight="1">
      <c r="A508" s="6">
        <v>436</v>
      </c>
    </row>
    <row r="513" ht="14.25" customHeight="1">
      <c r="A513" s="6">
        <v>450</v>
      </c>
    </row>
    <row r="514" ht="14.25" customHeight="1">
      <c r="A514" s="6">
        <v>451</v>
      </c>
    </row>
    <row r="515" ht="14.25" customHeight="1">
      <c r="A515" s="6">
        <v>452</v>
      </c>
    </row>
    <row r="516" ht="14.25" customHeight="1">
      <c r="A516" s="6">
        <v>453</v>
      </c>
    </row>
    <row r="517" ht="14.25" customHeight="1">
      <c r="A517" s="6">
        <v>454</v>
      </c>
    </row>
    <row r="518" ht="14.25" customHeight="1">
      <c r="A518" s="6">
        <v>455</v>
      </c>
    </row>
    <row r="519" ht="14.25" customHeight="1">
      <c r="A519" s="6">
        <v>456</v>
      </c>
    </row>
    <row r="520" ht="14.25" customHeight="1">
      <c r="A520" s="6">
        <v>457</v>
      </c>
    </row>
    <row r="521" ht="14.25" customHeight="1">
      <c r="A521" s="6">
        <v>458</v>
      </c>
    </row>
    <row r="522" ht="14.25" customHeight="1">
      <c r="A522" s="6">
        <v>459</v>
      </c>
    </row>
    <row r="523" ht="14.25" customHeight="1">
      <c r="A523" s="6">
        <v>460</v>
      </c>
    </row>
    <row r="524" ht="14.25" customHeight="1">
      <c r="A524" s="6">
        <v>461</v>
      </c>
    </row>
    <row r="525" ht="14.25" customHeight="1">
      <c r="A525" s="6">
        <v>462</v>
      </c>
    </row>
    <row r="526" ht="14.25" customHeight="1">
      <c r="A526" s="6">
        <v>463</v>
      </c>
    </row>
    <row r="527" ht="14.25" customHeight="1">
      <c r="A527" s="6">
        <v>464</v>
      </c>
    </row>
    <row r="528" ht="14.25" customHeight="1">
      <c r="A528" s="6">
        <v>465</v>
      </c>
    </row>
    <row r="529" ht="14.25" customHeight="1">
      <c r="A529" s="6">
        <v>466</v>
      </c>
    </row>
    <row r="530" ht="14.25" customHeight="1">
      <c r="A530" s="6">
        <v>467</v>
      </c>
    </row>
    <row r="531" ht="14.25" customHeight="1">
      <c r="A531" s="6">
        <v>468</v>
      </c>
    </row>
    <row r="532" ht="14.25" customHeight="1">
      <c r="A532" s="6">
        <v>469</v>
      </c>
    </row>
    <row r="533" ht="14.25" customHeight="1">
      <c r="A533" s="6">
        <v>470</v>
      </c>
    </row>
    <row r="534" ht="14.25" customHeight="1">
      <c r="A534" s="6">
        <v>471</v>
      </c>
    </row>
    <row r="535" ht="14.25" customHeight="1">
      <c r="A535" s="6">
        <v>472</v>
      </c>
    </row>
    <row r="536" ht="14.25" customHeight="1">
      <c r="A536" s="6">
        <v>473</v>
      </c>
    </row>
    <row r="537" ht="14.25" customHeight="1">
      <c r="A537" s="6">
        <v>474</v>
      </c>
    </row>
    <row r="538" ht="14.25" customHeight="1">
      <c r="A538" s="6">
        <v>475</v>
      </c>
    </row>
    <row r="539" ht="14.25" customHeight="1">
      <c r="A539" s="6">
        <v>476</v>
      </c>
    </row>
    <row r="540" ht="14.25" customHeight="1">
      <c r="A540" s="6">
        <v>477</v>
      </c>
    </row>
    <row r="541" ht="14.25" customHeight="1">
      <c r="A541" s="6">
        <v>478</v>
      </c>
    </row>
    <row r="542" ht="14.25" customHeight="1">
      <c r="A542" s="6">
        <v>479</v>
      </c>
    </row>
    <row r="543" ht="14.25" customHeight="1">
      <c r="A543" s="6">
        <v>480</v>
      </c>
    </row>
    <row r="544" ht="14.25" customHeight="1">
      <c r="A544" s="6">
        <v>481</v>
      </c>
    </row>
    <row r="545" ht="14.25" customHeight="1">
      <c r="A545" s="6">
        <v>482</v>
      </c>
    </row>
    <row r="546" ht="14.25" customHeight="1">
      <c r="A546" s="6">
        <v>483</v>
      </c>
    </row>
    <row r="547" ht="14.25" customHeight="1">
      <c r="A547" s="6">
        <v>484</v>
      </c>
    </row>
    <row r="548" ht="14.25" customHeight="1">
      <c r="A548" s="6">
        <v>485</v>
      </c>
    </row>
    <row r="549" ht="14.25" customHeight="1">
      <c r="A549" s="6">
        <v>486</v>
      </c>
    </row>
    <row r="550" ht="14.25" customHeight="1">
      <c r="A550" s="6">
        <v>487</v>
      </c>
    </row>
    <row r="552" ht="14.25" customHeight="1">
      <c r="A552" s="6">
        <v>488</v>
      </c>
    </row>
    <row r="553" ht="14.25" customHeight="1">
      <c r="A553" s="6">
        <v>489</v>
      </c>
    </row>
    <row r="554" ht="14.25" customHeight="1">
      <c r="A554" s="6">
        <v>490</v>
      </c>
    </row>
    <row r="555" ht="14.25" customHeight="1">
      <c r="A555" s="6">
        <v>491</v>
      </c>
    </row>
    <row r="556" ht="14.25" customHeight="1">
      <c r="A556" s="6">
        <v>492</v>
      </c>
    </row>
    <row r="557" ht="14.25" customHeight="1">
      <c r="A557" s="6">
        <v>493</v>
      </c>
    </row>
    <row r="558" ht="14.25" customHeight="1">
      <c r="A558" s="6">
        <v>494</v>
      </c>
    </row>
    <row r="559" ht="14.25" customHeight="1">
      <c r="A559" s="6">
        <v>495</v>
      </c>
    </row>
    <row r="560" ht="14.25" customHeight="1">
      <c r="A560" s="6">
        <v>496</v>
      </c>
    </row>
    <row r="561" ht="14.25" customHeight="1">
      <c r="A561" s="6">
        <v>497</v>
      </c>
    </row>
    <row r="562" ht="14.25" customHeight="1">
      <c r="A562" s="6">
        <v>498</v>
      </c>
    </row>
    <row r="563" ht="14.25" customHeight="1">
      <c r="A563" s="6">
        <v>499</v>
      </c>
    </row>
    <row r="564" ht="14.25" customHeight="1">
      <c r="A564" s="6">
        <v>500</v>
      </c>
    </row>
    <row r="565" ht="14.25" customHeight="1">
      <c r="A565" s="6">
        <v>501</v>
      </c>
    </row>
    <row r="566" ht="14.25" customHeight="1">
      <c r="A566" s="6">
        <v>502</v>
      </c>
    </row>
    <row r="568" ht="14.25" customHeight="1">
      <c r="A568" s="6">
        <v>503</v>
      </c>
    </row>
    <row r="569" ht="14.25" customHeight="1">
      <c r="A569" s="6">
        <v>504</v>
      </c>
    </row>
    <row r="570" ht="14.25" customHeight="1">
      <c r="A570" s="6">
        <v>505</v>
      </c>
    </row>
    <row r="571" ht="14.25" customHeight="1">
      <c r="A571" s="6">
        <v>506</v>
      </c>
    </row>
    <row r="572" ht="14.25" customHeight="1">
      <c r="A572" s="6">
        <v>507</v>
      </c>
    </row>
    <row r="573" ht="14.25" customHeight="1">
      <c r="A573" s="6">
        <v>508</v>
      </c>
    </row>
    <row r="574" ht="14.25" customHeight="1">
      <c r="A574" s="6">
        <v>509</v>
      </c>
    </row>
    <row r="575" ht="14.25" customHeight="1">
      <c r="A575" s="6">
        <v>510</v>
      </c>
    </row>
    <row r="576" ht="14.25" customHeight="1">
      <c r="A576" s="6">
        <v>511</v>
      </c>
    </row>
    <row r="577" ht="14.25" customHeight="1">
      <c r="A577" s="6">
        <v>512</v>
      </c>
    </row>
    <row r="578" ht="14.25" customHeight="1">
      <c r="A578" s="6">
        <v>513</v>
      </c>
    </row>
    <row r="579" ht="14.25" customHeight="1">
      <c r="A579" s="6">
        <v>514</v>
      </c>
    </row>
    <row r="580" ht="14.25" customHeight="1">
      <c r="A580" s="6">
        <v>515</v>
      </c>
    </row>
    <row r="581" ht="14.25" customHeight="1">
      <c r="A581" s="6">
        <v>516</v>
      </c>
    </row>
    <row r="582" ht="14.25" customHeight="1">
      <c r="A582" s="6">
        <v>517</v>
      </c>
    </row>
    <row r="583" ht="14.25" customHeight="1">
      <c r="A583" s="6">
        <v>518</v>
      </c>
    </row>
    <row r="584" ht="14.25" customHeight="1">
      <c r="A584" s="6">
        <v>519</v>
      </c>
    </row>
    <row r="585" ht="14.25" customHeight="1">
      <c r="A585" s="6">
        <v>520</v>
      </c>
    </row>
    <row r="586" ht="14.25" customHeight="1">
      <c r="A586" s="6">
        <v>521</v>
      </c>
    </row>
    <row r="587" ht="14.25" customHeight="1">
      <c r="A587" s="6">
        <v>522</v>
      </c>
    </row>
    <row r="588" ht="14.25" customHeight="1">
      <c r="A588" s="6">
        <v>523</v>
      </c>
    </row>
    <row r="589" ht="14.25" customHeight="1">
      <c r="A589" s="6">
        <v>524</v>
      </c>
    </row>
    <row r="590" ht="14.25" customHeight="1">
      <c r="A590" s="6">
        <v>525</v>
      </c>
    </row>
    <row r="591" ht="14.25" customHeight="1">
      <c r="A591" s="6">
        <v>526</v>
      </c>
    </row>
    <row r="592" ht="14.25" customHeight="1">
      <c r="A592" s="6">
        <v>527</v>
      </c>
    </row>
    <row r="593" ht="14.25" customHeight="1">
      <c r="A593" s="6">
        <v>528</v>
      </c>
    </row>
    <row r="594" ht="14.25" customHeight="1">
      <c r="A594" s="6">
        <v>529</v>
      </c>
    </row>
    <row r="596" ht="14.25" customHeight="1">
      <c r="A596" s="6">
        <v>530</v>
      </c>
    </row>
    <row r="597" ht="14.25" customHeight="1">
      <c r="A597" s="6">
        <v>531</v>
      </c>
    </row>
    <row r="598" ht="14.25" customHeight="1">
      <c r="A598" s="167">
        <v>532</v>
      </c>
    </row>
    <row r="599" ht="14.25" customHeight="1">
      <c r="A599" s="6">
        <v>533</v>
      </c>
    </row>
    <row r="600" ht="14.25" customHeight="1">
      <c r="A600" s="6">
        <v>534</v>
      </c>
    </row>
    <row r="601" ht="14.25" customHeight="1">
      <c r="A601" s="6">
        <v>535</v>
      </c>
    </row>
    <row r="602" ht="14.25" customHeight="1">
      <c r="A602" s="6">
        <v>536</v>
      </c>
    </row>
    <row r="603" ht="14.25" customHeight="1">
      <c r="A603" s="6">
        <v>537</v>
      </c>
    </row>
    <row r="604" ht="14.25" customHeight="1">
      <c r="A604" s="6">
        <v>538</v>
      </c>
    </row>
  </sheetData>
  <sheetProtection/>
  <mergeCells count="2">
    <mergeCell ref="B74:H74"/>
    <mergeCell ref="B75:H77"/>
  </mergeCells>
  <printOptions/>
  <pageMargins left="0.97" right="0.31496062992125984" top="0.6299212598425197" bottom="0.5905511811023623" header="0.5118110236220472" footer="0.5118110236220472"/>
  <pageSetup horizontalDpi="600" verticalDpi="6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251"/>
  <sheetViews>
    <sheetView view="pageBreakPreview" zoomScale="85" zoomScaleNormal="75" zoomScaleSheetLayoutView="85" zoomScalePageLayoutView="0" workbookViewId="0" topLeftCell="A1">
      <pane xSplit="3" ySplit="2" topLeftCell="D228" activePane="bottomRight" state="frozen"/>
      <selection pane="topLeft" activeCell="L67" sqref="L67"/>
      <selection pane="topRight" activeCell="L67" sqref="L67"/>
      <selection pane="bottomLeft" activeCell="L67" sqref="L67"/>
      <selection pane="bottomRight" activeCell="L67" sqref="L67"/>
    </sheetView>
  </sheetViews>
  <sheetFormatPr defaultColWidth="11.375" defaultRowHeight="12.75" customHeight="1"/>
  <cols>
    <col min="1" max="1" width="7.00390625" style="3" customWidth="1"/>
    <col min="2" max="2" width="12.00390625" style="4" customWidth="1"/>
    <col min="3" max="3" width="41.75390625" style="1" customWidth="1"/>
    <col min="4" max="5" width="15.75390625" style="2" customWidth="1"/>
    <col min="6" max="6" width="17.25390625" style="2" customWidth="1"/>
    <col min="7" max="7" width="19.875" style="389" customWidth="1"/>
    <col min="8" max="11" width="18.875" style="3" customWidth="1"/>
    <col min="12" max="12" width="11.375" style="3" customWidth="1"/>
    <col min="13" max="13" width="11.875" style="3" bestFit="1" customWidth="1"/>
    <col min="14" max="16" width="11.375" style="3" customWidth="1"/>
    <col min="17" max="17" width="12.25390625" style="793" bestFit="1" customWidth="1"/>
    <col min="18" max="20" width="13.625" style="793" bestFit="1" customWidth="1"/>
    <col min="21" max="21" width="14.875" style="793" bestFit="1" customWidth="1"/>
    <col min="22" max="16384" width="11.375" style="3" customWidth="1"/>
  </cols>
  <sheetData>
    <row r="1" spans="1:7" ht="13.5">
      <c r="A1" s="1018" t="s">
        <v>137</v>
      </c>
      <c r="B1" s="1018"/>
      <c r="C1" s="1018"/>
      <c r="D1" s="1018"/>
      <c r="E1" s="1018"/>
      <c r="F1" s="456"/>
      <c r="G1" s="388"/>
    </row>
    <row r="2" spans="2:11" ht="14.25" thickBot="1">
      <c r="B2" s="120"/>
      <c r="C2" s="381"/>
      <c r="D2" s="3"/>
      <c r="E2" s="3"/>
      <c r="F2" s="393"/>
      <c r="G2" s="393"/>
      <c r="K2" s="393" t="s">
        <v>139</v>
      </c>
    </row>
    <row r="3" spans="1:12" ht="12.75" customHeight="1">
      <c r="A3" s="213"/>
      <c r="B3" s="210"/>
      <c r="C3" s="215"/>
      <c r="D3" s="406"/>
      <c r="E3" s="239"/>
      <c r="F3" s="239"/>
      <c r="G3" s="691"/>
      <c r="H3" s="215"/>
      <c r="I3" s="126"/>
      <c r="J3" s="475"/>
      <c r="K3" s="475"/>
      <c r="L3" s="5"/>
    </row>
    <row r="4" spans="1:12" ht="12.75" customHeight="1">
      <c r="A4" s="208" t="s">
        <v>381</v>
      </c>
      <c r="B4" s="122" t="s">
        <v>368</v>
      </c>
      <c r="C4" s="208" t="s">
        <v>459</v>
      </c>
      <c r="D4" s="407" t="s">
        <v>175</v>
      </c>
      <c r="E4" s="238" t="s">
        <v>177</v>
      </c>
      <c r="F4" s="238" t="s">
        <v>176</v>
      </c>
      <c r="G4" s="692" t="s">
        <v>405</v>
      </c>
      <c r="H4" s="208" t="s">
        <v>475</v>
      </c>
      <c r="I4" s="122" t="s">
        <v>462</v>
      </c>
      <c r="J4" s="207" t="s">
        <v>355</v>
      </c>
      <c r="K4" s="207" t="s">
        <v>351</v>
      </c>
      <c r="L4" s="130"/>
    </row>
    <row r="5" spans="1:12" ht="12.75" customHeight="1" thickBot="1">
      <c r="A5" s="214"/>
      <c r="B5" s="206"/>
      <c r="C5" s="687"/>
      <c r="D5" s="408"/>
      <c r="E5" s="235"/>
      <c r="F5" s="235"/>
      <c r="G5" s="693"/>
      <c r="H5" s="138"/>
      <c r="I5" s="688"/>
      <c r="J5" s="689"/>
      <c r="K5" s="689"/>
      <c r="L5" s="5"/>
    </row>
    <row r="6" spans="1:246" ht="12.75" customHeight="1">
      <c r="A6" s="519">
        <v>1</v>
      </c>
      <c r="B6" s="677" t="s">
        <v>360</v>
      </c>
      <c r="C6" s="223" t="s">
        <v>813</v>
      </c>
      <c r="D6" s="837">
        <v>0</v>
      </c>
      <c r="E6" s="838">
        <v>0</v>
      </c>
      <c r="F6" s="838">
        <v>0</v>
      </c>
      <c r="G6" s="839">
        <v>5100</v>
      </c>
      <c r="H6" s="840">
        <v>5100</v>
      </c>
      <c r="I6" s="841">
        <v>5100</v>
      </c>
      <c r="J6" s="842">
        <v>0</v>
      </c>
      <c r="K6" s="843">
        <v>1</v>
      </c>
      <c r="L6" s="212"/>
      <c r="M6" s="119"/>
      <c r="N6" s="119"/>
      <c r="O6" s="119"/>
      <c r="P6" s="119"/>
      <c r="Q6" s="794"/>
      <c r="R6" s="794"/>
      <c r="S6" s="794"/>
      <c r="T6" s="794"/>
      <c r="U6" s="794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</row>
    <row r="7" spans="1:246" ht="12.75" customHeight="1">
      <c r="A7" s="485">
        <f>A6+1</f>
        <v>2</v>
      </c>
      <c r="B7" s="486" t="s">
        <v>360</v>
      </c>
      <c r="C7" s="223" t="s">
        <v>814</v>
      </c>
      <c r="D7" s="844">
        <v>0</v>
      </c>
      <c r="E7" s="392">
        <v>30000</v>
      </c>
      <c r="F7" s="392">
        <v>0</v>
      </c>
      <c r="G7" s="845">
        <v>0</v>
      </c>
      <c r="H7" s="467">
        <v>30000</v>
      </c>
      <c r="I7" s="846">
        <v>30000</v>
      </c>
      <c r="J7" s="847">
        <v>0</v>
      </c>
      <c r="K7" s="848">
        <v>1</v>
      </c>
      <c r="L7" s="212"/>
      <c r="M7" s="119"/>
      <c r="N7" s="119"/>
      <c r="O7" s="119"/>
      <c r="P7" s="119"/>
      <c r="Q7" s="794"/>
      <c r="R7" s="794"/>
      <c r="S7" s="794"/>
      <c r="T7" s="794"/>
      <c r="U7" s="794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</row>
    <row r="8" spans="1:246" ht="12.75" customHeight="1">
      <c r="A8" s="485">
        <f>A7+1</f>
        <v>3</v>
      </c>
      <c r="B8" s="486" t="s">
        <v>360</v>
      </c>
      <c r="C8" s="223" t="s">
        <v>815</v>
      </c>
      <c r="D8" s="844">
        <v>0</v>
      </c>
      <c r="E8" s="392">
        <v>0</v>
      </c>
      <c r="F8" s="392">
        <v>0</v>
      </c>
      <c r="G8" s="845">
        <v>0</v>
      </c>
      <c r="H8" s="467">
        <v>0</v>
      </c>
      <c r="I8" s="846">
        <v>0</v>
      </c>
      <c r="J8" s="847">
        <v>0</v>
      </c>
      <c r="K8" s="849" t="s">
        <v>83</v>
      </c>
      <c r="L8" s="212"/>
      <c r="M8" s="119"/>
      <c r="N8" s="119"/>
      <c r="O8" s="119"/>
      <c r="P8" s="119"/>
      <c r="Q8" s="794"/>
      <c r="R8" s="794"/>
      <c r="S8" s="794"/>
      <c r="T8" s="794"/>
      <c r="U8" s="794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</row>
    <row r="9" spans="1:246" ht="12.75" customHeight="1">
      <c r="A9" s="485">
        <f aca="true" t="shared" si="0" ref="A9:A70">A8+1</f>
        <v>4</v>
      </c>
      <c r="B9" s="486" t="s">
        <v>360</v>
      </c>
      <c r="C9" s="223" t="s">
        <v>816</v>
      </c>
      <c r="D9" s="844">
        <v>90000</v>
      </c>
      <c r="E9" s="392">
        <v>0</v>
      </c>
      <c r="F9" s="392">
        <v>0</v>
      </c>
      <c r="G9" s="845">
        <v>0</v>
      </c>
      <c r="H9" s="467">
        <v>90000</v>
      </c>
      <c r="I9" s="846">
        <v>80000</v>
      </c>
      <c r="J9" s="847">
        <v>10000</v>
      </c>
      <c r="K9" s="848">
        <v>1.125</v>
      </c>
      <c r="L9" s="212"/>
      <c r="M9" s="119"/>
      <c r="N9" s="119"/>
      <c r="O9" s="119"/>
      <c r="P9" s="119"/>
      <c r="Q9" s="794"/>
      <c r="R9" s="794"/>
      <c r="S9" s="794"/>
      <c r="T9" s="794"/>
      <c r="U9" s="794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</row>
    <row r="10" spans="1:246" ht="12.75" customHeight="1">
      <c r="A10" s="485">
        <f t="shared" si="0"/>
        <v>5</v>
      </c>
      <c r="B10" s="486" t="s">
        <v>360</v>
      </c>
      <c r="C10" s="223" t="s">
        <v>817</v>
      </c>
      <c r="D10" s="844">
        <v>0</v>
      </c>
      <c r="E10" s="392">
        <v>410000</v>
      </c>
      <c r="F10" s="392">
        <v>0</v>
      </c>
      <c r="G10" s="845">
        <v>0</v>
      </c>
      <c r="H10" s="467">
        <v>410000</v>
      </c>
      <c r="I10" s="846">
        <v>300000</v>
      </c>
      <c r="J10" s="847">
        <v>110000</v>
      </c>
      <c r="K10" s="848">
        <v>1.3666666666666667</v>
      </c>
      <c r="L10" s="212"/>
      <c r="M10" s="119"/>
      <c r="N10" s="119"/>
      <c r="O10" s="119"/>
      <c r="P10" s="119"/>
      <c r="Q10" s="794"/>
      <c r="R10" s="794"/>
      <c r="S10" s="794"/>
      <c r="T10" s="794"/>
      <c r="U10" s="794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</row>
    <row r="11" spans="1:246" ht="12.75" customHeight="1">
      <c r="A11" s="485">
        <f t="shared" si="0"/>
        <v>6</v>
      </c>
      <c r="B11" s="486" t="s">
        <v>360</v>
      </c>
      <c r="C11" s="223" t="s">
        <v>818</v>
      </c>
      <c r="D11" s="844">
        <v>0</v>
      </c>
      <c r="E11" s="392">
        <v>0</v>
      </c>
      <c r="F11" s="392">
        <v>0</v>
      </c>
      <c r="G11" s="845">
        <v>350000</v>
      </c>
      <c r="H11" s="467">
        <v>350000</v>
      </c>
      <c r="I11" s="846">
        <v>400000</v>
      </c>
      <c r="J11" s="847">
        <v>-50000</v>
      </c>
      <c r="K11" s="848">
        <v>0.875</v>
      </c>
      <c r="L11" s="212"/>
      <c r="M11" s="119"/>
      <c r="N11" s="119"/>
      <c r="O11" s="119"/>
      <c r="P11" s="119"/>
      <c r="Q11" s="794"/>
      <c r="R11" s="794"/>
      <c r="S11" s="794"/>
      <c r="T11" s="794"/>
      <c r="U11" s="794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</row>
    <row r="12" spans="1:246" s="2" customFormat="1" ht="12.75" customHeight="1">
      <c r="A12" s="485">
        <f t="shared" si="0"/>
        <v>7</v>
      </c>
      <c r="B12" s="486" t="s">
        <v>360</v>
      </c>
      <c r="C12" s="223" t="s">
        <v>819</v>
      </c>
      <c r="D12" s="844">
        <v>0</v>
      </c>
      <c r="E12" s="392">
        <v>0</v>
      </c>
      <c r="F12" s="392">
        <v>700000</v>
      </c>
      <c r="G12" s="845">
        <v>0</v>
      </c>
      <c r="H12" s="467">
        <v>700000</v>
      </c>
      <c r="I12" s="846">
        <v>700000</v>
      </c>
      <c r="J12" s="847">
        <v>0</v>
      </c>
      <c r="K12" s="848">
        <v>1</v>
      </c>
      <c r="L12" s="212"/>
      <c r="M12" s="119"/>
      <c r="N12" s="119"/>
      <c r="O12" s="119"/>
      <c r="P12" s="119"/>
      <c r="Q12" s="794"/>
      <c r="R12" s="794"/>
      <c r="S12" s="794"/>
      <c r="T12" s="794"/>
      <c r="U12" s="794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</row>
    <row r="13" spans="1:246" s="2" customFormat="1" ht="12.75" customHeight="1" thickBot="1">
      <c r="A13" s="485">
        <f t="shared" si="0"/>
        <v>8</v>
      </c>
      <c r="B13" s="122" t="s">
        <v>360</v>
      </c>
      <c r="C13" s="223" t="s">
        <v>820</v>
      </c>
      <c r="D13" s="844">
        <v>0</v>
      </c>
      <c r="E13" s="392">
        <v>0</v>
      </c>
      <c r="F13" s="392">
        <v>20000</v>
      </c>
      <c r="G13" s="845">
        <v>0</v>
      </c>
      <c r="H13" s="467">
        <v>20000</v>
      </c>
      <c r="I13" s="850">
        <v>20000</v>
      </c>
      <c r="J13" s="847">
        <v>0</v>
      </c>
      <c r="K13" s="849">
        <v>1</v>
      </c>
      <c r="L13" s="212"/>
      <c r="M13" s="119"/>
      <c r="N13" s="119"/>
      <c r="O13" s="119"/>
      <c r="P13" s="119"/>
      <c r="Q13" s="794"/>
      <c r="R13" s="794"/>
      <c r="S13" s="794"/>
      <c r="T13" s="794"/>
      <c r="U13" s="794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</row>
    <row r="14" spans="1:246" ht="12.75" customHeight="1" thickBot="1" thickTop="1">
      <c r="A14" s="678"/>
      <c r="B14" s="679"/>
      <c r="C14" s="680" t="s">
        <v>40</v>
      </c>
      <c r="D14" s="851">
        <v>90000</v>
      </c>
      <c r="E14" s="852">
        <v>440000</v>
      </c>
      <c r="F14" s="852">
        <v>720000</v>
      </c>
      <c r="G14" s="853">
        <v>355100</v>
      </c>
      <c r="H14" s="854">
        <v>1605100</v>
      </c>
      <c r="I14" s="855">
        <v>1535100</v>
      </c>
      <c r="J14" s="856">
        <v>70000</v>
      </c>
      <c r="K14" s="857">
        <v>1.0455996352029184</v>
      </c>
      <c r="L14" s="451"/>
      <c r="M14" s="452"/>
      <c r="N14" s="452"/>
      <c r="O14" s="119"/>
      <c r="P14" s="119"/>
      <c r="Q14" s="794"/>
      <c r="R14" s="794"/>
      <c r="S14" s="794"/>
      <c r="T14" s="794"/>
      <c r="U14" s="794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</row>
    <row r="15" spans="1:246" ht="12.75" customHeight="1">
      <c r="A15" s="485">
        <f>A13+1</f>
        <v>9</v>
      </c>
      <c r="B15" s="486" t="s">
        <v>358</v>
      </c>
      <c r="C15" s="402" t="s">
        <v>476</v>
      </c>
      <c r="D15" s="844">
        <v>0</v>
      </c>
      <c r="E15" s="392">
        <v>5000</v>
      </c>
      <c r="F15" s="392">
        <v>0</v>
      </c>
      <c r="G15" s="845">
        <v>4000</v>
      </c>
      <c r="H15" s="467">
        <v>9000</v>
      </c>
      <c r="I15" s="846">
        <v>22000</v>
      </c>
      <c r="J15" s="847">
        <v>-13000</v>
      </c>
      <c r="K15" s="848">
        <v>0.4090909090909091</v>
      </c>
      <c r="L15" s="212"/>
      <c r="M15" s="119"/>
      <c r="N15" s="119"/>
      <c r="O15" s="119"/>
      <c r="P15" s="119"/>
      <c r="Q15" s="794"/>
      <c r="R15" s="794"/>
      <c r="S15" s="794"/>
      <c r="T15" s="794"/>
      <c r="U15" s="794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</row>
    <row r="16" spans="1:246" ht="12.75" customHeight="1">
      <c r="A16" s="485">
        <f>A15+1</f>
        <v>10</v>
      </c>
      <c r="B16" s="486" t="s">
        <v>358</v>
      </c>
      <c r="C16" s="402" t="s">
        <v>404</v>
      </c>
      <c r="D16" s="844">
        <v>0</v>
      </c>
      <c r="E16" s="392">
        <v>0</v>
      </c>
      <c r="F16" s="392">
        <v>0</v>
      </c>
      <c r="G16" s="845">
        <v>140000</v>
      </c>
      <c r="H16" s="467">
        <v>140000</v>
      </c>
      <c r="I16" s="846">
        <v>152000</v>
      </c>
      <c r="J16" s="847">
        <v>-12000</v>
      </c>
      <c r="K16" s="848">
        <v>0.9210526315789473</v>
      </c>
      <c r="L16" s="212"/>
      <c r="M16" s="119"/>
      <c r="N16" s="119"/>
      <c r="O16" s="119"/>
      <c r="P16" s="119"/>
      <c r="Q16" s="794"/>
      <c r="R16" s="794"/>
      <c r="S16" s="794"/>
      <c r="T16" s="794"/>
      <c r="U16" s="794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</row>
    <row r="17" spans="1:246" ht="12.75" customHeight="1">
      <c r="A17" s="485">
        <f t="shared" si="0"/>
        <v>11</v>
      </c>
      <c r="B17" s="486" t="s">
        <v>358</v>
      </c>
      <c r="C17" s="402" t="s">
        <v>821</v>
      </c>
      <c r="D17" s="844">
        <v>0</v>
      </c>
      <c r="E17" s="392">
        <v>125000</v>
      </c>
      <c r="F17" s="392">
        <v>0</v>
      </c>
      <c r="G17" s="845">
        <v>0</v>
      </c>
      <c r="H17" s="467">
        <v>125000</v>
      </c>
      <c r="I17" s="846">
        <v>125000</v>
      </c>
      <c r="J17" s="847">
        <v>0</v>
      </c>
      <c r="K17" s="848">
        <v>1</v>
      </c>
      <c r="L17" s="212"/>
      <c r="M17" s="119"/>
      <c r="N17" s="119"/>
      <c r="O17" s="119"/>
      <c r="P17" s="119"/>
      <c r="Q17" s="794"/>
      <c r="R17" s="794"/>
      <c r="S17" s="794"/>
      <c r="T17" s="794"/>
      <c r="U17" s="794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</row>
    <row r="18" spans="1:246" ht="12.75" customHeight="1">
      <c r="A18" s="485">
        <f t="shared" si="0"/>
        <v>12</v>
      </c>
      <c r="B18" s="486" t="s">
        <v>358</v>
      </c>
      <c r="C18" s="402" t="s">
        <v>822</v>
      </c>
      <c r="D18" s="844">
        <v>0</v>
      </c>
      <c r="E18" s="392">
        <v>109000</v>
      </c>
      <c r="F18" s="392">
        <v>0</v>
      </c>
      <c r="G18" s="845">
        <v>0</v>
      </c>
      <c r="H18" s="467">
        <v>109000</v>
      </c>
      <c r="I18" s="846">
        <v>117000</v>
      </c>
      <c r="J18" s="847">
        <v>-8000</v>
      </c>
      <c r="K18" s="848">
        <v>0.9316239316239316</v>
      </c>
      <c r="L18" s="212"/>
      <c r="M18" s="119"/>
      <c r="N18" s="119"/>
      <c r="O18" s="119"/>
      <c r="P18" s="119"/>
      <c r="Q18" s="794"/>
      <c r="R18" s="794"/>
      <c r="S18" s="794"/>
      <c r="T18" s="794"/>
      <c r="U18" s="794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</row>
    <row r="19" spans="1:246" ht="12.75" customHeight="1" thickBot="1">
      <c r="A19" s="485">
        <f t="shared" si="0"/>
        <v>13</v>
      </c>
      <c r="B19" s="488" t="s">
        <v>358</v>
      </c>
      <c r="C19" s="402" t="s">
        <v>823</v>
      </c>
      <c r="D19" s="858">
        <v>0</v>
      </c>
      <c r="E19" s="859">
        <v>0</v>
      </c>
      <c r="F19" s="859">
        <v>240000</v>
      </c>
      <c r="G19" s="860">
        <v>0</v>
      </c>
      <c r="H19" s="861">
        <v>240000</v>
      </c>
      <c r="I19" s="862">
        <v>240000</v>
      </c>
      <c r="J19" s="863">
        <v>0</v>
      </c>
      <c r="K19" s="864">
        <v>1</v>
      </c>
      <c r="L19" s="212"/>
      <c r="M19" s="119"/>
      <c r="N19" s="119"/>
      <c r="O19" s="119"/>
      <c r="P19" s="119"/>
      <c r="Q19" s="794"/>
      <c r="R19" s="794"/>
      <c r="S19" s="794"/>
      <c r="T19" s="794"/>
      <c r="U19" s="794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</row>
    <row r="20" spans="1:246" ht="12.75" customHeight="1" thickBot="1" thickTop="1">
      <c r="A20" s="678"/>
      <c r="B20" s="679"/>
      <c r="C20" s="680" t="s">
        <v>40</v>
      </c>
      <c r="D20" s="851">
        <v>0</v>
      </c>
      <c r="E20" s="852">
        <v>239000</v>
      </c>
      <c r="F20" s="852">
        <v>240000</v>
      </c>
      <c r="G20" s="853">
        <v>144000</v>
      </c>
      <c r="H20" s="854">
        <v>623000</v>
      </c>
      <c r="I20" s="855">
        <v>656000</v>
      </c>
      <c r="J20" s="856">
        <v>-33000</v>
      </c>
      <c r="K20" s="857">
        <v>0.9496951219512195</v>
      </c>
      <c r="L20" s="451"/>
      <c r="M20" s="452"/>
      <c r="N20" s="452"/>
      <c r="O20" s="119"/>
      <c r="P20" s="119"/>
      <c r="Q20" s="794"/>
      <c r="R20" s="794"/>
      <c r="S20" s="794"/>
      <c r="T20" s="794"/>
      <c r="U20" s="794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</row>
    <row r="21" spans="1:246" ht="12.75" customHeight="1">
      <c r="A21" s="485">
        <f>A19+1</f>
        <v>14</v>
      </c>
      <c r="B21" s="485" t="s">
        <v>361</v>
      </c>
      <c r="C21" s="402" t="s">
        <v>198</v>
      </c>
      <c r="D21" s="844">
        <v>0</v>
      </c>
      <c r="E21" s="392">
        <v>0</v>
      </c>
      <c r="F21" s="392">
        <v>70000</v>
      </c>
      <c r="G21" s="845">
        <v>0</v>
      </c>
      <c r="H21" s="467">
        <v>70000</v>
      </c>
      <c r="I21" s="846">
        <v>60000</v>
      </c>
      <c r="J21" s="847">
        <v>10000</v>
      </c>
      <c r="K21" s="848">
        <v>1.1666666666666667</v>
      </c>
      <c r="L21" s="212"/>
      <c r="M21" s="119"/>
      <c r="N21" s="119"/>
      <c r="O21" s="119"/>
      <c r="P21" s="119"/>
      <c r="Q21" s="794"/>
      <c r="R21" s="794"/>
      <c r="S21" s="794"/>
      <c r="T21" s="794"/>
      <c r="U21" s="794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</row>
    <row r="22" spans="1:246" ht="12.75" customHeight="1">
      <c r="A22" s="485">
        <f t="shared" si="0"/>
        <v>15</v>
      </c>
      <c r="B22" s="485" t="s">
        <v>361</v>
      </c>
      <c r="C22" s="402" t="s">
        <v>477</v>
      </c>
      <c r="D22" s="844">
        <v>0</v>
      </c>
      <c r="E22" s="392">
        <v>0</v>
      </c>
      <c r="F22" s="392">
        <v>0</v>
      </c>
      <c r="G22" s="845">
        <v>24000</v>
      </c>
      <c r="H22" s="467">
        <v>24000</v>
      </c>
      <c r="I22" s="846">
        <v>27500</v>
      </c>
      <c r="J22" s="847">
        <v>-3500</v>
      </c>
      <c r="K22" s="848">
        <v>0.8727272727272727</v>
      </c>
      <c r="L22" s="212"/>
      <c r="M22" s="119"/>
      <c r="N22" s="119"/>
      <c r="O22" s="119"/>
      <c r="P22" s="119"/>
      <c r="Q22" s="794"/>
      <c r="R22" s="794"/>
      <c r="S22" s="794"/>
      <c r="T22" s="794"/>
      <c r="U22" s="794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</row>
    <row r="23" spans="1:246" ht="12.75" customHeight="1">
      <c r="A23" s="485">
        <f t="shared" si="0"/>
        <v>16</v>
      </c>
      <c r="B23" s="485" t="s">
        <v>361</v>
      </c>
      <c r="C23" s="402" t="s">
        <v>199</v>
      </c>
      <c r="D23" s="844">
        <v>0</v>
      </c>
      <c r="E23" s="392">
        <v>0</v>
      </c>
      <c r="F23" s="392">
        <v>64653</v>
      </c>
      <c r="G23" s="845">
        <v>0</v>
      </c>
      <c r="H23" s="467">
        <v>64653</v>
      </c>
      <c r="I23" s="846">
        <v>63252</v>
      </c>
      <c r="J23" s="847">
        <v>1401</v>
      </c>
      <c r="K23" s="848">
        <v>1.0221494972490988</v>
      </c>
      <c r="L23" s="212"/>
      <c r="M23" s="119"/>
      <c r="N23" s="119"/>
      <c r="O23" s="119"/>
      <c r="P23" s="119"/>
      <c r="Q23" s="794"/>
      <c r="R23" s="794"/>
      <c r="S23" s="794"/>
      <c r="T23" s="794"/>
      <c r="U23" s="794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</row>
    <row r="24" spans="1:246" ht="12.75" customHeight="1">
      <c r="A24" s="485">
        <f t="shared" si="0"/>
        <v>17</v>
      </c>
      <c r="B24" s="485" t="s">
        <v>361</v>
      </c>
      <c r="C24" s="402" t="s">
        <v>200</v>
      </c>
      <c r="D24" s="844">
        <v>0</v>
      </c>
      <c r="E24" s="392">
        <v>0</v>
      </c>
      <c r="F24" s="392">
        <v>0</v>
      </c>
      <c r="G24" s="845">
        <v>130000</v>
      </c>
      <c r="H24" s="467">
        <v>130000</v>
      </c>
      <c r="I24" s="846">
        <v>60000</v>
      </c>
      <c r="J24" s="847">
        <v>70000</v>
      </c>
      <c r="K24" s="848">
        <v>2.1666666666666665</v>
      </c>
      <c r="L24" s="212"/>
      <c r="M24" s="119"/>
      <c r="N24" s="119"/>
      <c r="O24" s="119"/>
      <c r="P24" s="119"/>
      <c r="Q24" s="794"/>
      <c r="R24" s="794"/>
      <c r="S24" s="794"/>
      <c r="T24" s="794"/>
      <c r="U24" s="794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</row>
    <row r="25" spans="1:246" ht="12.75" customHeight="1">
      <c r="A25" s="485">
        <f t="shared" si="0"/>
        <v>18</v>
      </c>
      <c r="B25" s="485" t="s">
        <v>361</v>
      </c>
      <c r="C25" s="402" t="s">
        <v>201</v>
      </c>
      <c r="D25" s="844">
        <v>0</v>
      </c>
      <c r="E25" s="392">
        <v>0</v>
      </c>
      <c r="F25" s="392">
        <v>230000</v>
      </c>
      <c r="G25" s="845">
        <v>0</v>
      </c>
      <c r="H25" s="467">
        <v>230000</v>
      </c>
      <c r="I25" s="846">
        <v>230000</v>
      </c>
      <c r="J25" s="847">
        <v>0</v>
      </c>
      <c r="K25" s="848">
        <v>1</v>
      </c>
      <c r="L25" s="212"/>
      <c r="M25" s="119"/>
      <c r="N25" s="119"/>
      <c r="O25" s="119"/>
      <c r="P25" s="119"/>
      <c r="Q25" s="794"/>
      <c r="R25" s="794"/>
      <c r="S25" s="794"/>
      <c r="T25" s="794"/>
      <c r="U25" s="794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</row>
    <row r="26" spans="1:246" ht="12.75" customHeight="1">
      <c r="A26" s="485">
        <f t="shared" si="0"/>
        <v>19</v>
      </c>
      <c r="B26" s="485" t="s">
        <v>361</v>
      </c>
      <c r="C26" s="402" t="s">
        <v>202</v>
      </c>
      <c r="D26" s="844">
        <v>0</v>
      </c>
      <c r="E26" s="392">
        <v>189000</v>
      </c>
      <c r="F26" s="392">
        <v>0</v>
      </c>
      <c r="G26" s="845">
        <v>0</v>
      </c>
      <c r="H26" s="467">
        <v>189000</v>
      </c>
      <c r="I26" s="846">
        <v>270000</v>
      </c>
      <c r="J26" s="847">
        <v>-81000</v>
      </c>
      <c r="K26" s="848">
        <v>0.7</v>
      </c>
      <c r="L26" s="212"/>
      <c r="M26" s="119"/>
      <c r="N26" s="119"/>
      <c r="O26" s="119"/>
      <c r="P26" s="119"/>
      <c r="Q26" s="794"/>
      <c r="R26" s="794"/>
      <c r="S26" s="794"/>
      <c r="T26" s="794"/>
      <c r="U26" s="794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</row>
    <row r="27" spans="1:246" ht="12.75" customHeight="1">
      <c r="A27" s="485">
        <f t="shared" si="0"/>
        <v>20</v>
      </c>
      <c r="B27" s="485" t="s">
        <v>361</v>
      </c>
      <c r="C27" s="402" t="s">
        <v>203</v>
      </c>
      <c r="D27" s="844">
        <v>0</v>
      </c>
      <c r="E27" s="392">
        <v>7163</v>
      </c>
      <c r="F27" s="392">
        <v>0</v>
      </c>
      <c r="G27" s="845">
        <v>0</v>
      </c>
      <c r="H27" s="467">
        <v>7163</v>
      </c>
      <c r="I27" s="846">
        <v>7000</v>
      </c>
      <c r="J27" s="847">
        <v>163</v>
      </c>
      <c r="K27" s="848">
        <v>1.0232857142857144</v>
      </c>
      <c r="L27" s="212"/>
      <c r="M27" s="119"/>
      <c r="N27" s="119"/>
      <c r="O27" s="119"/>
      <c r="P27" s="119"/>
      <c r="Q27" s="794"/>
      <c r="R27" s="794"/>
      <c r="S27" s="794"/>
      <c r="T27" s="794"/>
      <c r="U27" s="794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</row>
    <row r="28" spans="1:246" ht="12.75" customHeight="1">
      <c r="A28" s="485">
        <f t="shared" si="0"/>
        <v>21</v>
      </c>
      <c r="B28" s="485" t="s">
        <v>361</v>
      </c>
      <c r="C28" s="402" t="s">
        <v>824</v>
      </c>
      <c r="D28" s="844">
        <v>6000</v>
      </c>
      <c r="E28" s="392">
        <v>0</v>
      </c>
      <c r="F28" s="392">
        <v>3000</v>
      </c>
      <c r="G28" s="845">
        <v>0</v>
      </c>
      <c r="H28" s="467">
        <v>9000</v>
      </c>
      <c r="I28" s="850">
        <v>7000</v>
      </c>
      <c r="J28" s="865">
        <v>2000</v>
      </c>
      <c r="K28" s="849">
        <v>1.2857142857142858</v>
      </c>
      <c r="L28" s="453"/>
      <c r="M28" s="454"/>
      <c r="N28" s="454"/>
      <c r="O28" s="454"/>
      <c r="P28" s="454"/>
      <c r="Q28" s="795"/>
      <c r="R28" s="795"/>
      <c r="S28" s="795"/>
      <c r="T28" s="795"/>
      <c r="U28" s="795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4"/>
      <c r="IL28" s="454"/>
    </row>
    <row r="29" spans="1:246" ht="12.75" customHeight="1" thickBot="1">
      <c r="A29" s="485">
        <f t="shared" si="0"/>
        <v>22</v>
      </c>
      <c r="B29" s="485" t="s">
        <v>361</v>
      </c>
      <c r="C29" s="402" t="s">
        <v>825</v>
      </c>
      <c r="D29" s="844">
        <v>0</v>
      </c>
      <c r="E29" s="392">
        <v>0</v>
      </c>
      <c r="F29" s="392">
        <v>44900</v>
      </c>
      <c r="G29" s="845">
        <v>0</v>
      </c>
      <c r="H29" s="467">
        <v>44900</v>
      </c>
      <c r="I29" s="850">
        <v>37901</v>
      </c>
      <c r="J29" s="865">
        <v>6999</v>
      </c>
      <c r="K29" s="849">
        <v>1.1846653122608901</v>
      </c>
      <c r="L29" s="453"/>
      <c r="M29" s="454"/>
      <c r="N29" s="454"/>
      <c r="O29" s="454"/>
      <c r="P29" s="454"/>
      <c r="Q29" s="795"/>
      <c r="R29" s="795"/>
      <c r="S29" s="795"/>
      <c r="T29" s="795"/>
      <c r="U29" s="795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4"/>
      <c r="IL29" s="454"/>
    </row>
    <row r="30" spans="1:246" ht="12.75" customHeight="1" thickBot="1" thickTop="1">
      <c r="A30" s="678"/>
      <c r="B30" s="679"/>
      <c r="C30" s="680" t="s">
        <v>40</v>
      </c>
      <c r="D30" s="851">
        <v>6000</v>
      </c>
      <c r="E30" s="852">
        <v>196163</v>
      </c>
      <c r="F30" s="852">
        <v>412553</v>
      </c>
      <c r="G30" s="853">
        <v>154000</v>
      </c>
      <c r="H30" s="854">
        <v>768716</v>
      </c>
      <c r="I30" s="855">
        <v>762653</v>
      </c>
      <c r="J30" s="856">
        <v>6063</v>
      </c>
      <c r="K30" s="857">
        <v>1.0079498802207556</v>
      </c>
      <c r="L30" s="451"/>
      <c r="M30" s="452"/>
      <c r="N30" s="452"/>
      <c r="O30" s="119"/>
      <c r="P30" s="119"/>
      <c r="Q30" s="794"/>
      <c r="R30" s="794"/>
      <c r="S30" s="794"/>
      <c r="T30" s="794"/>
      <c r="U30" s="794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</row>
    <row r="31" spans="1:246" ht="12.75" customHeight="1" thickBot="1">
      <c r="A31" s="485">
        <f>A29+1</f>
        <v>23</v>
      </c>
      <c r="B31" s="492" t="s">
        <v>347</v>
      </c>
      <c r="C31" s="507" t="s">
        <v>826</v>
      </c>
      <c r="D31" s="866">
        <v>0</v>
      </c>
      <c r="E31" s="867">
        <v>0</v>
      </c>
      <c r="F31" s="867">
        <v>0</v>
      </c>
      <c r="G31" s="868">
        <v>50000</v>
      </c>
      <c r="H31" s="869">
        <v>50000</v>
      </c>
      <c r="I31" s="862">
        <v>43000</v>
      </c>
      <c r="J31" s="863">
        <v>7000</v>
      </c>
      <c r="K31" s="864">
        <v>1.1627906976744187</v>
      </c>
      <c r="L31" s="212"/>
      <c r="M31" s="119"/>
      <c r="N31" s="119"/>
      <c r="O31" s="119"/>
      <c r="P31" s="119"/>
      <c r="Q31" s="794"/>
      <c r="R31" s="794"/>
      <c r="S31" s="794"/>
      <c r="T31" s="794"/>
      <c r="U31" s="794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</row>
    <row r="32" spans="1:246" ht="12.75" customHeight="1" thickBot="1" thickTop="1">
      <c r="A32" s="678"/>
      <c r="B32" s="679"/>
      <c r="C32" s="680" t="s">
        <v>40</v>
      </c>
      <c r="D32" s="851">
        <v>0</v>
      </c>
      <c r="E32" s="852">
        <v>0</v>
      </c>
      <c r="F32" s="852">
        <v>0</v>
      </c>
      <c r="G32" s="853">
        <v>50000</v>
      </c>
      <c r="H32" s="854">
        <v>50000</v>
      </c>
      <c r="I32" s="855">
        <v>43000</v>
      </c>
      <c r="J32" s="856">
        <v>7000</v>
      </c>
      <c r="K32" s="857">
        <v>1.1627906976744187</v>
      </c>
      <c r="L32" s="451"/>
      <c r="M32" s="452"/>
      <c r="N32" s="452"/>
      <c r="O32" s="119"/>
      <c r="P32" s="119"/>
      <c r="Q32" s="794"/>
      <c r="R32" s="794"/>
      <c r="S32" s="794"/>
      <c r="T32" s="794"/>
      <c r="U32" s="794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</row>
    <row r="33" spans="1:246" ht="12.75" customHeight="1">
      <c r="A33" s="485">
        <f>A31+1</f>
        <v>24</v>
      </c>
      <c r="B33" s="493" t="s">
        <v>207</v>
      </c>
      <c r="C33" s="810" t="s">
        <v>827</v>
      </c>
      <c r="D33" s="870">
        <v>0</v>
      </c>
      <c r="E33" s="871">
        <v>0</v>
      </c>
      <c r="F33" s="871">
        <v>0</v>
      </c>
      <c r="G33" s="872">
        <v>0</v>
      </c>
      <c r="H33" s="873">
        <v>0</v>
      </c>
      <c r="I33" s="841">
        <v>0</v>
      </c>
      <c r="J33" s="842">
        <v>0</v>
      </c>
      <c r="K33" s="874" t="s">
        <v>83</v>
      </c>
      <c r="L33" s="124"/>
      <c r="M33" s="119"/>
      <c r="N33" s="119"/>
      <c r="O33" s="119"/>
      <c r="P33" s="119"/>
      <c r="Q33" s="794"/>
      <c r="R33" s="794"/>
      <c r="S33" s="794"/>
      <c r="T33" s="794"/>
      <c r="U33" s="794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</row>
    <row r="34" spans="1:246" ht="12.75" customHeight="1" thickBot="1">
      <c r="A34" s="485">
        <f t="shared" si="0"/>
        <v>25</v>
      </c>
      <c r="B34" s="494" t="s">
        <v>207</v>
      </c>
      <c r="C34" s="717" t="s">
        <v>206</v>
      </c>
      <c r="D34" s="858">
        <v>0</v>
      </c>
      <c r="E34" s="859">
        <v>0</v>
      </c>
      <c r="F34" s="859">
        <v>0</v>
      </c>
      <c r="G34" s="860">
        <v>10500</v>
      </c>
      <c r="H34" s="875">
        <v>10500</v>
      </c>
      <c r="I34" s="876">
        <v>10000</v>
      </c>
      <c r="J34" s="877">
        <v>500</v>
      </c>
      <c r="K34" s="878">
        <v>1.05</v>
      </c>
      <c r="L34" s="124"/>
      <c r="M34" s="119"/>
      <c r="N34" s="119"/>
      <c r="O34" s="119"/>
      <c r="P34" s="119"/>
      <c r="Q34" s="794"/>
      <c r="R34" s="794"/>
      <c r="S34" s="794"/>
      <c r="T34" s="794"/>
      <c r="U34" s="794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</row>
    <row r="35" spans="1:246" ht="12.75" customHeight="1" thickBot="1" thickTop="1">
      <c r="A35" s="678"/>
      <c r="B35" s="679"/>
      <c r="C35" s="680" t="s">
        <v>40</v>
      </c>
      <c r="D35" s="851">
        <v>0</v>
      </c>
      <c r="E35" s="852">
        <v>0</v>
      </c>
      <c r="F35" s="852">
        <v>0</v>
      </c>
      <c r="G35" s="853">
        <v>10500</v>
      </c>
      <c r="H35" s="854">
        <v>10500</v>
      </c>
      <c r="I35" s="855">
        <v>10000</v>
      </c>
      <c r="J35" s="856">
        <v>500</v>
      </c>
      <c r="K35" s="857">
        <v>1.05</v>
      </c>
      <c r="L35" s="451"/>
      <c r="M35" s="452"/>
      <c r="N35" s="452"/>
      <c r="O35" s="119"/>
      <c r="P35" s="119"/>
      <c r="Q35" s="794"/>
      <c r="R35" s="794"/>
      <c r="S35" s="794"/>
      <c r="T35" s="794"/>
      <c r="U35" s="794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</row>
    <row r="36" spans="1:246" ht="12.75" customHeight="1" thickBot="1">
      <c r="A36" s="485">
        <f>A34+1</f>
        <v>26</v>
      </c>
      <c r="B36" s="491" t="s">
        <v>362</v>
      </c>
      <c r="C36" s="402" t="s">
        <v>828</v>
      </c>
      <c r="D36" s="844">
        <v>0</v>
      </c>
      <c r="E36" s="392">
        <v>0</v>
      </c>
      <c r="F36" s="392">
        <v>35000</v>
      </c>
      <c r="G36" s="845">
        <v>0</v>
      </c>
      <c r="H36" s="467">
        <v>35000</v>
      </c>
      <c r="I36" s="846">
        <v>30000</v>
      </c>
      <c r="J36" s="847">
        <v>5000</v>
      </c>
      <c r="K36" s="848">
        <v>1.1666666666666667</v>
      </c>
      <c r="L36" s="212"/>
      <c r="M36" s="119"/>
      <c r="N36" s="119"/>
      <c r="O36" s="119"/>
      <c r="P36" s="119"/>
      <c r="Q36" s="794"/>
      <c r="R36" s="794"/>
      <c r="S36" s="794"/>
      <c r="T36" s="794"/>
      <c r="U36" s="794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</row>
    <row r="37" spans="1:246" ht="12.75" customHeight="1" thickBot="1" thickTop="1">
      <c r="A37" s="678"/>
      <c r="B37" s="679"/>
      <c r="C37" s="680" t="s">
        <v>40</v>
      </c>
      <c r="D37" s="851">
        <v>0</v>
      </c>
      <c r="E37" s="852">
        <v>0</v>
      </c>
      <c r="F37" s="852">
        <v>35000</v>
      </c>
      <c r="G37" s="853">
        <v>0</v>
      </c>
      <c r="H37" s="854">
        <v>35000</v>
      </c>
      <c r="I37" s="855">
        <v>30000</v>
      </c>
      <c r="J37" s="856">
        <v>5000</v>
      </c>
      <c r="K37" s="857">
        <v>1.1666666666666667</v>
      </c>
      <c r="L37" s="451"/>
      <c r="M37" s="452"/>
      <c r="N37" s="452"/>
      <c r="O37" s="119"/>
      <c r="P37" s="119"/>
      <c r="Q37" s="794"/>
      <c r="R37" s="794"/>
      <c r="S37" s="794"/>
      <c r="T37" s="794"/>
      <c r="U37" s="794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</row>
    <row r="38" spans="1:246" ht="12.75" customHeight="1">
      <c r="A38" s="485">
        <f>A36+1</f>
        <v>27</v>
      </c>
      <c r="B38" s="483" t="s">
        <v>364</v>
      </c>
      <c r="C38" s="811" t="s">
        <v>467</v>
      </c>
      <c r="D38" s="870">
        <v>0</v>
      </c>
      <c r="E38" s="871">
        <v>0</v>
      </c>
      <c r="F38" s="871">
        <v>0</v>
      </c>
      <c r="G38" s="872">
        <v>9463</v>
      </c>
      <c r="H38" s="879">
        <v>9463</v>
      </c>
      <c r="I38" s="880">
        <v>30000</v>
      </c>
      <c r="J38" s="881">
        <v>-20537</v>
      </c>
      <c r="K38" s="882">
        <v>0.31543333333333334</v>
      </c>
      <c r="L38" s="212"/>
      <c r="M38" s="119"/>
      <c r="N38" s="119"/>
      <c r="O38" s="119"/>
      <c r="P38" s="119"/>
      <c r="Q38" s="794"/>
      <c r="R38" s="794"/>
      <c r="S38" s="794"/>
      <c r="T38" s="794"/>
      <c r="U38" s="794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</row>
    <row r="39" spans="1:246" ht="12.75" customHeight="1" thickBot="1">
      <c r="A39" s="485">
        <f t="shared" si="0"/>
        <v>28</v>
      </c>
      <c r="B39" s="487" t="s">
        <v>364</v>
      </c>
      <c r="C39" s="812" t="s">
        <v>829</v>
      </c>
      <c r="D39" s="858">
        <v>0</v>
      </c>
      <c r="E39" s="859">
        <v>0</v>
      </c>
      <c r="F39" s="859">
        <v>15000</v>
      </c>
      <c r="G39" s="860">
        <v>0</v>
      </c>
      <c r="H39" s="861">
        <v>15000</v>
      </c>
      <c r="I39" s="862">
        <v>15000</v>
      </c>
      <c r="J39" s="863">
        <v>0</v>
      </c>
      <c r="K39" s="864">
        <v>1</v>
      </c>
      <c r="L39" s="212"/>
      <c r="M39" s="119"/>
      <c r="N39" s="119"/>
      <c r="O39" s="119"/>
      <c r="P39" s="119"/>
      <c r="Q39" s="794"/>
      <c r="R39" s="794"/>
      <c r="S39" s="794"/>
      <c r="T39" s="794"/>
      <c r="U39" s="794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</row>
    <row r="40" spans="1:246" ht="12.75" customHeight="1" thickBot="1" thickTop="1">
      <c r="A40" s="678"/>
      <c r="B40" s="679"/>
      <c r="C40" s="680" t="s">
        <v>40</v>
      </c>
      <c r="D40" s="851">
        <v>0</v>
      </c>
      <c r="E40" s="852">
        <v>0</v>
      </c>
      <c r="F40" s="852">
        <v>15000</v>
      </c>
      <c r="G40" s="853">
        <v>9463</v>
      </c>
      <c r="H40" s="854">
        <v>24463</v>
      </c>
      <c r="I40" s="855">
        <v>45000</v>
      </c>
      <c r="J40" s="856">
        <v>-20537</v>
      </c>
      <c r="K40" s="857">
        <v>0.5436222222222222</v>
      </c>
      <c r="L40" s="451"/>
      <c r="M40" s="452"/>
      <c r="N40" s="452"/>
      <c r="O40" s="119"/>
      <c r="P40" s="119"/>
      <c r="Q40" s="794"/>
      <c r="R40" s="794"/>
      <c r="S40" s="794"/>
      <c r="T40" s="794"/>
      <c r="U40" s="794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</row>
    <row r="41" spans="1:246" ht="12.75" customHeight="1">
      <c r="A41" s="485">
        <f>A39+1</f>
        <v>29</v>
      </c>
      <c r="B41" s="489" t="s">
        <v>79</v>
      </c>
      <c r="C41" s="813" t="s">
        <v>830</v>
      </c>
      <c r="D41" s="870">
        <v>0</v>
      </c>
      <c r="E41" s="871">
        <v>13500</v>
      </c>
      <c r="F41" s="871">
        <v>0</v>
      </c>
      <c r="G41" s="872">
        <v>0</v>
      </c>
      <c r="H41" s="879">
        <v>13500</v>
      </c>
      <c r="I41" s="880">
        <v>13500</v>
      </c>
      <c r="J41" s="881">
        <v>0</v>
      </c>
      <c r="K41" s="882">
        <v>1</v>
      </c>
      <c r="L41" s="212"/>
      <c r="M41" s="119"/>
      <c r="N41" s="119"/>
      <c r="O41" s="119"/>
      <c r="P41" s="119"/>
      <c r="Q41" s="794"/>
      <c r="R41" s="794"/>
      <c r="S41" s="794"/>
      <c r="T41" s="794"/>
      <c r="U41" s="794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</row>
    <row r="42" spans="1:246" ht="12.75" customHeight="1">
      <c r="A42" s="485">
        <f t="shared" si="0"/>
        <v>30</v>
      </c>
      <c r="B42" s="485" t="s">
        <v>79</v>
      </c>
      <c r="C42" s="814" t="s">
        <v>831</v>
      </c>
      <c r="D42" s="844">
        <v>0</v>
      </c>
      <c r="E42" s="392">
        <v>0</v>
      </c>
      <c r="F42" s="392">
        <v>13000</v>
      </c>
      <c r="G42" s="845">
        <v>0</v>
      </c>
      <c r="H42" s="467">
        <v>13000</v>
      </c>
      <c r="I42" s="846">
        <v>30000</v>
      </c>
      <c r="J42" s="847">
        <v>-17000</v>
      </c>
      <c r="K42" s="848">
        <v>0.43333333333333335</v>
      </c>
      <c r="L42" s="212"/>
      <c r="M42" s="119"/>
      <c r="N42" s="119"/>
      <c r="O42" s="119"/>
      <c r="P42" s="119"/>
      <c r="Q42" s="794"/>
      <c r="R42" s="794"/>
      <c r="S42" s="794"/>
      <c r="T42" s="794"/>
      <c r="U42" s="794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</row>
    <row r="43" spans="1:246" ht="12.75" customHeight="1" thickBot="1">
      <c r="A43" s="485">
        <f t="shared" si="0"/>
        <v>31</v>
      </c>
      <c r="B43" s="487" t="s">
        <v>79</v>
      </c>
      <c r="C43" s="717" t="s">
        <v>209</v>
      </c>
      <c r="D43" s="858">
        <v>0</v>
      </c>
      <c r="E43" s="859">
        <v>0</v>
      </c>
      <c r="F43" s="859">
        <v>0</v>
      </c>
      <c r="G43" s="860">
        <v>0</v>
      </c>
      <c r="H43" s="861">
        <v>0</v>
      </c>
      <c r="I43" s="862">
        <v>30000</v>
      </c>
      <c r="J43" s="863">
        <v>-30000</v>
      </c>
      <c r="K43" s="864">
        <v>0</v>
      </c>
      <c r="L43" s="212"/>
      <c r="M43" s="120"/>
      <c r="N43" s="120"/>
      <c r="O43" s="120"/>
      <c r="P43" s="120"/>
      <c r="Q43" s="796"/>
      <c r="R43" s="796"/>
      <c r="S43" s="796"/>
      <c r="T43" s="796"/>
      <c r="U43" s="796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</row>
    <row r="44" spans="1:246" ht="12.75" customHeight="1" thickBot="1" thickTop="1">
      <c r="A44" s="678"/>
      <c r="B44" s="679"/>
      <c r="C44" s="680" t="s">
        <v>40</v>
      </c>
      <c r="D44" s="851">
        <v>0</v>
      </c>
      <c r="E44" s="852">
        <v>13500</v>
      </c>
      <c r="F44" s="852">
        <v>13000</v>
      </c>
      <c r="G44" s="853">
        <v>0</v>
      </c>
      <c r="H44" s="854">
        <v>26500</v>
      </c>
      <c r="I44" s="855">
        <v>73500</v>
      </c>
      <c r="J44" s="856">
        <v>-47000</v>
      </c>
      <c r="K44" s="857">
        <v>0.36054421768707484</v>
      </c>
      <c r="L44" s="451"/>
      <c r="M44" s="452"/>
      <c r="N44" s="452"/>
      <c r="O44" s="120"/>
      <c r="P44" s="120"/>
      <c r="Q44" s="796"/>
      <c r="R44" s="796"/>
      <c r="S44" s="796"/>
      <c r="T44" s="796"/>
      <c r="U44" s="796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</row>
    <row r="45" spans="1:246" ht="12.75" customHeight="1" thickBot="1">
      <c r="A45" s="676"/>
      <c r="B45" s="226"/>
      <c r="C45" s="384" t="s">
        <v>357</v>
      </c>
      <c r="D45" s="883">
        <v>96000</v>
      </c>
      <c r="E45" s="884">
        <v>888663</v>
      </c>
      <c r="F45" s="884">
        <v>1435553</v>
      </c>
      <c r="G45" s="885">
        <v>723063</v>
      </c>
      <c r="H45" s="886">
        <v>3143279</v>
      </c>
      <c r="I45" s="887">
        <v>3155253</v>
      </c>
      <c r="J45" s="888">
        <v>-11974</v>
      </c>
      <c r="K45" s="889">
        <v>0.9962050586751681</v>
      </c>
      <c r="L45" s="451"/>
      <c r="M45" s="452"/>
      <c r="N45" s="120"/>
      <c r="O45" s="120"/>
      <c r="P45" s="120"/>
      <c r="Q45" s="796"/>
      <c r="R45" s="796"/>
      <c r="S45" s="796"/>
      <c r="T45" s="796"/>
      <c r="U45" s="796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</row>
    <row r="46" spans="1:246" ht="12.75" customHeight="1">
      <c r="A46" s="485">
        <f>A43+1</f>
        <v>32</v>
      </c>
      <c r="B46" s="485" t="s">
        <v>365</v>
      </c>
      <c r="C46" s="515" t="s">
        <v>832</v>
      </c>
      <c r="D46" s="844">
        <v>0</v>
      </c>
      <c r="E46" s="392">
        <v>0</v>
      </c>
      <c r="F46" s="392">
        <v>62000</v>
      </c>
      <c r="G46" s="845">
        <v>0</v>
      </c>
      <c r="H46" s="467">
        <v>62000</v>
      </c>
      <c r="I46" s="846">
        <v>65000</v>
      </c>
      <c r="J46" s="847">
        <v>-3000</v>
      </c>
      <c r="K46" s="848">
        <v>0.9538461538461539</v>
      </c>
      <c r="L46" s="212"/>
      <c r="M46" s="120"/>
      <c r="N46" s="120"/>
      <c r="O46" s="120"/>
      <c r="P46" s="120"/>
      <c r="Q46" s="796"/>
      <c r="R46" s="796"/>
      <c r="S46" s="796"/>
      <c r="T46" s="796"/>
      <c r="U46" s="796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</row>
    <row r="47" spans="1:246" ht="12.75" customHeight="1">
      <c r="A47" s="485">
        <f t="shared" si="0"/>
        <v>33</v>
      </c>
      <c r="B47" s="485" t="s">
        <v>365</v>
      </c>
      <c r="C47" s="515" t="s">
        <v>833</v>
      </c>
      <c r="D47" s="844">
        <v>0</v>
      </c>
      <c r="E47" s="392">
        <v>34000</v>
      </c>
      <c r="F47" s="392">
        <v>0</v>
      </c>
      <c r="G47" s="845">
        <v>0</v>
      </c>
      <c r="H47" s="467">
        <v>34000</v>
      </c>
      <c r="I47" s="846">
        <v>34000</v>
      </c>
      <c r="J47" s="847">
        <v>0</v>
      </c>
      <c r="K47" s="848">
        <v>1</v>
      </c>
      <c r="L47" s="212"/>
      <c r="M47" s="120"/>
      <c r="N47" s="120"/>
      <c r="O47" s="120"/>
      <c r="P47" s="120"/>
      <c r="Q47" s="796"/>
      <c r="R47" s="796"/>
      <c r="S47" s="796"/>
      <c r="T47" s="796"/>
      <c r="U47" s="796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</row>
    <row r="48" spans="1:246" ht="12.75" customHeight="1">
      <c r="A48" s="485">
        <f t="shared" si="0"/>
        <v>34</v>
      </c>
      <c r="B48" s="485" t="s">
        <v>365</v>
      </c>
      <c r="C48" s="515" t="s">
        <v>834</v>
      </c>
      <c r="D48" s="844">
        <v>0</v>
      </c>
      <c r="E48" s="392">
        <v>40550</v>
      </c>
      <c r="F48" s="392">
        <v>0</v>
      </c>
      <c r="G48" s="845">
        <v>0</v>
      </c>
      <c r="H48" s="467">
        <v>40550</v>
      </c>
      <c r="I48" s="846">
        <v>40550</v>
      </c>
      <c r="J48" s="847">
        <v>0</v>
      </c>
      <c r="K48" s="848">
        <v>1</v>
      </c>
      <c r="L48" s="212"/>
      <c r="M48" s="120"/>
      <c r="N48" s="120"/>
      <c r="O48" s="120"/>
      <c r="P48" s="120"/>
      <c r="Q48" s="796"/>
      <c r="R48" s="796"/>
      <c r="S48" s="796"/>
      <c r="T48" s="796"/>
      <c r="U48" s="796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</row>
    <row r="49" spans="1:246" ht="12.75" customHeight="1">
      <c r="A49" s="485">
        <f t="shared" si="0"/>
        <v>35</v>
      </c>
      <c r="B49" s="485" t="s">
        <v>365</v>
      </c>
      <c r="C49" s="515" t="s">
        <v>835</v>
      </c>
      <c r="D49" s="844">
        <v>4000</v>
      </c>
      <c r="E49" s="392">
        <v>40000</v>
      </c>
      <c r="F49" s="392">
        <v>0</v>
      </c>
      <c r="G49" s="845">
        <v>0</v>
      </c>
      <c r="H49" s="467">
        <v>44000</v>
      </c>
      <c r="I49" s="846">
        <v>87000</v>
      </c>
      <c r="J49" s="847">
        <v>-43000</v>
      </c>
      <c r="K49" s="848">
        <v>0.5057471264367817</v>
      </c>
      <c r="L49" s="212"/>
      <c r="M49" s="120"/>
      <c r="N49" s="120"/>
      <c r="O49" s="120"/>
      <c r="P49" s="120"/>
      <c r="Q49" s="796"/>
      <c r="R49" s="796"/>
      <c r="S49" s="796"/>
      <c r="T49" s="796"/>
      <c r="U49" s="796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</row>
    <row r="50" spans="1:246" ht="12.75" customHeight="1">
      <c r="A50" s="485">
        <f t="shared" si="0"/>
        <v>36</v>
      </c>
      <c r="B50" s="485" t="s">
        <v>365</v>
      </c>
      <c r="C50" s="515" t="s">
        <v>836</v>
      </c>
      <c r="D50" s="844">
        <v>0</v>
      </c>
      <c r="E50" s="392">
        <v>290000</v>
      </c>
      <c r="F50" s="392">
        <v>0</v>
      </c>
      <c r="G50" s="845">
        <v>0</v>
      </c>
      <c r="H50" s="467">
        <v>290000</v>
      </c>
      <c r="I50" s="846">
        <v>310000</v>
      </c>
      <c r="J50" s="847">
        <v>-20000</v>
      </c>
      <c r="K50" s="848">
        <v>0.9354838709677419</v>
      </c>
      <c r="L50" s="212"/>
      <c r="M50" s="120"/>
      <c r="N50" s="120"/>
      <c r="O50" s="120"/>
      <c r="P50" s="120"/>
      <c r="Q50" s="796"/>
      <c r="R50" s="796"/>
      <c r="S50" s="796"/>
      <c r="T50" s="796"/>
      <c r="U50" s="796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</row>
    <row r="51" spans="1:246" ht="12.75" customHeight="1">
      <c r="A51" s="485">
        <f t="shared" si="0"/>
        <v>37</v>
      </c>
      <c r="B51" s="485" t="s">
        <v>365</v>
      </c>
      <c r="C51" s="515" t="s">
        <v>837</v>
      </c>
      <c r="D51" s="844">
        <v>0</v>
      </c>
      <c r="E51" s="392">
        <v>0</v>
      </c>
      <c r="F51" s="392">
        <v>0</v>
      </c>
      <c r="G51" s="845">
        <v>120000</v>
      </c>
      <c r="H51" s="467">
        <v>120000</v>
      </c>
      <c r="I51" s="846">
        <v>120000</v>
      </c>
      <c r="J51" s="847">
        <v>0</v>
      </c>
      <c r="K51" s="848">
        <v>1</v>
      </c>
      <c r="L51" s="212"/>
      <c r="M51" s="120"/>
      <c r="N51" s="120"/>
      <c r="O51" s="120"/>
      <c r="P51" s="120"/>
      <c r="Q51" s="796"/>
      <c r="R51" s="796"/>
      <c r="S51" s="796"/>
      <c r="T51" s="796"/>
      <c r="U51" s="796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</row>
    <row r="52" spans="1:246" ht="12.75" customHeight="1">
      <c r="A52" s="485">
        <f t="shared" si="0"/>
        <v>38</v>
      </c>
      <c r="B52" s="485" t="s">
        <v>365</v>
      </c>
      <c r="C52" s="515" t="s">
        <v>838</v>
      </c>
      <c r="D52" s="844">
        <v>0</v>
      </c>
      <c r="E52" s="392">
        <v>0</v>
      </c>
      <c r="F52" s="392">
        <v>140000</v>
      </c>
      <c r="G52" s="845">
        <v>0</v>
      </c>
      <c r="H52" s="467">
        <v>140000</v>
      </c>
      <c r="I52" s="846">
        <v>140000</v>
      </c>
      <c r="J52" s="847">
        <v>0</v>
      </c>
      <c r="K52" s="848">
        <v>1</v>
      </c>
      <c r="L52" s="212"/>
      <c r="M52" s="120"/>
      <c r="N52" s="120"/>
      <c r="O52" s="120"/>
      <c r="P52" s="120"/>
      <c r="Q52" s="796"/>
      <c r="R52" s="796"/>
      <c r="S52" s="796"/>
      <c r="T52" s="796"/>
      <c r="U52" s="796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</row>
    <row r="53" spans="1:246" ht="12.75" customHeight="1">
      <c r="A53" s="485">
        <f t="shared" si="0"/>
        <v>39</v>
      </c>
      <c r="B53" s="485" t="s">
        <v>365</v>
      </c>
      <c r="C53" s="515" t="s">
        <v>839</v>
      </c>
      <c r="D53" s="844">
        <v>0</v>
      </c>
      <c r="E53" s="392">
        <v>0</v>
      </c>
      <c r="F53" s="392">
        <v>0</v>
      </c>
      <c r="G53" s="845">
        <v>16000</v>
      </c>
      <c r="H53" s="467">
        <v>16000</v>
      </c>
      <c r="I53" s="846">
        <v>16000</v>
      </c>
      <c r="J53" s="847">
        <v>0</v>
      </c>
      <c r="K53" s="848">
        <v>1</v>
      </c>
      <c r="L53" s="212"/>
      <c r="M53" s="120"/>
      <c r="N53" s="120"/>
      <c r="O53" s="120"/>
      <c r="P53" s="120"/>
      <c r="Q53" s="796"/>
      <c r="R53" s="796"/>
      <c r="S53" s="796"/>
      <c r="T53" s="796"/>
      <c r="U53" s="796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</row>
    <row r="54" spans="1:246" ht="12.75" customHeight="1">
      <c r="A54" s="485">
        <f t="shared" si="0"/>
        <v>40</v>
      </c>
      <c r="B54" s="485" t="s">
        <v>365</v>
      </c>
      <c r="C54" s="515" t="s">
        <v>840</v>
      </c>
      <c r="D54" s="844">
        <v>0</v>
      </c>
      <c r="E54" s="392">
        <v>0</v>
      </c>
      <c r="F54" s="392">
        <v>16000</v>
      </c>
      <c r="G54" s="845">
        <v>0</v>
      </c>
      <c r="H54" s="467">
        <v>16000</v>
      </c>
      <c r="I54" s="846">
        <v>18000</v>
      </c>
      <c r="J54" s="847">
        <v>-2000</v>
      </c>
      <c r="K54" s="848">
        <v>0.8888888888888888</v>
      </c>
      <c r="L54" s="212"/>
      <c r="M54" s="120"/>
      <c r="N54" s="120"/>
      <c r="O54" s="120"/>
      <c r="P54" s="120"/>
      <c r="Q54" s="796"/>
      <c r="R54" s="796"/>
      <c r="S54" s="796"/>
      <c r="T54" s="796"/>
      <c r="U54" s="796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</row>
    <row r="55" spans="1:246" ht="12.75" customHeight="1">
      <c r="A55" s="485">
        <f t="shared" si="0"/>
        <v>41</v>
      </c>
      <c r="B55" s="485" t="s">
        <v>365</v>
      </c>
      <c r="C55" s="515" t="s">
        <v>841</v>
      </c>
      <c r="D55" s="844">
        <v>0</v>
      </c>
      <c r="E55" s="392">
        <v>0</v>
      </c>
      <c r="F55" s="392">
        <v>0</v>
      </c>
      <c r="G55" s="845">
        <v>35000</v>
      </c>
      <c r="H55" s="467">
        <v>35000</v>
      </c>
      <c r="I55" s="846">
        <v>35000</v>
      </c>
      <c r="J55" s="847">
        <v>0</v>
      </c>
      <c r="K55" s="848">
        <v>1</v>
      </c>
      <c r="L55" s="212"/>
      <c r="M55" s="120"/>
      <c r="N55" s="120"/>
      <c r="O55" s="120"/>
      <c r="P55" s="120"/>
      <c r="Q55" s="796"/>
      <c r="R55" s="796"/>
      <c r="S55" s="796"/>
      <c r="T55" s="796"/>
      <c r="U55" s="796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</row>
    <row r="56" spans="1:246" ht="12.75" customHeight="1">
      <c r="A56" s="485">
        <f t="shared" si="0"/>
        <v>42</v>
      </c>
      <c r="B56" s="485" t="s">
        <v>365</v>
      </c>
      <c r="C56" s="515" t="s">
        <v>842</v>
      </c>
      <c r="D56" s="844">
        <v>0</v>
      </c>
      <c r="E56" s="392">
        <v>0</v>
      </c>
      <c r="F56" s="392">
        <v>0</v>
      </c>
      <c r="G56" s="845">
        <v>90000</v>
      </c>
      <c r="H56" s="467">
        <v>90000</v>
      </c>
      <c r="I56" s="846">
        <v>110000</v>
      </c>
      <c r="J56" s="847">
        <v>-20000</v>
      </c>
      <c r="K56" s="848">
        <v>0.8181818181818182</v>
      </c>
      <c r="L56" s="212"/>
      <c r="M56" s="120"/>
      <c r="N56" s="120"/>
      <c r="O56" s="120"/>
      <c r="P56" s="120"/>
      <c r="Q56" s="796"/>
      <c r="R56" s="796"/>
      <c r="S56" s="796"/>
      <c r="T56" s="796"/>
      <c r="U56" s="796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</row>
    <row r="57" spans="1:246" ht="12.75" customHeight="1">
      <c r="A57" s="485">
        <f t="shared" si="0"/>
        <v>43</v>
      </c>
      <c r="B57" s="485" t="s">
        <v>365</v>
      </c>
      <c r="C57" s="515" t="s">
        <v>843</v>
      </c>
      <c r="D57" s="844">
        <v>0</v>
      </c>
      <c r="E57" s="392">
        <v>0</v>
      </c>
      <c r="F57" s="392">
        <v>120000</v>
      </c>
      <c r="G57" s="845">
        <v>0</v>
      </c>
      <c r="H57" s="467">
        <v>120000</v>
      </c>
      <c r="I57" s="846">
        <v>120000</v>
      </c>
      <c r="J57" s="847">
        <v>0</v>
      </c>
      <c r="K57" s="848">
        <v>1</v>
      </c>
      <c r="L57" s="212"/>
      <c r="M57" s="120"/>
      <c r="N57" s="120"/>
      <c r="O57" s="120"/>
      <c r="P57" s="120"/>
      <c r="Q57" s="796"/>
      <c r="R57" s="796"/>
      <c r="S57" s="796"/>
      <c r="T57" s="796"/>
      <c r="U57" s="796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</row>
    <row r="58" spans="1:246" ht="12.75" customHeight="1">
      <c r="A58" s="485">
        <f t="shared" si="0"/>
        <v>44</v>
      </c>
      <c r="B58" s="485" t="s">
        <v>365</v>
      </c>
      <c r="C58" s="515" t="s">
        <v>844</v>
      </c>
      <c r="D58" s="844">
        <v>0</v>
      </c>
      <c r="E58" s="392">
        <v>0</v>
      </c>
      <c r="F58" s="392">
        <v>0</v>
      </c>
      <c r="G58" s="845">
        <v>35000</v>
      </c>
      <c r="H58" s="467">
        <v>35000</v>
      </c>
      <c r="I58" s="846">
        <v>30000</v>
      </c>
      <c r="J58" s="847">
        <v>5000</v>
      </c>
      <c r="K58" s="848">
        <v>1.1666666666666667</v>
      </c>
      <c r="L58" s="212"/>
      <c r="M58" s="120"/>
      <c r="N58" s="120"/>
      <c r="O58" s="120"/>
      <c r="P58" s="120"/>
      <c r="Q58" s="796"/>
      <c r="R58" s="796"/>
      <c r="S58" s="796"/>
      <c r="T58" s="796"/>
      <c r="U58" s="796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</row>
    <row r="59" spans="1:246" ht="12.75" customHeight="1">
      <c r="A59" s="485">
        <f t="shared" si="0"/>
        <v>45</v>
      </c>
      <c r="B59" s="485" t="s">
        <v>365</v>
      </c>
      <c r="C59" s="515" t="s">
        <v>845</v>
      </c>
      <c r="D59" s="844">
        <v>0</v>
      </c>
      <c r="E59" s="392">
        <v>8000</v>
      </c>
      <c r="F59" s="392">
        <v>0</v>
      </c>
      <c r="G59" s="845">
        <v>0</v>
      </c>
      <c r="H59" s="467">
        <v>8000</v>
      </c>
      <c r="I59" s="846">
        <v>8000</v>
      </c>
      <c r="J59" s="847">
        <v>0</v>
      </c>
      <c r="K59" s="848">
        <v>1</v>
      </c>
      <c r="L59" s="212"/>
      <c r="M59" s="120"/>
      <c r="N59" s="120"/>
      <c r="O59" s="120"/>
      <c r="P59" s="120"/>
      <c r="Q59" s="796"/>
      <c r="R59" s="796"/>
      <c r="S59" s="796"/>
      <c r="T59" s="796"/>
      <c r="U59" s="796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</row>
    <row r="60" spans="1:246" ht="12.75" customHeight="1">
      <c r="A60" s="485">
        <f t="shared" si="0"/>
        <v>46</v>
      </c>
      <c r="B60" s="485" t="s">
        <v>365</v>
      </c>
      <c r="C60" s="515" t="s">
        <v>846</v>
      </c>
      <c r="D60" s="844">
        <v>0</v>
      </c>
      <c r="E60" s="392">
        <v>0</v>
      </c>
      <c r="F60" s="392">
        <v>0</v>
      </c>
      <c r="G60" s="845">
        <v>14560</v>
      </c>
      <c r="H60" s="467">
        <v>14560</v>
      </c>
      <c r="I60" s="846">
        <v>14600</v>
      </c>
      <c r="J60" s="847">
        <v>-40</v>
      </c>
      <c r="K60" s="848">
        <v>0.9972602739726028</v>
      </c>
      <c r="L60" s="212"/>
      <c r="M60" s="120"/>
      <c r="N60" s="120"/>
      <c r="O60" s="120"/>
      <c r="P60" s="120"/>
      <c r="Q60" s="796"/>
      <c r="R60" s="796"/>
      <c r="S60" s="796"/>
      <c r="T60" s="796"/>
      <c r="U60" s="796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</row>
    <row r="61" spans="1:246" ht="12.75" customHeight="1">
      <c r="A61" s="485">
        <f t="shared" si="0"/>
        <v>47</v>
      </c>
      <c r="B61" s="485" t="s">
        <v>365</v>
      </c>
      <c r="C61" s="515" t="s">
        <v>847</v>
      </c>
      <c r="D61" s="844">
        <v>0</v>
      </c>
      <c r="E61" s="392">
        <v>13800</v>
      </c>
      <c r="F61" s="392">
        <v>0</v>
      </c>
      <c r="G61" s="845">
        <v>2500</v>
      </c>
      <c r="H61" s="467">
        <v>16300</v>
      </c>
      <c r="I61" s="846">
        <v>13900</v>
      </c>
      <c r="J61" s="847">
        <v>2400</v>
      </c>
      <c r="K61" s="848">
        <v>1.1726618705035972</v>
      </c>
      <c r="L61" s="212"/>
      <c r="M61" s="120"/>
      <c r="N61" s="120"/>
      <c r="O61" s="120"/>
      <c r="P61" s="120"/>
      <c r="Q61" s="796"/>
      <c r="R61" s="796"/>
      <c r="S61" s="796"/>
      <c r="T61" s="796"/>
      <c r="U61" s="796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</row>
    <row r="62" spans="1:246" ht="12.75" customHeight="1">
      <c r="A62" s="485">
        <f t="shared" si="0"/>
        <v>48</v>
      </c>
      <c r="B62" s="485" t="s">
        <v>365</v>
      </c>
      <c r="C62" s="515" t="s">
        <v>212</v>
      </c>
      <c r="D62" s="844">
        <v>0</v>
      </c>
      <c r="E62" s="392">
        <v>0</v>
      </c>
      <c r="F62" s="392">
        <v>15000</v>
      </c>
      <c r="G62" s="845">
        <v>0</v>
      </c>
      <c r="H62" s="467">
        <v>15000</v>
      </c>
      <c r="I62" s="846">
        <v>15000</v>
      </c>
      <c r="J62" s="847">
        <v>0</v>
      </c>
      <c r="K62" s="848">
        <v>1</v>
      </c>
      <c r="L62" s="212"/>
      <c r="M62" s="120"/>
      <c r="N62" s="120"/>
      <c r="O62" s="120"/>
      <c r="P62" s="120"/>
      <c r="Q62" s="796"/>
      <c r="R62" s="796"/>
      <c r="S62" s="796"/>
      <c r="T62" s="796"/>
      <c r="U62" s="796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</row>
    <row r="63" spans="1:246" ht="12.75" customHeight="1">
      <c r="A63" s="485">
        <f t="shared" si="0"/>
        <v>49</v>
      </c>
      <c r="B63" s="485" t="s">
        <v>365</v>
      </c>
      <c r="C63" s="515" t="s">
        <v>213</v>
      </c>
      <c r="D63" s="844">
        <v>0</v>
      </c>
      <c r="E63" s="392">
        <v>0</v>
      </c>
      <c r="F63" s="392">
        <v>0</v>
      </c>
      <c r="G63" s="845">
        <v>0</v>
      </c>
      <c r="H63" s="467">
        <v>0</v>
      </c>
      <c r="I63" s="846">
        <v>10000</v>
      </c>
      <c r="J63" s="847">
        <v>-10000</v>
      </c>
      <c r="K63" s="849">
        <v>0</v>
      </c>
      <c r="L63" s="212"/>
      <c r="M63" s="120"/>
      <c r="N63" s="120"/>
      <c r="O63" s="120"/>
      <c r="P63" s="120"/>
      <c r="Q63" s="796"/>
      <c r="R63" s="796"/>
      <c r="S63" s="796"/>
      <c r="T63" s="796"/>
      <c r="U63" s="796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</row>
    <row r="64" spans="1:246" ht="12.75" customHeight="1">
      <c r="A64" s="485">
        <f t="shared" si="0"/>
        <v>50</v>
      </c>
      <c r="B64" s="485" t="s">
        <v>365</v>
      </c>
      <c r="C64" s="515" t="s">
        <v>463</v>
      </c>
      <c r="D64" s="844">
        <v>0</v>
      </c>
      <c r="E64" s="392">
        <v>0</v>
      </c>
      <c r="F64" s="392">
        <v>0</v>
      </c>
      <c r="G64" s="845">
        <v>40000</v>
      </c>
      <c r="H64" s="467">
        <v>40000</v>
      </c>
      <c r="I64" s="846">
        <v>45000</v>
      </c>
      <c r="J64" s="847">
        <v>-5000</v>
      </c>
      <c r="K64" s="848">
        <v>0.8888888888888888</v>
      </c>
      <c r="L64" s="212"/>
      <c r="M64" s="120"/>
      <c r="N64" s="120"/>
      <c r="O64" s="120"/>
      <c r="P64" s="120"/>
      <c r="Q64" s="796"/>
      <c r="R64" s="796"/>
      <c r="S64" s="796"/>
      <c r="T64" s="796"/>
      <c r="U64" s="796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</row>
    <row r="65" spans="1:246" ht="12.75" customHeight="1">
      <c r="A65" s="485">
        <f t="shared" si="0"/>
        <v>51</v>
      </c>
      <c r="B65" s="485" t="s">
        <v>365</v>
      </c>
      <c r="C65" s="515" t="s">
        <v>214</v>
      </c>
      <c r="D65" s="844">
        <v>0</v>
      </c>
      <c r="E65" s="392">
        <v>0</v>
      </c>
      <c r="F65" s="392">
        <v>0</v>
      </c>
      <c r="G65" s="845">
        <v>9000</v>
      </c>
      <c r="H65" s="467">
        <v>9000</v>
      </c>
      <c r="I65" s="846">
        <v>8000</v>
      </c>
      <c r="J65" s="847">
        <v>1000</v>
      </c>
      <c r="K65" s="848">
        <v>1.125</v>
      </c>
      <c r="L65" s="212"/>
      <c r="M65" s="120"/>
      <c r="N65" s="120"/>
      <c r="O65" s="120"/>
      <c r="P65" s="120"/>
      <c r="Q65" s="796"/>
      <c r="R65" s="796"/>
      <c r="S65" s="796"/>
      <c r="T65" s="796"/>
      <c r="U65" s="796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</row>
    <row r="66" spans="1:246" ht="12.75" customHeight="1">
      <c r="A66" s="485">
        <f t="shared" si="0"/>
        <v>52</v>
      </c>
      <c r="B66" s="485" t="s">
        <v>365</v>
      </c>
      <c r="C66" s="515" t="s">
        <v>848</v>
      </c>
      <c r="D66" s="844">
        <v>0</v>
      </c>
      <c r="E66" s="392">
        <v>17520</v>
      </c>
      <c r="F66" s="392">
        <v>0</v>
      </c>
      <c r="G66" s="845">
        <v>0</v>
      </c>
      <c r="H66" s="467">
        <v>17520</v>
      </c>
      <c r="I66" s="846">
        <v>19734</v>
      </c>
      <c r="J66" s="847">
        <v>-2214</v>
      </c>
      <c r="K66" s="848">
        <v>0.8878078443295835</v>
      </c>
      <c r="L66" s="212"/>
      <c r="M66" s="120"/>
      <c r="N66" s="120"/>
      <c r="O66" s="120"/>
      <c r="P66" s="120"/>
      <c r="Q66" s="796"/>
      <c r="R66" s="796"/>
      <c r="S66" s="796"/>
      <c r="T66" s="796"/>
      <c r="U66" s="796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</row>
    <row r="67" spans="1:246" ht="12.75" customHeight="1">
      <c r="A67" s="485">
        <f t="shared" si="0"/>
        <v>53</v>
      </c>
      <c r="B67" s="485" t="s">
        <v>365</v>
      </c>
      <c r="C67" s="515" t="s">
        <v>849</v>
      </c>
      <c r="D67" s="844">
        <v>35000</v>
      </c>
      <c r="E67" s="392">
        <v>120000</v>
      </c>
      <c r="F67" s="392">
        <v>75000</v>
      </c>
      <c r="G67" s="845">
        <v>100000</v>
      </c>
      <c r="H67" s="467">
        <v>330000</v>
      </c>
      <c r="I67" s="846">
        <v>305000</v>
      </c>
      <c r="J67" s="847">
        <v>25000</v>
      </c>
      <c r="K67" s="848">
        <v>1.0819672131147542</v>
      </c>
      <c r="L67" s="212"/>
      <c r="M67" s="120"/>
      <c r="N67" s="120"/>
      <c r="O67" s="120"/>
      <c r="P67" s="120"/>
      <c r="Q67" s="796"/>
      <c r="R67" s="796"/>
      <c r="S67" s="796"/>
      <c r="T67" s="796"/>
      <c r="U67" s="796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</row>
    <row r="68" spans="1:246" ht="12.75" customHeight="1">
      <c r="A68" s="485">
        <f t="shared" si="0"/>
        <v>54</v>
      </c>
      <c r="B68" s="485" t="s">
        <v>365</v>
      </c>
      <c r="C68" s="515" t="s">
        <v>850</v>
      </c>
      <c r="D68" s="844">
        <v>6000</v>
      </c>
      <c r="E68" s="392">
        <v>3000</v>
      </c>
      <c r="F68" s="392">
        <v>3000</v>
      </c>
      <c r="G68" s="845">
        <v>3000</v>
      </c>
      <c r="H68" s="467">
        <v>15000</v>
      </c>
      <c r="I68" s="846">
        <v>21000</v>
      </c>
      <c r="J68" s="847">
        <v>-6000</v>
      </c>
      <c r="K68" s="848">
        <v>0.7142857142857143</v>
      </c>
      <c r="L68" s="124"/>
      <c r="M68" s="120"/>
      <c r="N68" s="120"/>
      <c r="O68" s="120"/>
      <c r="P68" s="120"/>
      <c r="Q68" s="796"/>
      <c r="R68" s="796"/>
      <c r="S68" s="796"/>
      <c r="T68" s="796"/>
      <c r="U68" s="796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</row>
    <row r="69" spans="1:246" ht="12.75" customHeight="1">
      <c r="A69" s="485">
        <f t="shared" si="0"/>
        <v>55</v>
      </c>
      <c r="B69" s="485" t="s">
        <v>365</v>
      </c>
      <c r="C69" s="515" t="s">
        <v>851</v>
      </c>
      <c r="D69" s="844">
        <v>0</v>
      </c>
      <c r="E69" s="392">
        <v>25000</v>
      </c>
      <c r="F69" s="392">
        <v>0</v>
      </c>
      <c r="G69" s="845">
        <v>0</v>
      </c>
      <c r="H69" s="467">
        <v>25000</v>
      </c>
      <c r="I69" s="846">
        <v>40000</v>
      </c>
      <c r="J69" s="847">
        <v>-15000</v>
      </c>
      <c r="K69" s="848">
        <v>0.625</v>
      </c>
      <c r="L69" s="124"/>
      <c r="M69" s="120"/>
      <c r="N69" s="120"/>
      <c r="O69" s="120"/>
      <c r="P69" s="120"/>
      <c r="Q69" s="796"/>
      <c r="R69" s="796"/>
      <c r="S69" s="796"/>
      <c r="T69" s="796"/>
      <c r="U69" s="796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</row>
    <row r="70" spans="1:246" ht="12.75" customHeight="1" thickBot="1">
      <c r="A70" s="485">
        <f t="shared" si="0"/>
        <v>56</v>
      </c>
      <c r="B70" s="487" t="s">
        <v>365</v>
      </c>
      <c r="C70" s="515" t="s">
        <v>852</v>
      </c>
      <c r="D70" s="858">
        <v>0</v>
      </c>
      <c r="E70" s="859">
        <v>0</v>
      </c>
      <c r="F70" s="859">
        <v>0</v>
      </c>
      <c r="G70" s="860">
        <v>0</v>
      </c>
      <c r="H70" s="861">
        <v>0</v>
      </c>
      <c r="I70" s="862">
        <v>35000</v>
      </c>
      <c r="J70" s="863">
        <v>-35000</v>
      </c>
      <c r="K70" s="864">
        <v>0</v>
      </c>
      <c r="L70" s="124"/>
      <c r="M70" s="120"/>
      <c r="N70" s="120"/>
      <c r="O70" s="120"/>
      <c r="P70" s="120"/>
      <c r="Q70" s="796"/>
      <c r="R70" s="796"/>
      <c r="S70" s="796"/>
      <c r="T70" s="796"/>
      <c r="U70" s="796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</row>
    <row r="71" spans="1:246" ht="12.75" customHeight="1" thickBot="1" thickTop="1">
      <c r="A71" s="678"/>
      <c r="B71" s="679"/>
      <c r="C71" s="680" t="s">
        <v>40</v>
      </c>
      <c r="D71" s="851">
        <v>45000</v>
      </c>
      <c r="E71" s="852">
        <v>591870</v>
      </c>
      <c r="F71" s="852">
        <v>431000</v>
      </c>
      <c r="G71" s="853">
        <v>465060</v>
      </c>
      <c r="H71" s="854">
        <v>1532930</v>
      </c>
      <c r="I71" s="855">
        <v>1660784</v>
      </c>
      <c r="J71" s="856">
        <v>-127854</v>
      </c>
      <c r="K71" s="857">
        <v>0.9230158768388905</v>
      </c>
      <c r="L71" s="451"/>
      <c r="M71" s="452"/>
      <c r="N71" s="452"/>
      <c r="O71" s="120"/>
      <c r="P71" s="120"/>
      <c r="Q71" s="796"/>
      <c r="R71" s="796"/>
      <c r="S71" s="796"/>
      <c r="T71" s="796"/>
      <c r="U71" s="796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</row>
    <row r="72" spans="1:246" ht="12.75" customHeight="1">
      <c r="A72" s="485">
        <f>A70+1</f>
        <v>57</v>
      </c>
      <c r="B72" s="485" t="s">
        <v>366</v>
      </c>
      <c r="C72" s="220" t="s">
        <v>464</v>
      </c>
      <c r="D72" s="890">
        <v>0</v>
      </c>
      <c r="E72" s="891">
        <v>0</v>
      </c>
      <c r="F72" s="891">
        <v>5000</v>
      </c>
      <c r="G72" s="892">
        <v>0</v>
      </c>
      <c r="H72" s="893">
        <v>5000</v>
      </c>
      <c r="I72" s="850">
        <v>5000</v>
      </c>
      <c r="J72" s="847">
        <v>0</v>
      </c>
      <c r="K72" s="848">
        <v>1</v>
      </c>
      <c r="L72" s="580"/>
      <c r="M72" s="581"/>
      <c r="N72" s="581"/>
      <c r="O72" s="581"/>
      <c r="P72" s="581"/>
      <c r="Q72" s="797"/>
      <c r="R72" s="797"/>
      <c r="S72" s="797"/>
      <c r="T72" s="797"/>
      <c r="U72" s="797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  <c r="AP72" s="581"/>
      <c r="AQ72" s="581"/>
      <c r="AR72" s="581"/>
      <c r="AS72" s="581"/>
      <c r="AT72" s="581"/>
      <c r="AU72" s="581"/>
      <c r="AV72" s="581"/>
      <c r="AW72" s="581"/>
      <c r="AX72" s="581"/>
      <c r="AY72" s="581"/>
      <c r="AZ72" s="581"/>
      <c r="BA72" s="581"/>
      <c r="BB72" s="581"/>
      <c r="BC72" s="581"/>
      <c r="BD72" s="581"/>
      <c r="BE72" s="581"/>
      <c r="BF72" s="581"/>
      <c r="BG72" s="581"/>
      <c r="BH72" s="581"/>
      <c r="BI72" s="581"/>
      <c r="BJ72" s="581"/>
      <c r="BK72" s="581"/>
      <c r="BL72" s="581"/>
      <c r="BM72" s="581"/>
      <c r="BN72" s="581"/>
      <c r="BO72" s="581"/>
      <c r="BP72" s="581"/>
      <c r="BQ72" s="581"/>
      <c r="BR72" s="581"/>
      <c r="BS72" s="581"/>
      <c r="BT72" s="581"/>
      <c r="BU72" s="581"/>
      <c r="BV72" s="581"/>
      <c r="BW72" s="581"/>
      <c r="BX72" s="581"/>
      <c r="BY72" s="581"/>
      <c r="BZ72" s="581"/>
      <c r="CA72" s="581"/>
      <c r="CB72" s="581"/>
      <c r="CC72" s="581"/>
      <c r="CD72" s="581"/>
      <c r="CE72" s="581"/>
      <c r="CF72" s="581"/>
      <c r="CG72" s="581"/>
      <c r="CH72" s="581"/>
      <c r="CI72" s="581"/>
      <c r="CJ72" s="581"/>
      <c r="CK72" s="581"/>
      <c r="CL72" s="581"/>
      <c r="CM72" s="581"/>
      <c r="CN72" s="581"/>
      <c r="CO72" s="581"/>
      <c r="CP72" s="581"/>
      <c r="CQ72" s="581"/>
      <c r="CR72" s="581"/>
      <c r="CS72" s="581"/>
      <c r="CT72" s="581"/>
      <c r="CU72" s="581"/>
      <c r="CV72" s="581"/>
      <c r="CW72" s="581"/>
      <c r="CX72" s="581"/>
      <c r="CY72" s="581"/>
      <c r="CZ72" s="581"/>
      <c r="DA72" s="581"/>
      <c r="DB72" s="581"/>
      <c r="DC72" s="581"/>
      <c r="DD72" s="581"/>
      <c r="DE72" s="581"/>
      <c r="DF72" s="581"/>
      <c r="DG72" s="581"/>
      <c r="DH72" s="581"/>
      <c r="DI72" s="581"/>
      <c r="DJ72" s="581"/>
      <c r="DK72" s="581"/>
      <c r="DL72" s="581"/>
      <c r="DM72" s="581"/>
      <c r="DN72" s="581"/>
      <c r="DO72" s="581"/>
      <c r="DP72" s="581"/>
      <c r="DQ72" s="581"/>
      <c r="DR72" s="581"/>
      <c r="DS72" s="581"/>
      <c r="DT72" s="581"/>
      <c r="DU72" s="581"/>
      <c r="DV72" s="581"/>
      <c r="DW72" s="581"/>
      <c r="DX72" s="581"/>
      <c r="DY72" s="581"/>
      <c r="DZ72" s="581"/>
      <c r="EA72" s="581"/>
      <c r="EB72" s="581"/>
      <c r="EC72" s="581"/>
      <c r="ED72" s="581"/>
      <c r="EE72" s="581"/>
      <c r="EF72" s="581"/>
      <c r="EG72" s="581"/>
      <c r="EH72" s="581"/>
      <c r="EI72" s="581"/>
      <c r="EJ72" s="581"/>
      <c r="EK72" s="581"/>
      <c r="EL72" s="581"/>
      <c r="EM72" s="581"/>
      <c r="EN72" s="581"/>
      <c r="EO72" s="581"/>
      <c r="EP72" s="581"/>
      <c r="EQ72" s="581"/>
      <c r="ER72" s="581"/>
      <c r="ES72" s="581"/>
      <c r="ET72" s="581"/>
      <c r="EU72" s="581"/>
      <c r="EV72" s="581"/>
      <c r="EW72" s="581"/>
      <c r="EX72" s="581"/>
      <c r="EY72" s="581"/>
      <c r="EZ72" s="581"/>
      <c r="FA72" s="581"/>
      <c r="FB72" s="581"/>
      <c r="FC72" s="581"/>
      <c r="FD72" s="581"/>
      <c r="FE72" s="581"/>
      <c r="FF72" s="581"/>
      <c r="FG72" s="581"/>
      <c r="FH72" s="581"/>
      <c r="FI72" s="581"/>
      <c r="FJ72" s="581"/>
      <c r="FK72" s="581"/>
      <c r="FL72" s="581"/>
      <c r="FM72" s="581"/>
      <c r="FN72" s="581"/>
      <c r="FO72" s="581"/>
      <c r="FP72" s="581"/>
      <c r="FQ72" s="581"/>
      <c r="FR72" s="581"/>
      <c r="FS72" s="581"/>
      <c r="FT72" s="581"/>
      <c r="FU72" s="581"/>
      <c r="FV72" s="581"/>
      <c r="FW72" s="581"/>
      <c r="FX72" s="581"/>
      <c r="FY72" s="581"/>
      <c r="FZ72" s="581"/>
      <c r="GA72" s="581"/>
      <c r="GB72" s="581"/>
      <c r="GC72" s="581"/>
      <c r="GD72" s="581"/>
      <c r="GE72" s="581"/>
      <c r="GF72" s="581"/>
      <c r="GG72" s="581"/>
      <c r="GH72" s="581"/>
      <c r="GI72" s="581"/>
      <c r="GJ72" s="581"/>
      <c r="GK72" s="581"/>
      <c r="GL72" s="581"/>
      <c r="GM72" s="581"/>
      <c r="GN72" s="581"/>
      <c r="GO72" s="581"/>
      <c r="GP72" s="581"/>
      <c r="GQ72" s="581"/>
      <c r="GR72" s="581"/>
      <c r="GS72" s="581"/>
      <c r="GT72" s="581"/>
      <c r="GU72" s="581"/>
      <c r="GV72" s="581"/>
      <c r="GW72" s="581"/>
      <c r="GX72" s="581"/>
      <c r="GY72" s="581"/>
      <c r="GZ72" s="581"/>
      <c r="HA72" s="581"/>
      <c r="HB72" s="581"/>
      <c r="HC72" s="581"/>
      <c r="HD72" s="581"/>
      <c r="HE72" s="581"/>
      <c r="HF72" s="581"/>
      <c r="HG72" s="581"/>
      <c r="HH72" s="581"/>
      <c r="HI72" s="581"/>
      <c r="HJ72" s="581"/>
      <c r="HK72" s="581"/>
      <c r="HL72" s="581"/>
      <c r="HM72" s="581"/>
      <c r="HN72" s="581"/>
      <c r="HO72" s="581"/>
      <c r="HP72" s="581"/>
      <c r="HQ72" s="581"/>
      <c r="HR72" s="581"/>
      <c r="HS72" s="581"/>
      <c r="HT72" s="581"/>
      <c r="HU72" s="581"/>
      <c r="HV72" s="581"/>
      <c r="HW72" s="581"/>
      <c r="HX72" s="581"/>
      <c r="HY72" s="581"/>
      <c r="HZ72" s="581"/>
      <c r="IA72" s="581"/>
      <c r="IB72" s="581"/>
      <c r="IC72" s="581"/>
      <c r="ID72" s="581"/>
      <c r="IE72" s="581"/>
      <c r="IF72" s="581"/>
      <c r="IG72" s="581"/>
      <c r="IH72" s="581"/>
      <c r="II72" s="581"/>
      <c r="IJ72" s="581"/>
      <c r="IK72" s="581"/>
      <c r="IL72" s="581"/>
    </row>
    <row r="73" spans="1:246" ht="12.75" customHeight="1">
      <c r="A73" s="485">
        <f aca="true" t="shared" si="1" ref="A73:A131">A72+1</f>
        <v>58</v>
      </c>
      <c r="B73" s="485" t="s">
        <v>366</v>
      </c>
      <c r="C73" s="220" t="s">
        <v>221</v>
      </c>
      <c r="D73" s="844">
        <v>9000</v>
      </c>
      <c r="E73" s="392">
        <v>0</v>
      </c>
      <c r="F73" s="392">
        <v>0</v>
      </c>
      <c r="G73" s="845">
        <v>0</v>
      </c>
      <c r="H73" s="467">
        <v>9000</v>
      </c>
      <c r="I73" s="846">
        <v>9000</v>
      </c>
      <c r="J73" s="847">
        <v>0</v>
      </c>
      <c r="K73" s="848">
        <v>1</v>
      </c>
      <c r="L73" s="212"/>
      <c r="M73" s="120"/>
      <c r="N73" s="120"/>
      <c r="O73" s="120"/>
      <c r="P73" s="120"/>
      <c r="Q73" s="796"/>
      <c r="R73" s="796"/>
      <c r="S73" s="796"/>
      <c r="T73" s="796"/>
      <c r="U73" s="796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</row>
    <row r="74" spans="1:246" ht="12.75" customHeight="1">
      <c r="A74" s="485">
        <f t="shared" si="1"/>
        <v>59</v>
      </c>
      <c r="B74" s="485" t="s">
        <v>366</v>
      </c>
      <c r="C74" s="220" t="s">
        <v>853</v>
      </c>
      <c r="D74" s="844">
        <v>0</v>
      </c>
      <c r="E74" s="392">
        <v>0</v>
      </c>
      <c r="F74" s="392">
        <v>0</v>
      </c>
      <c r="G74" s="845">
        <v>8150</v>
      </c>
      <c r="H74" s="467">
        <v>8150</v>
      </c>
      <c r="I74" s="846">
        <v>23400</v>
      </c>
      <c r="J74" s="847">
        <v>-15250</v>
      </c>
      <c r="K74" s="849">
        <v>0.3482905982905983</v>
      </c>
      <c r="L74" s="212"/>
      <c r="M74" s="120"/>
      <c r="N74" s="120"/>
      <c r="O74" s="120"/>
      <c r="P74" s="120"/>
      <c r="Q74" s="796"/>
      <c r="R74" s="796"/>
      <c r="S74" s="796"/>
      <c r="T74" s="796"/>
      <c r="U74" s="796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</row>
    <row r="75" spans="1:246" ht="12.75" customHeight="1" thickBot="1">
      <c r="A75" s="485">
        <f t="shared" si="1"/>
        <v>60</v>
      </c>
      <c r="B75" s="487" t="s">
        <v>366</v>
      </c>
      <c r="C75" s="220" t="s">
        <v>222</v>
      </c>
      <c r="D75" s="858">
        <v>0</v>
      </c>
      <c r="E75" s="859">
        <v>202725</v>
      </c>
      <c r="F75" s="859">
        <v>0</v>
      </c>
      <c r="G75" s="860">
        <v>0</v>
      </c>
      <c r="H75" s="861">
        <v>202725</v>
      </c>
      <c r="I75" s="862">
        <v>187498</v>
      </c>
      <c r="J75" s="863">
        <v>15227</v>
      </c>
      <c r="K75" s="864">
        <v>1.0812115329230179</v>
      </c>
      <c r="L75" s="212"/>
      <c r="M75" s="120"/>
      <c r="N75" s="120"/>
      <c r="O75" s="120"/>
      <c r="P75" s="120"/>
      <c r="Q75" s="796"/>
      <c r="R75" s="796"/>
      <c r="S75" s="796"/>
      <c r="T75" s="796"/>
      <c r="U75" s="796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</row>
    <row r="76" spans="1:246" ht="12.75" customHeight="1" thickBot="1" thickTop="1">
      <c r="A76" s="678"/>
      <c r="B76" s="679"/>
      <c r="C76" s="680" t="s">
        <v>40</v>
      </c>
      <c r="D76" s="851">
        <v>9000</v>
      </c>
      <c r="E76" s="852">
        <v>202725</v>
      </c>
      <c r="F76" s="852">
        <v>5000</v>
      </c>
      <c r="G76" s="853">
        <v>8150</v>
      </c>
      <c r="H76" s="854">
        <v>224875</v>
      </c>
      <c r="I76" s="855">
        <v>224898</v>
      </c>
      <c r="J76" s="856">
        <v>-23</v>
      </c>
      <c r="K76" s="857">
        <v>0.9998977314160197</v>
      </c>
      <c r="L76" s="451"/>
      <c r="M76" s="452"/>
      <c r="N76" s="452"/>
      <c r="O76" s="120"/>
      <c r="P76" s="120"/>
      <c r="Q76" s="796"/>
      <c r="R76" s="796"/>
      <c r="S76" s="796"/>
      <c r="T76" s="796"/>
      <c r="U76" s="796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</row>
    <row r="77" spans="1:246" ht="12.75" customHeight="1">
      <c r="A77" s="485">
        <f>A75+1</f>
        <v>61</v>
      </c>
      <c r="B77" s="489" t="s">
        <v>369</v>
      </c>
      <c r="C77" s="814" t="s">
        <v>854</v>
      </c>
      <c r="D77" s="870">
        <v>3000</v>
      </c>
      <c r="E77" s="871">
        <v>12000</v>
      </c>
      <c r="F77" s="871">
        <v>0</v>
      </c>
      <c r="G77" s="872">
        <v>0</v>
      </c>
      <c r="H77" s="879">
        <v>15000</v>
      </c>
      <c r="I77" s="880">
        <v>15000</v>
      </c>
      <c r="J77" s="881">
        <v>0</v>
      </c>
      <c r="K77" s="882">
        <v>1</v>
      </c>
      <c r="L77" s="212"/>
      <c r="M77" s="120"/>
      <c r="N77" s="120"/>
      <c r="O77" s="120"/>
      <c r="P77" s="120"/>
      <c r="Q77" s="796"/>
      <c r="R77" s="796"/>
      <c r="S77" s="796"/>
      <c r="T77" s="796"/>
      <c r="U77" s="796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</row>
    <row r="78" spans="1:246" ht="12.75" customHeight="1">
      <c r="A78" s="485">
        <f t="shared" si="1"/>
        <v>62</v>
      </c>
      <c r="B78" s="485" t="s">
        <v>369</v>
      </c>
      <c r="C78" s="814" t="s">
        <v>855</v>
      </c>
      <c r="D78" s="844">
        <v>0</v>
      </c>
      <c r="E78" s="392">
        <v>30000</v>
      </c>
      <c r="F78" s="392">
        <v>0</v>
      </c>
      <c r="G78" s="845">
        <v>0</v>
      </c>
      <c r="H78" s="467">
        <v>30000</v>
      </c>
      <c r="I78" s="846">
        <v>32000</v>
      </c>
      <c r="J78" s="847">
        <v>-2000</v>
      </c>
      <c r="K78" s="848">
        <v>0.9375</v>
      </c>
      <c r="L78" s="212"/>
      <c r="M78" s="120"/>
      <c r="N78" s="120"/>
      <c r="O78" s="120"/>
      <c r="P78" s="120"/>
      <c r="Q78" s="796"/>
      <c r="R78" s="796"/>
      <c r="S78" s="796"/>
      <c r="T78" s="796"/>
      <c r="U78" s="796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</row>
    <row r="79" spans="1:246" ht="12.75" customHeight="1">
      <c r="A79" s="485">
        <f t="shared" si="1"/>
        <v>63</v>
      </c>
      <c r="B79" s="485" t="s">
        <v>369</v>
      </c>
      <c r="C79" s="814" t="s">
        <v>856</v>
      </c>
      <c r="D79" s="844">
        <v>0</v>
      </c>
      <c r="E79" s="392">
        <v>0</v>
      </c>
      <c r="F79" s="392">
        <v>0</v>
      </c>
      <c r="G79" s="845">
        <v>45000</v>
      </c>
      <c r="H79" s="467">
        <v>45000</v>
      </c>
      <c r="I79" s="846">
        <v>41000</v>
      </c>
      <c r="J79" s="847">
        <v>4000</v>
      </c>
      <c r="K79" s="848">
        <v>1.0975609756097562</v>
      </c>
      <c r="L79" s="212"/>
      <c r="M79" s="120"/>
      <c r="N79" s="120"/>
      <c r="O79" s="120"/>
      <c r="P79" s="120"/>
      <c r="Q79" s="796"/>
      <c r="R79" s="796"/>
      <c r="S79" s="796"/>
      <c r="T79" s="796"/>
      <c r="U79" s="796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</row>
    <row r="80" spans="1:246" ht="12.75" customHeight="1" thickBot="1">
      <c r="A80" s="485">
        <f t="shared" si="1"/>
        <v>64</v>
      </c>
      <c r="B80" s="487" t="s">
        <v>369</v>
      </c>
      <c r="C80" s="814" t="s">
        <v>857</v>
      </c>
      <c r="D80" s="858">
        <v>0</v>
      </c>
      <c r="E80" s="859">
        <v>0</v>
      </c>
      <c r="F80" s="859">
        <v>9900</v>
      </c>
      <c r="G80" s="860">
        <v>0</v>
      </c>
      <c r="H80" s="861">
        <v>9900</v>
      </c>
      <c r="I80" s="862">
        <v>9000</v>
      </c>
      <c r="J80" s="863">
        <v>900</v>
      </c>
      <c r="K80" s="864">
        <v>1.1</v>
      </c>
      <c r="L80" s="212"/>
      <c r="M80" s="120"/>
      <c r="N80" s="120"/>
      <c r="O80" s="120"/>
      <c r="P80" s="120"/>
      <c r="Q80" s="796"/>
      <c r="R80" s="796"/>
      <c r="S80" s="796"/>
      <c r="T80" s="796"/>
      <c r="U80" s="796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</row>
    <row r="81" spans="1:246" ht="12.75" customHeight="1" thickBot="1" thickTop="1">
      <c r="A81" s="678"/>
      <c r="B81" s="679"/>
      <c r="C81" s="680" t="s">
        <v>40</v>
      </c>
      <c r="D81" s="851">
        <v>3000</v>
      </c>
      <c r="E81" s="852">
        <v>42000</v>
      </c>
      <c r="F81" s="852">
        <v>9900</v>
      </c>
      <c r="G81" s="853">
        <v>45000</v>
      </c>
      <c r="H81" s="854">
        <v>99900</v>
      </c>
      <c r="I81" s="855">
        <v>97000</v>
      </c>
      <c r="J81" s="856">
        <v>2900</v>
      </c>
      <c r="K81" s="857">
        <v>1.0298969072164947</v>
      </c>
      <c r="L81" s="451"/>
      <c r="M81" s="452"/>
      <c r="N81" s="452"/>
      <c r="O81" s="120"/>
      <c r="P81" s="120"/>
      <c r="Q81" s="796"/>
      <c r="R81" s="796"/>
      <c r="S81" s="796"/>
      <c r="T81" s="796"/>
      <c r="U81" s="796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</row>
    <row r="82" spans="1:246" ht="12.75" customHeight="1">
      <c r="A82" s="485">
        <f>A80+1</f>
        <v>65</v>
      </c>
      <c r="B82" s="485" t="s">
        <v>370</v>
      </c>
      <c r="C82" s="405" t="s">
        <v>230</v>
      </c>
      <c r="D82" s="894">
        <v>0</v>
      </c>
      <c r="E82" s="895">
        <v>0</v>
      </c>
      <c r="F82" s="895">
        <v>0</v>
      </c>
      <c r="G82" s="896">
        <v>10000</v>
      </c>
      <c r="H82" s="897">
        <v>10000</v>
      </c>
      <c r="I82" s="846">
        <v>10000</v>
      </c>
      <c r="J82" s="847">
        <v>0</v>
      </c>
      <c r="K82" s="848">
        <v>1</v>
      </c>
      <c r="L82" s="212"/>
      <c r="M82" s="120"/>
      <c r="N82" s="120"/>
      <c r="O82" s="120"/>
      <c r="P82" s="120"/>
      <c r="Q82" s="796"/>
      <c r="R82" s="796"/>
      <c r="S82" s="796"/>
      <c r="T82" s="796"/>
      <c r="U82" s="796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</row>
    <row r="83" spans="1:246" ht="12.75" customHeight="1">
      <c r="A83" s="485">
        <f t="shared" si="1"/>
        <v>66</v>
      </c>
      <c r="B83" s="516" t="s">
        <v>370</v>
      </c>
      <c r="C83" s="405" t="s">
        <v>858</v>
      </c>
      <c r="D83" s="898">
        <v>0</v>
      </c>
      <c r="E83" s="899">
        <v>0</v>
      </c>
      <c r="F83" s="899">
        <v>0</v>
      </c>
      <c r="G83" s="900">
        <v>30000</v>
      </c>
      <c r="H83" s="901">
        <v>30000</v>
      </c>
      <c r="I83" s="876">
        <v>80000</v>
      </c>
      <c r="J83" s="877">
        <v>-50000</v>
      </c>
      <c r="K83" s="878">
        <v>0.375</v>
      </c>
      <c r="L83" s="212"/>
      <c r="M83" s="120"/>
      <c r="N83" s="120"/>
      <c r="O83" s="120"/>
      <c r="P83" s="120"/>
      <c r="Q83" s="796"/>
      <c r="R83" s="796"/>
      <c r="S83" s="796"/>
      <c r="T83" s="796"/>
      <c r="U83" s="796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</row>
    <row r="84" spans="1:246" ht="12.75" customHeight="1">
      <c r="A84" s="485">
        <f t="shared" si="1"/>
        <v>67</v>
      </c>
      <c r="B84" s="485" t="s">
        <v>370</v>
      </c>
      <c r="C84" s="405" t="s">
        <v>859</v>
      </c>
      <c r="D84" s="894">
        <v>0</v>
      </c>
      <c r="E84" s="895">
        <v>10000</v>
      </c>
      <c r="F84" s="895">
        <v>0</v>
      </c>
      <c r="G84" s="896">
        <v>0</v>
      </c>
      <c r="H84" s="897">
        <v>10000</v>
      </c>
      <c r="I84" s="846">
        <v>10000</v>
      </c>
      <c r="J84" s="847">
        <v>0</v>
      </c>
      <c r="K84" s="848">
        <v>1</v>
      </c>
      <c r="L84" s="212"/>
      <c r="M84" s="120"/>
      <c r="N84" s="120"/>
      <c r="O84" s="120"/>
      <c r="P84" s="120"/>
      <c r="Q84" s="796"/>
      <c r="R84" s="796"/>
      <c r="S84" s="796"/>
      <c r="T84" s="796"/>
      <c r="U84" s="796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</row>
    <row r="85" spans="1:246" ht="12.75" customHeight="1">
      <c r="A85" s="485">
        <f t="shared" si="1"/>
        <v>68</v>
      </c>
      <c r="B85" s="485" t="s">
        <v>370</v>
      </c>
      <c r="C85" s="405" t="s">
        <v>478</v>
      </c>
      <c r="D85" s="894">
        <v>0</v>
      </c>
      <c r="E85" s="895">
        <v>0</v>
      </c>
      <c r="F85" s="895">
        <v>0</v>
      </c>
      <c r="G85" s="896">
        <v>0</v>
      </c>
      <c r="H85" s="897">
        <v>0</v>
      </c>
      <c r="I85" s="846">
        <v>3500</v>
      </c>
      <c r="J85" s="847">
        <v>-3500</v>
      </c>
      <c r="K85" s="874" t="s">
        <v>83</v>
      </c>
      <c r="L85" s="212"/>
      <c r="M85" s="120"/>
      <c r="N85" s="120"/>
      <c r="O85" s="120"/>
      <c r="P85" s="120"/>
      <c r="Q85" s="796"/>
      <c r="R85" s="796"/>
      <c r="S85" s="796"/>
      <c r="T85" s="796"/>
      <c r="U85" s="796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</row>
    <row r="86" spans="1:246" ht="12.75" customHeight="1" thickBot="1">
      <c r="A86" s="485">
        <f t="shared" si="1"/>
        <v>69</v>
      </c>
      <c r="B86" s="487" t="s">
        <v>370</v>
      </c>
      <c r="C86" s="405" t="s">
        <v>860</v>
      </c>
      <c r="D86" s="902">
        <v>0</v>
      </c>
      <c r="E86" s="903">
        <v>8566</v>
      </c>
      <c r="F86" s="903">
        <v>0</v>
      </c>
      <c r="G86" s="904">
        <v>0</v>
      </c>
      <c r="H86" s="905">
        <v>8566</v>
      </c>
      <c r="I86" s="846">
        <v>25920</v>
      </c>
      <c r="J86" s="847">
        <v>-17354</v>
      </c>
      <c r="K86" s="848">
        <v>0.3304783950617284</v>
      </c>
      <c r="L86" s="212"/>
      <c r="M86" s="120"/>
      <c r="N86" s="120"/>
      <c r="O86" s="120"/>
      <c r="P86" s="120"/>
      <c r="Q86" s="796"/>
      <c r="R86" s="796"/>
      <c r="S86" s="796"/>
      <c r="T86" s="796"/>
      <c r="U86" s="796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</row>
    <row r="87" spans="1:246" ht="12.75" customHeight="1" thickBot="1" thickTop="1">
      <c r="A87" s="678"/>
      <c r="B87" s="679"/>
      <c r="C87" s="680" t="s">
        <v>40</v>
      </c>
      <c r="D87" s="851">
        <v>0</v>
      </c>
      <c r="E87" s="852">
        <v>18566</v>
      </c>
      <c r="F87" s="852">
        <v>0</v>
      </c>
      <c r="G87" s="853">
        <v>40000</v>
      </c>
      <c r="H87" s="854">
        <v>58566</v>
      </c>
      <c r="I87" s="855">
        <v>129420</v>
      </c>
      <c r="J87" s="856">
        <v>-70854</v>
      </c>
      <c r="K87" s="857">
        <v>0.45252665739452946</v>
      </c>
      <c r="L87" s="451"/>
      <c r="M87" s="452"/>
      <c r="N87" s="452"/>
      <c r="O87" s="120"/>
      <c r="P87" s="120"/>
      <c r="Q87" s="796"/>
      <c r="R87" s="796"/>
      <c r="S87" s="796"/>
      <c r="T87" s="796"/>
      <c r="U87" s="796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</row>
    <row r="88" spans="1:246" ht="12.75" customHeight="1">
      <c r="A88" s="485">
        <f>A86+1</f>
        <v>70</v>
      </c>
      <c r="B88" s="489" t="s">
        <v>371</v>
      </c>
      <c r="C88" s="813" t="s">
        <v>861</v>
      </c>
      <c r="D88" s="906">
        <v>0</v>
      </c>
      <c r="E88" s="907">
        <v>25000</v>
      </c>
      <c r="F88" s="907">
        <v>0</v>
      </c>
      <c r="G88" s="908">
        <v>0</v>
      </c>
      <c r="H88" s="909">
        <v>25000</v>
      </c>
      <c r="I88" s="910">
        <v>20000</v>
      </c>
      <c r="J88" s="911">
        <v>5000</v>
      </c>
      <c r="K88" s="912">
        <v>1.25</v>
      </c>
      <c r="L88" s="212"/>
      <c r="M88" s="120"/>
      <c r="N88" s="120"/>
      <c r="O88" s="120"/>
      <c r="P88" s="120"/>
      <c r="Q88" s="796"/>
      <c r="R88" s="796"/>
      <c r="S88" s="796"/>
      <c r="T88" s="796"/>
      <c r="U88" s="796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</row>
    <row r="89" spans="1:246" ht="12.75" customHeight="1">
      <c r="A89" s="485">
        <f t="shared" si="1"/>
        <v>71</v>
      </c>
      <c r="B89" s="491" t="s">
        <v>371</v>
      </c>
      <c r="C89" s="814" t="s">
        <v>862</v>
      </c>
      <c r="D89" s="844">
        <v>0</v>
      </c>
      <c r="E89" s="392">
        <v>0</v>
      </c>
      <c r="F89" s="392">
        <v>0</v>
      </c>
      <c r="G89" s="845">
        <v>30000</v>
      </c>
      <c r="H89" s="467">
        <v>30000</v>
      </c>
      <c r="I89" s="846">
        <v>35000</v>
      </c>
      <c r="J89" s="847">
        <v>-5000</v>
      </c>
      <c r="K89" s="848">
        <v>0.8571428571428571</v>
      </c>
      <c r="L89" s="212"/>
      <c r="M89" s="120"/>
      <c r="N89" s="120"/>
      <c r="O89" s="120"/>
      <c r="P89" s="120"/>
      <c r="Q89" s="796"/>
      <c r="R89" s="796"/>
      <c r="S89" s="796"/>
      <c r="T89" s="796"/>
      <c r="U89" s="796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</row>
    <row r="90" spans="1:246" ht="12.75" customHeight="1" thickBot="1">
      <c r="A90" s="485">
        <f t="shared" si="1"/>
        <v>72</v>
      </c>
      <c r="B90" s="492" t="s">
        <v>371</v>
      </c>
      <c r="C90" s="814" t="s">
        <v>863</v>
      </c>
      <c r="D90" s="858">
        <v>0</v>
      </c>
      <c r="E90" s="859">
        <v>10000</v>
      </c>
      <c r="F90" s="859">
        <v>0</v>
      </c>
      <c r="G90" s="860">
        <v>0</v>
      </c>
      <c r="H90" s="861">
        <v>10000</v>
      </c>
      <c r="I90" s="913">
        <v>10000</v>
      </c>
      <c r="J90" s="914">
        <v>0</v>
      </c>
      <c r="K90" s="915">
        <v>1</v>
      </c>
      <c r="L90" s="212"/>
      <c r="M90" s="120"/>
      <c r="N90" s="120"/>
      <c r="O90" s="120"/>
      <c r="P90" s="120"/>
      <c r="Q90" s="796"/>
      <c r="R90" s="796"/>
      <c r="S90" s="796"/>
      <c r="T90" s="796"/>
      <c r="U90" s="796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</row>
    <row r="91" spans="1:246" ht="12.75" customHeight="1" thickBot="1" thickTop="1">
      <c r="A91" s="678"/>
      <c r="B91" s="679"/>
      <c r="C91" s="680" t="s">
        <v>40</v>
      </c>
      <c r="D91" s="851">
        <v>0</v>
      </c>
      <c r="E91" s="852">
        <v>35000</v>
      </c>
      <c r="F91" s="852">
        <v>0</v>
      </c>
      <c r="G91" s="853">
        <v>30000</v>
      </c>
      <c r="H91" s="854">
        <v>65000</v>
      </c>
      <c r="I91" s="855">
        <v>65000</v>
      </c>
      <c r="J91" s="856">
        <v>0</v>
      </c>
      <c r="K91" s="857">
        <v>1</v>
      </c>
      <c r="L91" s="451"/>
      <c r="M91" s="452"/>
      <c r="N91" s="452"/>
      <c r="O91" s="120"/>
      <c r="P91" s="120"/>
      <c r="Q91" s="796"/>
      <c r="R91" s="796"/>
      <c r="S91" s="796"/>
      <c r="T91" s="796"/>
      <c r="U91" s="796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</row>
    <row r="92" spans="1:246" ht="12.75" customHeight="1" thickBot="1">
      <c r="A92" s="485">
        <f>A90+1</f>
        <v>73</v>
      </c>
      <c r="B92" s="497" t="s">
        <v>372</v>
      </c>
      <c r="C92" s="508" t="s">
        <v>864</v>
      </c>
      <c r="D92" s="916">
        <v>0</v>
      </c>
      <c r="E92" s="917">
        <v>0</v>
      </c>
      <c r="F92" s="917">
        <v>0</v>
      </c>
      <c r="G92" s="918">
        <v>40000</v>
      </c>
      <c r="H92" s="919">
        <v>40000</v>
      </c>
      <c r="I92" s="920">
        <v>30000</v>
      </c>
      <c r="J92" s="921">
        <v>10000</v>
      </c>
      <c r="K92" s="922">
        <v>1.3333333333333333</v>
      </c>
      <c r="L92" s="212"/>
      <c r="M92" s="120"/>
      <c r="N92" s="120"/>
      <c r="O92" s="120"/>
      <c r="P92" s="120"/>
      <c r="Q92" s="796"/>
      <c r="R92" s="796"/>
      <c r="S92" s="796"/>
      <c r="T92" s="796"/>
      <c r="U92" s="796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</row>
    <row r="93" spans="1:246" ht="12.75" customHeight="1" thickBot="1" thickTop="1">
      <c r="A93" s="678"/>
      <c r="B93" s="679"/>
      <c r="C93" s="224" t="s">
        <v>40</v>
      </c>
      <c r="D93" s="851">
        <v>0</v>
      </c>
      <c r="E93" s="852">
        <v>0</v>
      </c>
      <c r="F93" s="852">
        <v>0</v>
      </c>
      <c r="G93" s="853">
        <v>40000</v>
      </c>
      <c r="H93" s="854">
        <v>40000</v>
      </c>
      <c r="I93" s="855">
        <v>30000</v>
      </c>
      <c r="J93" s="856">
        <v>10000</v>
      </c>
      <c r="K93" s="857">
        <v>1.3333333333333333</v>
      </c>
      <c r="L93" s="451"/>
      <c r="M93" s="452"/>
      <c r="N93" s="452"/>
      <c r="O93" s="120"/>
      <c r="P93" s="120"/>
      <c r="Q93" s="796"/>
      <c r="R93" s="796"/>
      <c r="S93" s="796"/>
      <c r="T93" s="796"/>
      <c r="U93" s="796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</row>
    <row r="94" spans="1:246" ht="12.75" customHeight="1">
      <c r="A94" s="485">
        <f>A92+1</f>
        <v>74</v>
      </c>
      <c r="B94" s="485" t="s">
        <v>373</v>
      </c>
      <c r="C94" s="405" t="s">
        <v>865</v>
      </c>
      <c r="D94" s="844">
        <v>55053</v>
      </c>
      <c r="E94" s="392">
        <v>0</v>
      </c>
      <c r="F94" s="392">
        <v>0</v>
      </c>
      <c r="G94" s="845">
        <v>0</v>
      </c>
      <c r="H94" s="467">
        <v>55053</v>
      </c>
      <c r="I94" s="846">
        <v>50000</v>
      </c>
      <c r="J94" s="847">
        <v>5053</v>
      </c>
      <c r="K94" s="848">
        <v>1.10106</v>
      </c>
      <c r="L94" s="212"/>
      <c r="M94" s="120"/>
      <c r="N94" s="120"/>
      <c r="O94" s="120"/>
      <c r="P94" s="120"/>
      <c r="Q94" s="796"/>
      <c r="R94" s="796"/>
      <c r="S94" s="796"/>
      <c r="T94" s="796"/>
      <c r="U94" s="796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</row>
    <row r="95" spans="1:246" ht="12.75" customHeight="1">
      <c r="A95" s="485">
        <f t="shared" si="1"/>
        <v>75</v>
      </c>
      <c r="B95" s="485" t="s">
        <v>373</v>
      </c>
      <c r="C95" s="405" t="s">
        <v>866</v>
      </c>
      <c r="D95" s="923">
        <v>0</v>
      </c>
      <c r="E95" s="924">
        <v>0</v>
      </c>
      <c r="F95" s="924">
        <v>0</v>
      </c>
      <c r="G95" s="925">
        <v>10000</v>
      </c>
      <c r="H95" s="926">
        <v>10000</v>
      </c>
      <c r="I95" s="846">
        <v>20000</v>
      </c>
      <c r="J95" s="847">
        <v>-10000</v>
      </c>
      <c r="K95" s="849">
        <v>0.5</v>
      </c>
      <c r="L95" s="212"/>
      <c r="M95" s="120"/>
      <c r="N95" s="120"/>
      <c r="O95" s="120"/>
      <c r="P95" s="120"/>
      <c r="Q95" s="796"/>
      <c r="R95" s="796"/>
      <c r="S95" s="796"/>
      <c r="T95" s="796"/>
      <c r="U95" s="796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</row>
    <row r="96" spans="1:246" ht="12.75" customHeight="1" thickBot="1">
      <c r="A96" s="485">
        <f t="shared" si="1"/>
        <v>76</v>
      </c>
      <c r="B96" s="487" t="s">
        <v>373</v>
      </c>
      <c r="C96" s="405" t="s">
        <v>479</v>
      </c>
      <c r="D96" s="927">
        <v>11107</v>
      </c>
      <c r="E96" s="928">
        <v>0</v>
      </c>
      <c r="F96" s="928">
        <v>0</v>
      </c>
      <c r="G96" s="929">
        <v>0</v>
      </c>
      <c r="H96" s="930">
        <v>11107</v>
      </c>
      <c r="I96" s="913" t="s">
        <v>83</v>
      </c>
      <c r="J96" s="863">
        <v>11107</v>
      </c>
      <c r="K96" s="915" t="s">
        <v>83</v>
      </c>
      <c r="L96" s="212"/>
      <c r="M96" s="120"/>
      <c r="N96" s="120"/>
      <c r="O96" s="120"/>
      <c r="P96" s="120"/>
      <c r="Q96" s="796"/>
      <c r="R96" s="796"/>
      <c r="S96" s="796"/>
      <c r="T96" s="796"/>
      <c r="U96" s="796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</row>
    <row r="97" spans="1:246" ht="12.75" customHeight="1" thickBot="1" thickTop="1">
      <c r="A97" s="678"/>
      <c r="B97" s="679"/>
      <c r="C97" s="680" t="s">
        <v>40</v>
      </c>
      <c r="D97" s="851">
        <v>66160</v>
      </c>
      <c r="E97" s="852">
        <v>0</v>
      </c>
      <c r="F97" s="852">
        <v>0</v>
      </c>
      <c r="G97" s="853">
        <v>10000</v>
      </c>
      <c r="H97" s="854">
        <v>76160</v>
      </c>
      <c r="I97" s="855">
        <v>70000</v>
      </c>
      <c r="J97" s="856">
        <v>6160</v>
      </c>
      <c r="K97" s="857">
        <v>1.088</v>
      </c>
      <c r="L97" s="451"/>
      <c r="M97" s="452"/>
      <c r="N97" s="452"/>
      <c r="O97" s="120"/>
      <c r="P97" s="120"/>
      <c r="Q97" s="796"/>
      <c r="R97" s="796"/>
      <c r="S97" s="796"/>
      <c r="T97" s="796"/>
      <c r="U97" s="796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</row>
    <row r="98" spans="1:246" ht="12.75" customHeight="1">
      <c r="A98" s="485">
        <f>A96+1</f>
        <v>77</v>
      </c>
      <c r="B98" s="500" t="s">
        <v>374</v>
      </c>
      <c r="C98" s="402" t="s">
        <v>867</v>
      </c>
      <c r="D98" s="844">
        <v>0</v>
      </c>
      <c r="E98" s="392">
        <v>0</v>
      </c>
      <c r="F98" s="392">
        <v>0</v>
      </c>
      <c r="G98" s="845">
        <v>5000</v>
      </c>
      <c r="H98" s="467">
        <v>5000</v>
      </c>
      <c r="I98" s="846">
        <v>11000</v>
      </c>
      <c r="J98" s="847">
        <v>-6000</v>
      </c>
      <c r="K98" s="848">
        <v>0.45454545454545453</v>
      </c>
      <c r="L98" s="212"/>
      <c r="M98" s="121"/>
      <c r="N98" s="121"/>
      <c r="O98" s="121"/>
      <c r="P98" s="121"/>
      <c r="Q98" s="798"/>
      <c r="R98" s="798"/>
      <c r="S98" s="798"/>
      <c r="T98" s="798"/>
      <c r="U98" s="798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</row>
    <row r="99" spans="1:246" ht="12.75" customHeight="1">
      <c r="A99" s="485">
        <f>A98+1</f>
        <v>78</v>
      </c>
      <c r="B99" s="500" t="s">
        <v>374</v>
      </c>
      <c r="C99" s="402" t="s">
        <v>868</v>
      </c>
      <c r="D99" s="844">
        <v>0</v>
      </c>
      <c r="E99" s="392">
        <v>7500</v>
      </c>
      <c r="F99" s="392">
        <v>0</v>
      </c>
      <c r="G99" s="845">
        <v>0</v>
      </c>
      <c r="H99" s="467">
        <v>7500</v>
      </c>
      <c r="I99" s="846">
        <v>15000</v>
      </c>
      <c r="J99" s="847">
        <v>-7500</v>
      </c>
      <c r="K99" s="848">
        <v>0.5</v>
      </c>
      <c r="L99" s="212"/>
      <c r="M99" s="121"/>
      <c r="N99" s="121"/>
      <c r="O99" s="121"/>
      <c r="P99" s="121"/>
      <c r="Q99" s="798"/>
      <c r="R99" s="798"/>
      <c r="S99" s="798"/>
      <c r="T99" s="798"/>
      <c r="U99" s="798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</row>
    <row r="100" spans="1:246" ht="12.75" customHeight="1">
      <c r="A100" s="485">
        <f t="shared" si="1"/>
        <v>79</v>
      </c>
      <c r="B100" s="500" t="s">
        <v>374</v>
      </c>
      <c r="C100" s="402" t="s">
        <v>480</v>
      </c>
      <c r="D100" s="844">
        <v>0</v>
      </c>
      <c r="E100" s="392">
        <v>0</v>
      </c>
      <c r="F100" s="392">
        <v>0</v>
      </c>
      <c r="G100" s="845">
        <v>10000</v>
      </c>
      <c r="H100" s="467">
        <v>10000</v>
      </c>
      <c r="I100" s="846">
        <v>10000</v>
      </c>
      <c r="J100" s="847">
        <v>0</v>
      </c>
      <c r="K100" s="848">
        <v>1</v>
      </c>
      <c r="L100" s="212"/>
      <c r="M100" s="121"/>
      <c r="N100" s="121"/>
      <c r="O100" s="121"/>
      <c r="P100" s="121"/>
      <c r="Q100" s="798"/>
      <c r="R100" s="798"/>
      <c r="S100" s="798"/>
      <c r="T100" s="798"/>
      <c r="U100" s="798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</row>
    <row r="101" spans="1:246" ht="12.75" customHeight="1">
      <c r="A101" s="485">
        <f t="shared" si="1"/>
        <v>80</v>
      </c>
      <c r="B101" s="500" t="s">
        <v>374</v>
      </c>
      <c r="C101" s="402" t="s">
        <v>869</v>
      </c>
      <c r="D101" s="844">
        <v>0</v>
      </c>
      <c r="E101" s="392">
        <v>37000</v>
      </c>
      <c r="F101" s="392">
        <v>0</v>
      </c>
      <c r="G101" s="845">
        <v>0</v>
      </c>
      <c r="H101" s="467">
        <v>37000</v>
      </c>
      <c r="I101" s="846">
        <v>50000</v>
      </c>
      <c r="J101" s="847">
        <v>-13000</v>
      </c>
      <c r="K101" s="848">
        <v>0.74</v>
      </c>
      <c r="L101" s="212"/>
      <c r="M101" s="121"/>
      <c r="N101" s="121"/>
      <c r="O101" s="121"/>
      <c r="P101" s="121"/>
      <c r="Q101" s="798"/>
      <c r="R101" s="798"/>
      <c r="S101" s="798"/>
      <c r="T101" s="798"/>
      <c r="U101" s="798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</row>
    <row r="102" spans="1:246" ht="12.75" customHeight="1">
      <c r="A102" s="485">
        <f t="shared" si="1"/>
        <v>81</v>
      </c>
      <c r="B102" s="500" t="s">
        <v>374</v>
      </c>
      <c r="C102" s="402" t="s">
        <v>232</v>
      </c>
      <c r="D102" s="844">
        <v>0</v>
      </c>
      <c r="E102" s="392">
        <v>0</v>
      </c>
      <c r="F102" s="392">
        <v>0</v>
      </c>
      <c r="G102" s="845">
        <v>30000</v>
      </c>
      <c r="H102" s="467">
        <v>30000</v>
      </c>
      <c r="I102" s="846">
        <v>30000</v>
      </c>
      <c r="J102" s="847">
        <v>0</v>
      </c>
      <c r="K102" s="848">
        <v>1</v>
      </c>
      <c r="L102" s="212"/>
      <c r="M102" s="120"/>
      <c r="N102" s="120"/>
      <c r="O102" s="120"/>
      <c r="P102" s="120"/>
      <c r="Q102" s="796"/>
      <c r="R102" s="796"/>
      <c r="S102" s="796"/>
      <c r="T102" s="796"/>
      <c r="U102" s="796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</row>
    <row r="103" spans="1:246" ht="12.75" customHeight="1" thickBot="1">
      <c r="A103" s="485">
        <f t="shared" si="1"/>
        <v>82</v>
      </c>
      <c r="B103" s="500" t="s">
        <v>374</v>
      </c>
      <c r="C103" s="402" t="s">
        <v>870</v>
      </c>
      <c r="D103" s="844">
        <v>0</v>
      </c>
      <c r="E103" s="392">
        <v>0</v>
      </c>
      <c r="F103" s="392">
        <v>35000</v>
      </c>
      <c r="G103" s="845">
        <v>0</v>
      </c>
      <c r="H103" s="467">
        <v>35000</v>
      </c>
      <c r="I103" s="846">
        <v>55000</v>
      </c>
      <c r="J103" s="847">
        <v>-20000</v>
      </c>
      <c r="K103" s="848">
        <v>0.6363636363636364</v>
      </c>
      <c r="L103" s="212"/>
      <c r="M103" s="121"/>
      <c r="N103" s="121"/>
      <c r="O103" s="121"/>
      <c r="P103" s="121"/>
      <c r="Q103" s="798"/>
      <c r="R103" s="798"/>
      <c r="S103" s="798"/>
      <c r="T103" s="798"/>
      <c r="U103" s="798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</row>
    <row r="104" spans="1:246" ht="12.75" customHeight="1" thickBot="1" thickTop="1">
      <c r="A104" s="678"/>
      <c r="B104" s="679"/>
      <c r="C104" s="680" t="s">
        <v>40</v>
      </c>
      <c r="D104" s="851">
        <v>0</v>
      </c>
      <c r="E104" s="852">
        <v>44500</v>
      </c>
      <c r="F104" s="852">
        <v>35000</v>
      </c>
      <c r="G104" s="853">
        <v>45000</v>
      </c>
      <c r="H104" s="854">
        <v>124500</v>
      </c>
      <c r="I104" s="855">
        <v>171000</v>
      </c>
      <c r="J104" s="856">
        <v>-46500</v>
      </c>
      <c r="K104" s="857">
        <v>0.7280701754385965</v>
      </c>
      <c r="L104" s="451"/>
      <c r="M104" s="452"/>
      <c r="N104" s="452"/>
      <c r="O104" s="120"/>
      <c r="P104" s="120"/>
      <c r="Q104" s="796"/>
      <c r="R104" s="796"/>
      <c r="S104" s="796"/>
      <c r="T104" s="796"/>
      <c r="U104" s="796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</row>
    <row r="105" spans="1:246" ht="12.75" customHeight="1">
      <c r="A105" s="485">
        <f>A103+1</f>
        <v>83</v>
      </c>
      <c r="B105" s="501" t="s">
        <v>359</v>
      </c>
      <c r="C105" s="813" t="s">
        <v>871</v>
      </c>
      <c r="D105" s="870">
        <v>0</v>
      </c>
      <c r="E105" s="871">
        <v>0</v>
      </c>
      <c r="F105" s="871">
        <v>0</v>
      </c>
      <c r="G105" s="872">
        <v>5000</v>
      </c>
      <c r="H105" s="879">
        <v>5000</v>
      </c>
      <c r="I105" s="880">
        <v>10000</v>
      </c>
      <c r="J105" s="881">
        <v>-5000</v>
      </c>
      <c r="K105" s="931">
        <v>0.5</v>
      </c>
      <c r="L105" s="212"/>
      <c r="M105" s="120"/>
      <c r="N105" s="120"/>
      <c r="O105" s="120"/>
      <c r="P105" s="120"/>
      <c r="Q105" s="796"/>
      <c r="R105" s="796"/>
      <c r="S105" s="796"/>
      <c r="T105" s="796"/>
      <c r="U105" s="796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</row>
    <row r="106" spans="1:246" ht="12.75" customHeight="1">
      <c r="A106" s="485">
        <f t="shared" si="1"/>
        <v>84</v>
      </c>
      <c r="B106" s="502" t="s">
        <v>359</v>
      </c>
      <c r="C106" s="814" t="s">
        <v>872</v>
      </c>
      <c r="D106" s="844">
        <v>0</v>
      </c>
      <c r="E106" s="392">
        <v>0</v>
      </c>
      <c r="F106" s="392">
        <v>6000</v>
      </c>
      <c r="G106" s="845">
        <v>0</v>
      </c>
      <c r="H106" s="467">
        <v>6000</v>
      </c>
      <c r="I106" s="846">
        <v>6000</v>
      </c>
      <c r="J106" s="847">
        <v>0</v>
      </c>
      <c r="K106" s="932">
        <v>1</v>
      </c>
      <c r="L106" s="212"/>
      <c r="M106" s="120"/>
      <c r="N106" s="120"/>
      <c r="O106" s="120"/>
      <c r="P106" s="120"/>
      <c r="Q106" s="796"/>
      <c r="R106" s="796"/>
      <c r="S106" s="796"/>
      <c r="T106" s="796"/>
      <c r="U106" s="796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</row>
    <row r="107" spans="1:246" ht="12.75" customHeight="1">
      <c r="A107" s="485">
        <f t="shared" si="1"/>
        <v>85</v>
      </c>
      <c r="B107" s="502" t="s">
        <v>359</v>
      </c>
      <c r="C107" s="814" t="s">
        <v>873</v>
      </c>
      <c r="D107" s="844">
        <v>0</v>
      </c>
      <c r="E107" s="392">
        <v>0</v>
      </c>
      <c r="F107" s="392">
        <v>0</v>
      </c>
      <c r="G107" s="845">
        <v>25000</v>
      </c>
      <c r="H107" s="467">
        <v>25000</v>
      </c>
      <c r="I107" s="846">
        <v>26000</v>
      </c>
      <c r="J107" s="847">
        <v>-1000</v>
      </c>
      <c r="K107" s="848">
        <v>0.9615384615384616</v>
      </c>
      <c r="L107" s="212"/>
      <c r="M107" s="120"/>
      <c r="N107" s="120"/>
      <c r="O107" s="120"/>
      <c r="P107" s="120"/>
      <c r="Q107" s="796"/>
      <c r="R107" s="796"/>
      <c r="S107" s="796"/>
      <c r="T107" s="796"/>
      <c r="U107" s="796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</row>
    <row r="108" spans="1:246" ht="12.75" customHeight="1">
      <c r="A108" s="485">
        <f t="shared" si="1"/>
        <v>86</v>
      </c>
      <c r="B108" s="502" t="s">
        <v>359</v>
      </c>
      <c r="C108" s="814" t="s">
        <v>828</v>
      </c>
      <c r="D108" s="844">
        <v>0</v>
      </c>
      <c r="E108" s="392">
        <v>0</v>
      </c>
      <c r="F108" s="392">
        <v>50000</v>
      </c>
      <c r="G108" s="845">
        <v>0</v>
      </c>
      <c r="H108" s="467">
        <v>50000</v>
      </c>
      <c r="I108" s="846">
        <v>50000</v>
      </c>
      <c r="J108" s="847">
        <v>0</v>
      </c>
      <c r="K108" s="848">
        <v>1</v>
      </c>
      <c r="L108" s="212"/>
      <c r="M108" s="120"/>
      <c r="N108" s="120"/>
      <c r="O108" s="120"/>
      <c r="P108" s="120"/>
      <c r="Q108" s="796"/>
      <c r="R108" s="796"/>
      <c r="S108" s="796"/>
      <c r="T108" s="796"/>
      <c r="U108" s="796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</row>
    <row r="109" spans="1:246" ht="12.75" customHeight="1" thickBot="1">
      <c r="A109" s="485">
        <f>A108+1</f>
        <v>87</v>
      </c>
      <c r="B109" s="503" t="s">
        <v>359</v>
      </c>
      <c r="C109" s="814" t="s">
        <v>874</v>
      </c>
      <c r="D109" s="844">
        <v>0</v>
      </c>
      <c r="E109" s="392">
        <v>41000</v>
      </c>
      <c r="F109" s="392">
        <v>0</v>
      </c>
      <c r="G109" s="845">
        <v>0</v>
      </c>
      <c r="H109" s="467">
        <v>41000</v>
      </c>
      <c r="I109" s="846">
        <v>44000</v>
      </c>
      <c r="J109" s="847">
        <v>-3000</v>
      </c>
      <c r="K109" s="848">
        <v>0.9318181818181818</v>
      </c>
      <c r="L109" s="212"/>
      <c r="M109" s="120"/>
      <c r="N109" s="120"/>
      <c r="O109" s="120"/>
      <c r="P109" s="120"/>
      <c r="Q109" s="796"/>
      <c r="R109" s="796"/>
      <c r="S109" s="796"/>
      <c r="T109" s="796"/>
      <c r="U109" s="796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</row>
    <row r="110" spans="1:246" ht="12.75" customHeight="1" thickBot="1" thickTop="1">
      <c r="A110" s="678"/>
      <c r="B110" s="728"/>
      <c r="C110" s="680" t="s">
        <v>40</v>
      </c>
      <c r="D110" s="851">
        <v>0</v>
      </c>
      <c r="E110" s="852">
        <v>41000</v>
      </c>
      <c r="F110" s="852">
        <v>56000</v>
      </c>
      <c r="G110" s="853">
        <v>30000</v>
      </c>
      <c r="H110" s="854">
        <v>127000</v>
      </c>
      <c r="I110" s="855">
        <v>136000</v>
      </c>
      <c r="J110" s="856">
        <v>-9000</v>
      </c>
      <c r="K110" s="857">
        <v>0.9338235294117647</v>
      </c>
      <c r="L110" s="451"/>
      <c r="M110" s="452"/>
      <c r="N110" s="452"/>
      <c r="O110" s="120"/>
      <c r="P110" s="120"/>
      <c r="Q110" s="796"/>
      <c r="R110" s="796"/>
      <c r="S110" s="796"/>
      <c r="T110" s="796"/>
      <c r="U110" s="796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</row>
    <row r="111" spans="1:246" ht="12.75" customHeight="1">
      <c r="A111" s="485">
        <f>A109+1</f>
        <v>88</v>
      </c>
      <c r="B111" s="519" t="s">
        <v>375</v>
      </c>
      <c r="C111" s="402" t="s">
        <v>875</v>
      </c>
      <c r="D111" s="844">
        <v>0</v>
      </c>
      <c r="E111" s="392">
        <v>0</v>
      </c>
      <c r="F111" s="392">
        <v>10000</v>
      </c>
      <c r="G111" s="845">
        <v>15000</v>
      </c>
      <c r="H111" s="467">
        <v>25000</v>
      </c>
      <c r="I111" s="846">
        <v>25000</v>
      </c>
      <c r="J111" s="847">
        <v>0</v>
      </c>
      <c r="K111" s="848">
        <v>1</v>
      </c>
      <c r="L111" s="212"/>
      <c r="M111" s="120"/>
      <c r="N111" s="120"/>
      <c r="O111" s="120"/>
      <c r="P111" s="120"/>
      <c r="Q111" s="796"/>
      <c r="R111" s="796"/>
      <c r="S111" s="796"/>
      <c r="T111" s="796"/>
      <c r="U111" s="796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</row>
    <row r="112" spans="1:246" ht="12.75" customHeight="1" thickBot="1">
      <c r="A112" s="485">
        <f t="shared" si="1"/>
        <v>89</v>
      </c>
      <c r="B112" s="488" t="s">
        <v>375</v>
      </c>
      <c r="C112" s="402" t="s">
        <v>876</v>
      </c>
      <c r="D112" s="844">
        <v>3000</v>
      </c>
      <c r="E112" s="392">
        <v>23000</v>
      </c>
      <c r="F112" s="392">
        <v>0</v>
      </c>
      <c r="G112" s="845">
        <v>0</v>
      </c>
      <c r="H112" s="467">
        <v>26000</v>
      </c>
      <c r="I112" s="846">
        <v>24500</v>
      </c>
      <c r="J112" s="847">
        <v>1500</v>
      </c>
      <c r="K112" s="848">
        <v>1.0612244897959184</v>
      </c>
      <c r="L112" s="212"/>
      <c r="M112" s="120"/>
      <c r="N112" s="120"/>
      <c r="O112" s="120"/>
      <c r="P112" s="120"/>
      <c r="Q112" s="796"/>
      <c r="R112" s="796"/>
      <c r="S112" s="796"/>
      <c r="T112" s="796"/>
      <c r="U112" s="796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</row>
    <row r="113" spans="1:246" ht="12.75" customHeight="1" thickBot="1" thickTop="1">
      <c r="A113" s="678"/>
      <c r="B113" s="208"/>
      <c r="C113" s="680" t="s">
        <v>40</v>
      </c>
      <c r="D113" s="851">
        <v>3000</v>
      </c>
      <c r="E113" s="852">
        <v>23000</v>
      </c>
      <c r="F113" s="852">
        <v>10000</v>
      </c>
      <c r="G113" s="853">
        <v>15000</v>
      </c>
      <c r="H113" s="854">
        <v>51000</v>
      </c>
      <c r="I113" s="855">
        <v>49500</v>
      </c>
      <c r="J113" s="856">
        <v>1500</v>
      </c>
      <c r="K113" s="857">
        <v>1.0303030303030303</v>
      </c>
      <c r="L113" s="451"/>
      <c r="M113" s="452"/>
      <c r="N113" s="452"/>
      <c r="O113" s="120"/>
      <c r="P113" s="120"/>
      <c r="Q113" s="796"/>
      <c r="R113" s="796"/>
      <c r="S113" s="796"/>
      <c r="T113" s="796"/>
      <c r="U113" s="796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</row>
    <row r="114" spans="1:246" ht="12.75" customHeight="1" thickBot="1">
      <c r="A114" s="676"/>
      <c r="B114" s="446"/>
      <c r="C114" s="384" t="s">
        <v>81</v>
      </c>
      <c r="D114" s="883">
        <v>126160</v>
      </c>
      <c r="E114" s="884">
        <v>998661</v>
      </c>
      <c r="F114" s="884">
        <v>546900</v>
      </c>
      <c r="G114" s="885">
        <v>728210</v>
      </c>
      <c r="H114" s="886">
        <v>2399931</v>
      </c>
      <c r="I114" s="887">
        <v>2633602</v>
      </c>
      <c r="J114" s="888">
        <v>-233671</v>
      </c>
      <c r="K114" s="889">
        <v>0.9112732295920188</v>
      </c>
      <c r="L114" s="451"/>
      <c r="M114" s="452"/>
      <c r="N114" s="452"/>
      <c r="O114" s="120"/>
      <c r="P114" s="120"/>
      <c r="Q114" s="796"/>
      <c r="R114" s="796"/>
      <c r="S114" s="796"/>
      <c r="T114" s="796"/>
      <c r="U114" s="796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</row>
    <row r="115" spans="1:246" ht="12.75" customHeight="1">
      <c r="A115" s="485">
        <f>A112+1</f>
        <v>90</v>
      </c>
      <c r="B115" s="505" t="s">
        <v>349</v>
      </c>
      <c r="C115" s="402" t="s">
        <v>877</v>
      </c>
      <c r="D115" s="844">
        <v>0</v>
      </c>
      <c r="E115" s="392">
        <v>0</v>
      </c>
      <c r="F115" s="392">
        <v>0</v>
      </c>
      <c r="G115" s="845">
        <v>42000</v>
      </c>
      <c r="H115" s="467">
        <v>42000</v>
      </c>
      <c r="I115" s="846">
        <v>45000</v>
      </c>
      <c r="J115" s="847">
        <v>-3000</v>
      </c>
      <c r="K115" s="848">
        <v>0.9333333333333333</v>
      </c>
      <c r="L115" s="212"/>
      <c r="M115" s="120"/>
      <c r="N115" s="120"/>
      <c r="O115" s="120"/>
      <c r="P115" s="120"/>
      <c r="Q115" s="796"/>
      <c r="R115" s="796"/>
      <c r="S115" s="796"/>
      <c r="T115" s="796"/>
      <c r="U115" s="796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</row>
    <row r="116" spans="1:246" ht="12.75" customHeight="1">
      <c r="A116" s="485">
        <f t="shared" si="1"/>
        <v>91</v>
      </c>
      <c r="B116" s="505" t="s">
        <v>349</v>
      </c>
      <c r="C116" s="402" t="s">
        <v>878</v>
      </c>
      <c r="D116" s="844">
        <v>0</v>
      </c>
      <c r="E116" s="392">
        <v>0</v>
      </c>
      <c r="F116" s="392">
        <v>35000</v>
      </c>
      <c r="G116" s="845">
        <v>0</v>
      </c>
      <c r="H116" s="467">
        <v>35000</v>
      </c>
      <c r="I116" s="846">
        <v>35000</v>
      </c>
      <c r="J116" s="847">
        <v>0</v>
      </c>
      <c r="K116" s="848">
        <v>1</v>
      </c>
      <c r="L116" s="212"/>
      <c r="M116" s="120"/>
      <c r="N116" s="120"/>
      <c r="O116" s="120"/>
      <c r="P116" s="120"/>
      <c r="Q116" s="796"/>
      <c r="R116" s="796"/>
      <c r="S116" s="796"/>
      <c r="T116" s="796"/>
      <c r="U116" s="796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</row>
    <row r="117" spans="1:246" ht="12.75" customHeight="1" thickBot="1">
      <c r="A117" s="485">
        <f t="shared" si="1"/>
        <v>92</v>
      </c>
      <c r="B117" s="494" t="s">
        <v>349</v>
      </c>
      <c r="C117" s="402" t="s">
        <v>879</v>
      </c>
      <c r="D117" s="898">
        <v>0</v>
      </c>
      <c r="E117" s="899">
        <v>0</v>
      </c>
      <c r="F117" s="899">
        <v>0</v>
      </c>
      <c r="G117" s="900">
        <v>7000</v>
      </c>
      <c r="H117" s="901">
        <v>7000</v>
      </c>
      <c r="I117" s="876">
        <v>25000</v>
      </c>
      <c r="J117" s="877">
        <v>-18000</v>
      </c>
      <c r="K117" s="878">
        <v>0.28</v>
      </c>
      <c r="L117" s="212"/>
      <c r="M117" s="120"/>
      <c r="N117" s="120"/>
      <c r="O117" s="120"/>
      <c r="P117" s="120"/>
      <c r="Q117" s="796"/>
      <c r="R117" s="796"/>
      <c r="S117" s="796"/>
      <c r="T117" s="796"/>
      <c r="U117" s="796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</row>
    <row r="118" spans="1:246" ht="12.75" customHeight="1" thickBot="1" thickTop="1">
      <c r="A118" s="678"/>
      <c r="B118" s="458"/>
      <c r="C118" s="680" t="s">
        <v>40</v>
      </c>
      <c r="D118" s="851">
        <v>0</v>
      </c>
      <c r="E118" s="852">
        <v>0</v>
      </c>
      <c r="F118" s="852">
        <v>35000</v>
      </c>
      <c r="G118" s="853">
        <v>49000</v>
      </c>
      <c r="H118" s="854">
        <v>84000</v>
      </c>
      <c r="I118" s="855">
        <v>105000</v>
      </c>
      <c r="J118" s="856">
        <v>-21000</v>
      </c>
      <c r="K118" s="857">
        <v>0.8</v>
      </c>
      <c r="L118" s="451"/>
      <c r="M118" s="452"/>
      <c r="N118" s="452"/>
      <c r="O118" s="120"/>
      <c r="P118" s="120"/>
      <c r="Q118" s="796"/>
      <c r="R118" s="796"/>
      <c r="S118" s="796"/>
      <c r="T118" s="796"/>
      <c r="U118" s="796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</row>
    <row r="119" spans="1:246" ht="12.75" customHeight="1">
      <c r="A119" s="485">
        <f>A117+1</f>
        <v>93</v>
      </c>
      <c r="B119" s="485" t="s">
        <v>377</v>
      </c>
      <c r="C119" s="402" t="s">
        <v>880</v>
      </c>
      <c r="D119" s="844">
        <v>0</v>
      </c>
      <c r="E119" s="392">
        <v>0</v>
      </c>
      <c r="F119" s="392">
        <v>0</v>
      </c>
      <c r="G119" s="845">
        <v>6000</v>
      </c>
      <c r="H119" s="467">
        <v>6000</v>
      </c>
      <c r="I119" s="846">
        <v>7000</v>
      </c>
      <c r="J119" s="847">
        <v>-1000</v>
      </c>
      <c r="K119" s="848">
        <v>0.8571428571428571</v>
      </c>
      <c r="L119" s="212"/>
      <c r="M119" s="120"/>
      <c r="N119" s="120"/>
      <c r="O119" s="120"/>
      <c r="P119" s="120"/>
      <c r="Q119" s="796"/>
      <c r="R119" s="796"/>
      <c r="S119" s="796"/>
      <c r="T119" s="796"/>
      <c r="U119" s="796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</row>
    <row r="120" spans="1:246" ht="12.75" customHeight="1" thickBot="1">
      <c r="A120" s="485">
        <f t="shared" si="1"/>
        <v>94</v>
      </c>
      <c r="B120" s="488" t="s">
        <v>377</v>
      </c>
      <c r="C120" s="402" t="s">
        <v>881</v>
      </c>
      <c r="D120" s="898">
        <v>0</v>
      </c>
      <c r="E120" s="899">
        <v>0</v>
      </c>
      <c r="F120" s="899">
        <v>10000</v>
      </c>
      <c r="G120" s="900">
        <v>0</v>
      </c>
      <c r="H120" s="901">
        <v>10000</v>
      </c>
      <c r="I120" s="876">
        <v>11000</v>
      </c>
      <c r="J120" s="877">
        <v>-1000</v>
      </c>
      <c r="K120" s="878">
        <v>0.9090909090909091</v>
      </c>
      <c r="L120" s="212"/>
      <c r="M120" s="120"/>
      <c r="N120" s="120"/>
      <c r="O120" s="120"/>
      <c r="P120" s="120"/>
      <c r="Q120" s="796"/>
      <c r="R120" s="796"/>
      <c r="S120" s="796"/>
      <c r="T120" s="796"/>
      <c r="U120" s="796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</row>
    <row r="121" spans="1:246" ht="12.75" customHeight="1" thickBot="1" thickTop="1">
      <c r="A121" s="678"/>
      <c r="B121" s="459"/>
      <c r="C121" s="680" t="s">
        <v>40</v>
      </c>
      <c r="D121" s="851">
        <v>0</v>
      </c>
      <c r="E121" s="852">
        <v>0</v>
      </c>
      <c r="F121" s="852">
        <v>10000</v>
      </c>
      <c r="G121" s="853">
        <v>6000</v>
      </c>
      <c r="H121" s="854">
        <v>16000</v>
      </c>
      <c r="I121" s="855">
        <v>18000</v>
      </c>
      <c r="J121" s="856">
        <v>-2000</v>
      </c>
      <c r="K121" s="857">
        <v>0.8888888888888888</v>
      </c>
      <c r="L121" s="451"/>
      <c r="M121" s="452"/>
      <c r="N121" s="452"/>
      <c r="O121" s="120"/>
      <c r="P121" s="120"/>
      <c r="Q121" s="796"/>
      <c r="R121" s="796"/>
      <c r="S121" s="796"/>
      <c r="T121" s="796"/>
      <c r="U121" s="796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</row>
    <row r="122" spans="1:246" ht="12.75" customHeight="1">
      <c r="A122" s="485">
        <f>A120+1</f>
        <v>95</v>
      </c>
      <c r="B122" s="483" t="s">
        <v>378</v>
      </c>
      <c r="C122" s="813" t="s">
        <v>882</v>
      </c>
      <c r="D122" s="933">
        <v>0</v>
      </c>
      <c r="E122" s="934">
        <v>0</v>
      </c>
      <c r="F122" s="934">
        <v>0</v>
      </c>
      <c r="G122" s="935">
        <v>18000</v>
      </c>
      <c r="H122" s="936">
        <v>18000</v>
      </c>
      <c r="I122" s="937">
        <v>21000</v>
      </c>
      <c r="J122" s="938">
        <v>-3000</v>
      </c>
      <c r="K122" s="931">
        <v>0.8571428571428571</v>
      </c>
      <c r="L122" s="212"/>
      <c r="M122" s="120"/>
      <c r="N122" s="120"/>
      <c r="O122" s="120"/>
      <c r="P122" s="120"/>
      <c r="Q122" s="796"/>
      <c r="R122" s="796"/>
      <c r="S122" s="796"/>
      <c r="T122" s="796"/>
      <c r="U122" s="796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</row>
    <row r="123" spans="1:246" ht="12.75" customHeight="1" thickBot="1">
      <c r="A123" s="485">
        <f>A122+1</f>
        <v>96</v>
      </c>
      <c r="B123" s="488" t="s">
        <v>378</v>
      </c>
      <c r="C123" s="814" t="s">
        <v>481</v>
      </c>
      <c r="D123" s="858">
        <v>0</v>
      </c>
      <c r="E123" s="859">
        <v>0</v>
      </c>
      <c r="F123" s="859">
        <v>0</v>
      </c>
      <c r="G123" s="860">
        <v>0</v>
      </c>
      <c r="H123" s="861">
        <v>0</v>
      </c>
      <c r="I123" s="913">
        <v>10000</v>
      </c>
      <c r="J123" s="863">
        <v>-10000</v>
      </c>
      <c r="K123" s="915">
        <v>0</v>
      </c>
      <c r="L123" s="212"/>
      <c r="M123" s="120"/>
      <c r="N123" s="120"/>
      <c r="O123" s="120"/>
      <c r="P123" s="120"/>
      <c r="Q123" s="796"/>
      <c r="R123" s="796"/>
      <c r="S123" s="796"/>
      <c r="T123" s="796"/>
      <c r="U123" s="796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</row>
    <row r="124" spans="1:246" ht="12.75" customHeight="1" thickBot="1" thickTop="1">
      <c r="A124" s="678"/>
      <c r="B124" s="458"/>
      <c r="C124" s="680" t="s">
        <v>40</v>
      </c>
      <c r="D124" s="851">
        <v>0</v>
      </c>
      <c r="E124" s="852">
        <v>0</v>
      </c>
      <c r="F124" s="852">
        <v>0</v>
      </c>
      <c r="G124" s="853">
        <v>18000</v>
      </c>
      <c r="H124" s="854">
        <v>18000</v>
      </c>
      <c r="I124" s="855">
        <v>31000</v>
      </c>
      <c r="J124" s="856">
        <v>-13000</v>
      </c>
      <c r="K124" s="857">
        <v>0.5806451612903226</v>
      </c>
      <c r="L124" s="451"/>
      <c r="M124" s="452"/>
      <c r="N124" s="452"/>
      <c r="O124" s="120"/>
      <c r="P124" s="120"/>
      <c r="Q124" s="796"/>
      <c r="R124" s="796"/>
      <c r="S124" s="796"/>
      <c r="T124" s="796"/>
      <c r="U124" s="796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</row>
    <row r="125" spans="1:246" ht="12.75" customHeight="1">
      <c r="A125" s="485">
        <f>A123+1</f>
        <v>97</v>
      </c>
      <c r="B125" s="697" t="s">
        <v>379</v>
      </c>
      <c r="C125" s="698" t="s">
        <v>883</v>
      </c>
      <c r="D125" s="844">
        <v>0</v>
      </c>
      <c r="E125" s="392">
        <v>0</v>
      </c>
      <c r="F125" s="392">
        <v>0</v>
      </c>
      <c r="G125" s="845">
        <v>13000</v>
      </c>
      <c r="H125" s="467">
        <v>13000</v>
      </c>
      <c r="I125" s="846">
        <v>15000</v>
      </c>
      <c r="J125" s="847">
        <v>-2000</v>
      </c>
      <c r="K125" s="848">
        <v>0.8666666666666667</v>
      </c>
      <c r="L125" s="212"/>
      <c r="M125" s="120"/>
      <c r="N125" s="120"/>
      <c r="O125" s="120"/>
      <c r="P125" s="120"/>
      <c r="Q125" s="796"/>
      <c r="R125" s="796"/>
      <c r="S125" s="796"/>
      <c r="T125" s="796"/>
      <c r="U125" s="796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</row>
    <row r="126" spans="1:246" ht="12.75" customHeight="1" thickBot="1">
      <c r="A126" s="485">
        <f t="shared" si="1"/>
        <v>98</v>
      </c>
      <c r="B126" s="506" t="s">
        <v>379</v>
      </c>
      <c r="C126" s="698" t="s">
        <v>884</v>
      </c>
      <c r="D126" s="858">
        <v>0</v>
      </c>
      <c r="E126" s="859">
        <v>0</v>
      </c>
      <c r="F126" s="859">
        <v>44000</v>
      </c>
      <c r="G126" s="860">
        <v>0</v>
      </c>
      <c r="H126" s="861">
        <v>44000</v>
      </c>
      <c r="I126" s="862">
        <v>43000</v>
      </c>
      <c r="J126" s="863">
        <v>1000</v>
      </c>
      <c r="K126" s="848">
        <v>1.0232558139534884</v>
      </c>
      <c r="L126" s="212"/>
      <c r="M126" s="120"/>
      <c r="N126" s="120"/>
      <c r="O126" s="120"/>
      <c r="P126" s="120"/>
      <c r="Q126" s="796"/>
      <c r="R126" s="796"/>
      <c r="S126" s="796"/>
      <c r="T126" s="796"/>
      <c r="U126" s="796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</row>
    <row r="127" spans="1:246" ht="12.75" customHeight="1" thickBot="1" thickTop="1">
      <c r="A127" s="678"/>
      <c r="B127" s="458"/>
      <c r="C127" s="680" t="s">
        <v>40</v>
      </c>
      <c r="D127" s="851">
        <v>0</v>
      </c>
      <c r="E127" s="852">
        <v>0</v>
      </c>
      <c r="F127" s="852">
        <v>44000</v>
      </c>
      <c r="G127" s="853">
        <v>13000</v>
      </c>
      <c r="H127" s="854">
        <v>57000</v>
      </c>
      <c r="I127" s="855">
        <v>58000</v>
      </c>
      <c r="J127" s="856">
        <v>-1000</v>
      </c>
      <c r="K127" s="857">
        <v>0.9827586206896551</v>
      </c>
      <c r="L127" s="451"/>
      <c r="M127" s="452"/>
      <c r="N127" s="452"/>
      <c r="O127" s="120"/>
      <c r="P127" s="120"/>
      <c r="Q127" s="796"/>
      <c r="R127" s="796"/>
      <c r="S127" s="796"/>
      <c r="T127" s="796"/>
      <c r="U127" s="796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</row>
    <row r="128" spans="1:246" ht="12.75" customHeight="1">
      <c r="A128" s="485">
        <f>A126+1</f>
        <v>99</v>
      </c>
      <c r="B128" s="485" t="s">
        <v>382</v>
      </c>
      <c r="C128" s="402" t="s">
        <v>885</v>
      </c>
      <c r="D128" s="844">
        <v>0</v>
      </c>
      <c r="E128" s="392">
        <v>0</v>
      </c>
      <c r="F128" s="392">
        <v>7000</v>
      </c>
      <c r="G128" s="845">
        <v>0</v>
      </c>
      <c r="H128" s="467">
        <v>7000</v>
      </c>
      <c r="I128" s="846">
        <v>15000</v>
      </c>
      <c r="J128" s="847">
        <v>-8000</v>
      </c>
      <c r="K128" s="848">
        <v>0.4666666666666667</v>
      </c>
      <c r="L128" s="212"/>
      <c r="M128" s="120"/>
      <c r="N128" s="120"/>
      <c r="O128" s="120"/>
      <c r="P128" s="120"/>
      <c r="Q128" s="796"/>
      <c r="R128" s="796"/>
      <c r="S128" s="796"/>
      <c r="T128" s="796"/>
      <c r="U128" s="796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</row>
    <row r="129" spans="1:246" ht="12.75" customHeight="1">
      <c r="A129" s="485">
        <f t="shared" si="1"/>
        <v>100</v>
      </c>
      <c r="B129" s="485" t="s">
        <v>382</v>
      </c>
      <c r="C129" s="402" t="s">
        <v>886</v>
      </c>
      <c r="D129" s="844">
        <v>0</v>
      </c>
      <c r="E129" s="392">
        <v>10000</v>
      </c>
      <c r="F129" s="392">
        <v>0</v>
      </c>
      <c r="G129" s="845">
        <v>0</v>
      </c>
      <c r="H129" s="467">
        <v>10000</v>
      </c>
      <c r="I129" s="846">
        <v>15000</v>
      </c>
      <c r="J129" s="847">
        <v>-5000</v>
      </c>
      <c r="K129" s="848">
        <v>0.6666666666666666</v>
      </c>
      <c r="L129" s="212"/>
      <c r="M129" s="120"/>
      <c r="N129" s="120"/>
      <c r="O129" s="120"/>
      <c r="P129" s="120"/>
      <c r="Q129" s="796"/>
      <c r="R129" s="796"/>
      <c r="S129" s="796"/>
      <c r="T129" s="796"/>
      <c r="U129" s="796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</row>
    <row r="130" spans="1:246" ht="12.75" customHeight="1">
      <c r="A130" s="485">
        <f t="shared" si="1"/>
        <v>101</v>
      </c>
      <c r="B130" s="485" t="s">
        <v>382</v>
      </c>
      <c r="C130" s="402" t="s">
        <v>887</v>
      </c>
      <c r="D130" s="844">
        <v>0</v>
      </c>
      <c r="E130" s="392">
        <v>0</v>
      </c>
      <c r="F130" s="392">
        <v>0</v>
      </c>
      <c r="G130" s="845">
        <v>22000</v>
      </c>
      <c r="H130" s="467">
        <v>22000</v>
      </c>
      <c r="I130" s="846">
        <v>21000</v>
      </c>
      <c r="J130" s="847">
        <v>1000</v>
      </c>
      <c r="K130" s="848">
        <v>1.0476190476190477</v>
      </c>
      <c r="L130" s="212"/>
      <c r="M130" s="120"/>
      <c r="N130" s="120"/>
      <c r="O130" s="120"/>
      <c r="P130" s="120"/>
      <c r="Q130" s="796"/>
      <c r="R130" s="796"/>
      <c r="S130" s="796"/>
      <c r="T130" s="796"/>
      <c r="U130" s="796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  <c r="IB130" s="120"/>
      <c r="IC130" s="120"/>
      <c r="ID130" s="120"/>
      <c r="IE130" s="120"/>
      <c r="IF130" s="120"/>
      <c r="IG130" s="120"/>
      <c r="IH130" s="120"/>
      <c r="II130" s="120"/>
      <c r="IJ130" s="120"/>
      <c r="IK130" s="120"/>
      <c r="IL130" s="120"/>
    </row>
    <row r="131" spans="1:246" ht="12.75" customHeight="1" thickBot="1">
      <c r="A131" s="485">
        <f t="shared" si="1"/>
        <v>102</v>
      </c>
      <c r="B131" s="487" t="s">
        <v>382</v>
      </c>
      <c r="C131" s="402" t="s">
        <v>888</v>
      </c>
      <c r="D131" s="858">
        <v>0</v>
      </c>
      <c r="E131" s="859">
        <v>4000</v>
      </c>
      <c r="F131" s="859">
        <v>0</v>
      </c>
      <c r="G131" s="860">
        <v>0</v>
      </c>
      <c r="H131" s="861">
        <v>4000</v>
      </c>
      <c r="I131" s="862">
        <v>5000</v>
      </c>
      <c r="J131" s="863">
        <v>-1000</v>
      </c>
      <c r="K131" s="864">
        <v>0.8</v>
      </c>
      <c r="L131" s="212"/>
      <c r="M131" s="120"/>
      <c r="N131" s="120"/>
      <c r="O131" s="120"/>
      <c r="P131" s="120"/>
      <c r="Q131" s="796"/>
      <c r="R131" s="796"/>
      <c r="S131" s="796"/>
      <c r="T131" s="796"/>
      <c r="U131" s="796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</row>
    <row r="132" spans="1:246" ht="12.75" customHeight="1" thickBot="1" thickTop="1">
      <c r="A132" s="485"/>
      <c r="B132" s="457"/>
      <c r="C132" s="680" t="s">
        <v>40</v>
      </c>
      <c r="D132" s="939">
        <v>0</v>
      </c>
      <c r="E132" s="940">
        <v>14000</v>
      </c>
      <c r="F132" s="940">
        <v>7000</v>
      </c>
      <c r="G132" s="941">
        <v>22000</v>
      </c>
      <c r="H132" s="942">
        <v>43000</v>
      </c>
      <c r="I132" s="943">
        <v>56000</v>
      </c>
      <c r="J132" s="944">
        <v>-13000</v>
      </c>
      <c r="K132" s="945">
        <v>0.7678571428571429</v>
      </c>
      <c r="L132" s="451"/>
      <c r="M132" s="452"/>
      <c r="N132" s="452"/>
      <c r="O132" s="120"/>
      <c r="P132" s="120"/>
      <c r="Q132" s="796"/>
      <c r="R132" s="796"/>
      <c r="S132" s="796"/>
      <c r="T132" s="796"/>
      <c r="U132" s="796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</row>
    <row r="133" spans="1:246" ht="12.75" customHeight="1" thickBot="1">
      <c r="A133" s="485">
        <f>A131+1</f>
        <v>103</v>
      </c>
      <c r="B133" s="503" t="s">
        <v>384</v>
      </c>
      <c r="C133" s="404" t="s">
        <v>889</v>
      </c>
      <c r="D133" s="858">
        <v>0</v>
      </c>
      <c r="E133" s="859">
        <v>0</v>
      </c>
      <c r="F133" s="859">
        <v>15000</v>
      </c>
      <c r="G133" s="860">
        <v>0</v>
      </c>
      <c r="H133" s="861">
        <v>15000</v>
      </c>
      <c r="I133" s="862">
        <v>10000</v>
      </c>
      <c r="J133" s="863">
        <v>5000</v>
      </c>
      <c r="K133" s="864">
        <v>1.5</v>
      </c>
      <c r="L133" s="212"/>
      <c r="M133" s="120"/>
      <c r="N133" s="120"/>
      <c r="O133" s="120"/>
      <c r="P133" s="120"/>
      <c r="Q133" s="796"/>
      <c r="R133" s="796"/>
      <c r="S133" s="796"/>
      <c r="T133" s="796"/>
      <c r="U133" s="796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</row>
    <row r="134" spans="1:246" ht="12.75" customHeight="1" thickBot="1" thickTop="1">
      <c r="A134" s="678"/>
      <c r="B134" s="679"/>
      <c r="C134" s="680" t="s">
        <v>40</v>
      </c>
      <c r="D134" s="851">
        <v>0</v>
      </c>
      <c r="E134" s="852">
        <v>0</v>
      </c>
      <c r="F134" s="852">
        <v>15000</v>
      </c>
      <c r="G134" s="853">
        <v>0</v>
      </c>
      <c r="H134" s="854">
        <v>15000</v>
      </c>
      <c r="I134" s="855">
        <v>10000</v>
      </c>
      <c r="J134" s="856">
        <v>5000</v>
      </c>
      <c r="K134" s="857">
        <v>1.5</v>
      </c>
      <c r="L134" s="451"/>
      <c r="M134" s="452"/>
      <c r="N134" s="452"/>
      <c r="O134" s="120"/>
      <c r="P134" s="120"/>
      <c r="Q134" s="796"/>
      <c r="R134" s="796"/>
      <c r="S134" s="796"/>
      <c r="T134" s="796"/>
      <c r="U134" s="796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</row>
    <row r="135" spans="1:246" ht="12.75" customHeight="1">
      <c r="A135" s="485">
        <f>A133+1</f>
        <v>104</v>
      </c>
      <c r="B135" s="485" t="s">
        <v>385</v>
      </c>
      <c r="C135" s="402" t="s">
        <v>890</v>
      </c>
      <c r="D135" s="946">
        <v>0</v>
      </c>
      <c r="E135" s="947">
        <v>0</v>
      </c>
      <c r="F135" s="947">
        <v>0</v>
      </c>
      <c r="G135" s="948">
        <v>5000</v>
      </c>
      <c r="H135" s="949">
        <v>5000</v>
      </c>
      <c r="I135" s="846">
        <v>10000</v>
      </c>
      <c r="J135" s="847">
        <v>-5000</v>
      </c>
      <c r="K135" s="848">
        <v>0.5</v>
      </c>
      <c r="L135" s="231"/>
      <c r="M135" s="120"/>
      <c r="N135" s="120"/>
      <c r="O135" s="120"/>
      <c r="P135" s="120"/>
      <c r="Q135" s="796"/>
      <c r="R135" s="796"/>
      <c r="S135" s="796"/>
      <c r="T135" s="796"/>
      <c r="U135" s="796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</row>
    <row r="136" spans="1:246" ht="12.75" customHeight="1">
      <c r="A136" s="485">
        <f aca="true" t="shared" si="2" ref="A136:A195">A135+1</f>
        <v>105</v>
      </c>
      <c r="B136" s="485" t="s">
        <v>385</v>
      </c>
      <c r="C136" s="402" t="s">
        <v>891</v>
      </c>
      <c r="D136" s="844">
        <v>0</v>
      </c>
      <c r="E136" s="392">
        <v>0</v>
      </c>
      <c r="F136" s="392">
        <v>10000</v>
      </c>
      <c r="G136" s="845">
        <v>0</v>
      </c>
      <c r="H136" s="467">
        <v>10000</v>
      </c>
      <c r="I136" s="846">
        <v>10000</v>
      </c>
      <c r="J136" s="847">
        <v>0</v>
      </c>
      <c r="K136" s="848">
        <v>1</v>
      </c>
      <c r="L136" s="231"/>
      <c r="M136" s="120"/>
      <c r="N136" s="120"/>
      <c r="O136" s="120"/>
      <c r="P136" s="120"/>
      <c r="Q136" s="796"/>
      <c r="R136" s="796"/>
      <c r="S136" s="796"/>
      <c r="T136" s="796"/>
      <c r="U136" s="796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</row>
    <row r="137" spans="1:246" ht="12.75" customHeight="1">
      <c r="A137" s="485">
        <f t="shared" si="2"/>
        <v>106</v>
      </c>
      <c r="B137" s="485" t="s">
        <v>385</v>
      </c>
      <c r="C137" s="402" t="s">
        <v>892</v>
      </c>
      <c r="D137" s="844">
        <v>0</v>
      </c>
      <c r="E137" s="392">
        <v>14000</v>
      </c>
      <c r="F137" s="392">
        <v>0</v>
      </c>
      <c r="G137" s="845">
        <v>0</v>
      </c>
      <c r="H137" s="467">
        <v>14000</v>
      </c>
      <c r="I137" s="846">
        <v>16000</v>
      </c>
      <c r="J137" s="847">
        <v>-2000</v>
      </c>
      <c r="K137" s="848">
        <v>0.875</v>
      </c>
      <c r="L137" s="231"/>
      <c r="M137" s="120"/>
      <c r="N137" s="120"/>
      <c r="O137" s="120"/>
      <c r="P137" s="120"/>
      <c r="Q137" s="796"/>
      <c r="R137" s="796"/>
      <c r="S137" s="796"/>
      <c r="T137" s="796"/>
      <c r="U137" s="796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</row>
    <row r="138" spans="1:246" ht="12.75" customHeight="1">
      <c r="A138" s="485">
        <f t="shared" si="2"/>
        <v>107</v>
      </c>
      <c r="B138" s="485" t="s">
        <v>385</v>
      </c>
      <c r="C138" s="402" t="s">
        <v>893</v>
      </c>
      <c r="D138" s="946">
        <v>0</v>
      </c>
      <c r="E138" s="947">
        <v>0</v>
      </c>
      <c r="F138" s="947">
        <v>53000</v>
      </c>
      <c r="G138" s="948">
        <v>0</v>
      </c>
      <c r="H138" s="949">
        <v>53000</v>
      </c>
      <c r="I138" s="846">
        <v>50000</v>
      </c>
      <c r="J138" s="847">
        <v>3000</v>
      </c>
      <c r="K138" s="848">
        <v>1.06</v>
      </c>
      <c r="L138" s="231"/>
      <c r="M138" s="120"/>
      <c r="N138" s="120"/>
      <c r="O138" s="120"/>
      <c r="P138" s="120"/>
      <c r="Q138" s="796"/>
      <c r="R138" s="796"/>
      <c r="S138" s="796"/>
      <c r="T138" s="796"/>
      <c r="U138" s="796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</row>
    <row r="139" spans="1:246" ht="12.75" customHeight="1">
      <c r="A139" s="485">
        <f t="shared" si="2"/>
        <v>108</v>
      </c>
      <c r="B139" s="485" t="s">
        <v>385</v>
      </c>
      <c r="C139" s="402" t="s">
        <v>894</v>
      </c>
      <c r="D139" s="844">
        <v>0</v>
      </c>
      <c r="E139" s="392">
        <v>95000</v>
      </c>
      <c r="F139" s="392">
        <v>0</v>
      </c>
      <c r="G139" s="845">
        <v>0</v>
      </c>
      <c r="H139" s="467">
        <v>95000</v>
      </c>
      <c r="I139" s="846">
        <v>95000</v>
      </c>
      <c r="J139" s="847">
        <v>0</v>
      </c>
      <c r="K139" s="848">
        <v>1</v>
      </c>
      <c r="L139" s="231"/>
      <c r="M139" s="120"/>
      <c r="N139" s="120"/>
      <c r="O139" s="120"/>
      <c r="P139" s="120"/>
      <c r="Q139" s="796"/>
      <c r="R139" s="796"/>
      <c r="S139" s="796"/>
      <c r="T139" s="796"/>
      <c r="U139" s="796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</row>
    <row r="140" spans="1:246" ht="12.75" customHeight="1">
      <c r="A140" s="485">
        <f t="shared" si="2"/>
        <v>109</v>
      </c>
      <c r="B140" s="485" t="s">
        <v>385</v>
      </c>
      <c r="C140" s="402" t="s">
        <v>895</v>
      </c>
      <c r="D140" s="946">
        <v>0</v>
      </c>
      <c r="E140" s="947">
        <v>0</v>
      </c>
      <c r="F140" s="947">
        <v>0</v>
      </c>
      <c r="G140" s="948">
        <v>260000</v>
      </c>
      <c r="H140" s="949">
        <v>260000</v>
      </c>
      <c r="I140" s="846">
        <v>250000</v>
      </c>
      <c r="J140" s="847">
        <v>10000</v>
      </c>
      <c r="K140" s="848">
        <v>1.04</v>
      </c>
      <c r="L140" s="231"/>
      <c r="M140" s="120"/>
      <c r="N140" s="120"/>
      <c r="O140" s="120"/>
      <c r="P140" s="120"/>
      <c r="Q140" s="796"/>
      <c r="R140" s="796"/>
      <c r="S140" s="796"/>
      <c r="T140" s="796"/>
      <c r="U140" s="796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</row>
    <row r="141" spans="1:246" ht="12.75" customHeight="1">
      <c r="A141" s="485">
        <f t="shared" si="2"/>
        <v>110</v>
      </c>
      <c r="B141" s="485" t="s">
        <v>385</v>
      </c>
      <c r="C141" s="402" t="s">
        <v>896</v>
      </c>
      <c r="D141" s="844">
        <v>0</v>
      </c>
      <c r="E141" s="392">
        <v>0</v>
      </c>
      <c r="F141" s="392">
        <v>0</v>
      </c>
      <c r="G141" s="845">
        <v>0</v>
      </c>
      <c r="H141" s="467">
        <v>0</v>
      </c>
      <c r="I141" s="846">
        <v>4975</v>
      </c>
      <c r="J141" s="847">
        <v>-4975</v>
      </c>
      <c r="K141" s="849" t="s">
        <v>83</v>
      </c>
      <c r="L141" s="231"/>
      <c r="M141" s="120"/>
      <c r="N141" s="120"/>
      <c r="O141" s="120"/>
      <c r="P141" s="120"/>
      <c r="Q141" s="796"/>
      <c r="R141" s="796"/>
      <c r="S141" s="796"/>
      <c r="T141" s="796"/>
      <c r="U141" s="796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</row>
    <row r="142" spans="1:246" ht="12.75" customHeight="1" thickBot="1">
      <c r="A142" s="485">
        <f t="shared" si="2"/>
        <v>111</v>
      </c>
      <c r="B142" s="487" t="s">
        <v>385</v>
      </c>
      <c r="C142" s="402" t="s">
        <v>897</v>
      </c>
      <c r="D142" s="858">
        <v>0</v>
      </c>
      <c r="E142" s="859">
        <v>0</v>
      </c>
      <c r="F142" s="859">
        <v>0</v>
      </c>
      <c r="G142" s="860">
        <v>0</v>
      </c>
      <c r="H142" s="861">
        <v>0</v>
      </c>
      <c r="I142" s="862">
        <v>3006</v>
      </c>
      <c r="J142" s="863">
        <v>-3006</v>
      </c>
      <c r="K142" s="915" t="s">
        <v>83</v>
      </c>
      <c r="L142" s="231"/>
      <c r="M142" s="120"/>
      <c r="N142" s="120"/>
      <c r="O142" s="120"/>
      <c r="P142" s="120"/>
      <c r="Q142" s="796"/>
      <c r="R142" s="796"/>
      <c r="S142" s="796"/>
      <c r="T142" s="796"/>
      <c r="U142" s="796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</row>
    <row r="143" spans="1:246" ht="12.75" customHeight="1" thickBot="1" thickTop="1">
      <c r="A143" s="678"/>
      <c r="B143" s="214"/>
      <c r="C143" s="680" t="s">
        <v>40</v>
      </c>
      <c r="D143" s="851">
        <v>0</v>
      </c>
      <c r="E143" s="852">
        <v>109000</v>
      </c>
      <c r="F143" s="852">
        <v>63000</v>
      </c>
      <c r="G143" s="853">
        <v>265000</v>
      </c>
      <c r="H143" s="854">
        <v>437000</v>
      </c>
      <c r="I143" s="855">
        <v>438981</v>
      </c>
      <c r="J143" s="856">
        <v>-1981</v>
      </c>
      <c r="K143" s="857">
        <v>0.9954872762146881</v>
      </c>
      <c r="L143" s="451"/>
      <c r="M143" s="452"/>
      <c r="N143" s="452"/>
      <c r="O143" s="120"/>
      <c r="P143" s="120"/>
      <c r="Q143" s="796"/>
      <c r="R143" s="796"/>
      <c r="S143" s="796"/>
      <c r="T143" s="796"/>
      <c r="U143" s="796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</row>
    <row r="144" spans="1:246" ht="12.75" customHeight="1">
      <c r="A144" s="485">
        <f>A142+1</f>
        <v>112</v>
      </c>
      <c r="B144" s="502" t="s">
        <v>387</v>
      </c>
      <c r="C144" s="402" t="s">
        <v>898</v>
      </c>
      <c r="D144" s="844">
        <v>0</v>
      </c>
      <c r="E144" s="392">
        <v>9000</v>
      </c>
      <c r="F144" s="392">
        <v>0</v>
      </c>
      <c r="G144" s="845">
        <v>0</v>
      </c>
      <c r="H144" s="467">
        <v>9000</v>
      </c>
      <c r="I144" s="846">
        <v>9000</v>
      </c>
      <c r="J144" s="847">
        <v>0</v>
      </c>
      <c r="K144" s="848">
        <v>1</v>
      </c>
      <c r="L144" s="212"/>
      <c r="M144" s="120"/>
      <c r="N144" s="120"/>
      <c r="O144" s="120"/>
      <c r="P144" s="120"/>
      <c r="Q144" s="796"/>
      <c r="R144" s="796"/>
      <c r="S144" s="796"/>
      <c r="T144" s="796"/>
      <c r="U144" s="796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</row>
    <row r="145" spans="1:246" ht="12.75" customHeight="1">
      <c r="A145" s="485">
        <f t="shared" si="2"/>
        <v>113</v>
      </c>
      <c r="B145" s="502" t="s">
        <v>387</v>
      </c>
      <c r="C145" s="402" t="s">
        <v>899</v>
      </c>
      <c r="D145" s="844">
        <v>24000</v>
      </c>
      <c r="E145" s="392">
        <v>0</v>
      </c>
      <c r="F145" s="392">
        <v>0</v>
      </c>
      <c r="G145" s="845">
        <v>0</v>
      </c>
      <c r="H145" s="467">
        <v>24000</v>
      </c>
      <c r="I145" s="846">
        <v>24000</v>
      </c>
      <c r="J145" s="847">
        <v>0</v>
      </c>
      <c r="K145" s="848">
        <v>1</v>
      </c>
      <c r="L145" s="212"/>
      <c r="M145" s="120"/>
      <c r="N145" s="120"/>
      <c r="O145" s="120"/>
      <c r="P145" s="120"/>
      <c r="Q145" s="796"/>
      <c r="R145" s="796"/>
      <c r="S145" s="796"/>
      <c r="T145" s="796"/>
      <c r="U145" s="796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</row>
    <row r="146" spans="1:246" ht="12.75" customHeight="1">
      <c r="A146" s="485">
        <f t="shared" si="2"/>
        <v>114</v>
      </c>
      <c r="B146" s="502" t="s">
        <v>387</v>
      </c>
      <c r="C146" s="402" t="s">
        <v>900</v>
      </c>
      <c r="D146" s="844">
        <v>0</v>
      </c>
      <c r="E146" s="392">
        <v>0</v>
      </c>
      <c r="F146" s="392">
        <v>10000</v>
      </c>
      <c r="G146" s="845">
        <v>0</v>
      </c>
      <c r="H146" s="467">
        <v>10000</v>
      </c>
      <c r="I146" s="846">
        <v>10000</v>
      </c>
      <c r="J146" s="847">
        <v>0</v>
      </c>
      <c r="K146" s="848">
        <v>1</v>
      </c>
      <c r="L146" s="212"/>
      <c r="M146" s="120"/>
      <c r="N146" s="120"/>
      <c r="O146" s="120"/>
      <c r="P146" s="120"/>
      <c r="Q146" s="796"/>
      <c r="R146" s="796"/>
      <c r="S146" s="796"/>
      <c r="T146" s="796"/>
      <c r="U146" s="796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</row>
    <row r="147" spans="1:246" ht="12.75" customHeight="1">
      <c r="A147" s="485">
        <f t="shared" si="2"/>
        <v>115</v>
      </c>
      <c r="B147" s="502" t="s">
        <v>387</v>
      </c>
      <c r="C147" s="402" t="s">
        <v>242</v>
      </c>
      <c r="D147" s="844">
        <v>0</v>
      </c>
      <c r="E147" s="392">
        <v>1000</v>
      </c>
      <c r="F147" s="392">
        <v>0</v>
      </c>
      <c r="G147" s="845">
        <v>7000</v>
      </c>
      <c r="H147" s="467">
        <v>8000</v>
      </c>
      <c r="I147" s="846">
        <v>16000</v>
      </c>
      <c r="J147" s="847">
        <v>-8000</v>
      </c>
      <c r="K147" s="848">
        <v>0.5</v>
      </c>
      <c r="L147" s="212"/>
      <c r="M147" s="120"/>
      <c r="N147" s="120"/>
      <c r="O147" s="120"/>
      <c r="P147" s="120"/>
      <c r="Q147" s="796"/>
      <c r="R147" s="796"/>
      <c r="S147" s="796"/>
      <c r="T147" s="796"/>
      <c r="U147" s="796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</row>
    <row r="148" spans="1:246" ht="12.75" customHeight="1">
      <c r="A148" s="485">
        <f t="shared" si="2"/>
        <v>116</v>
      </c>
      <c r="B148" s="502" t="s">
        <v>387</v>
      </c>
      <c r="C148" s="402" t="s">
        <v>901</v>
      </c>
      <c r="D148" s="844">
        <v>0</v>
      </c>
      <c r="E148" s="392">
        <v>0</v>
      </c>
      <c r="F148" s="392">
        <v>0</v>
      </c>
      <c r="G148" s="845">
        <v>28000</v>
      </c>
      <c r="H148" s="467">
        <v>28000</v>
      </c>
      <c r="I148" s="846">
        <v>30000</v>
      </c>
      <c r="J148" s="847">
        <v>-2000</v>
      </c>
      <c r="K148" s="848">
        <v>0.9333333333333333</v>
      </c>
      <c r="L148" s="212"/>
      <c r="M148" s="120"/>
      <c r="N148" s="120"/>
      <c r="O148" s="120"/>
      <c r="P148" s="120"/>
      <c r="Q148" s="796"/>
      <c r="R148" s="796"/>
      <c r="S148" s="796"/>
      <c r="T148" s="796"/>
      <c r="U148" s="796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</row>
    <row r="149" spans="1:246" ht="12.75" customHeight="1">
      <c r="A149" s="485">
        <f t="shared" si="2"/>
        <v>117</v>
      </c>
      <c r="B149" s="502" t="s">
        <v>387</v>
      </c>
      <c r="C149" s="402" t="s">
        <v>902</v>
      </c>
      <c r="D149" s="844">
        <v>0</v>
      </c>
      <c r="E149" s="392">
        <v>0</v>
      </c>
      <c r="F149" s="392">
        <v>20000</v>
      </c>
      <c r="G149" s="845">
        <v>0</v>
      </c>
      <c r="H149" s="467">
        <v>20000</v>
      </c>
      <c r="I149" s="846">
        <v>0</v>
      </c>
      <c r="J149" s="847">
        <v>20000</v>
      </c>
      <c r="K149" s="849" t="s">
        <v>83</v>
      </c>
      <c r="L149" s="212"/>
      <c r="M149" s="120"/>
      <c r="N149" s="120"/>
      <c r="O149" s="120"/>
      <c r="P149" s="120"/>
      <c r="Q149" s="796"/>
      <c r="R149" s="796"/>
      <c r="S149" s="796"/>
      <c r="T149" s="796"/>
      <c r="U149" s="796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</row>
    <row r="150" spans="1:246" ht="12.75" customHeight="1">
      <c r="A150" s="485">
        <f t="shared" si="2"/>
        <v>118</v>
      </c>
      <c r="B150" s="502" t="s">
        <v>387</v>
      </c>
      <c r="C150" s="402" t="s">
        <v>903</v>
      </c>
      <c r="D150" s="844">
        <v>0</v>
      </c>
      <c r="E150" s="392">
        <v>30000</v>
      </c>
      <c r="F150" s="392">
        <v>0</v>
      </c>
      <c r="G150" s="845">
        <v>0</v>
      </c>
      <c r="H150" s="467">
        <v>30000</v>
      </c>
      <c r="I150" s="846">
        <v>26000</v>
      </c>
      <c r="J150" s="847">
        <v>4000</v>
      </c>
      <c r="K150" s="848">
        <v>1.1538461538461537</v>
      </c>
      <c r="L150" s="212"/>
      <c r="M150" s="120"/>
      <c r="N150" s="120"/>
      <c r="O150" s="120"/>
      <c r="P150" s="120"/>
      <c r="Q150" s="796"/>
      <c r="R150" s="796"/>
      <c r="S150" s="796"/>
      <c r="T150" s="796"/>
      <c r="U150" s="796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</row>
    <row r="151" spans="1:246" ht="12.75" customHeight="1">
      <c r="A151" s="485">
        <f t="shared" si="2"/>
        <v>119</v>
      </c>
      <c r="B151" s="502" t="s">
        <v>387</v>
      </c>
      <c r="C151" s="402" t="s">
        <v>904</v>
      </c>
      <c r="D151" s="844">
        <v>0</v>
      </c>
      <c r="E151" s="392">
        <v>60000</v>
      </c>
      <c r="F151" s="392">
        <v>0</v>
      </c>
      <c r="G151" s="845">
        <v>0</v>
      </c>
      <c r="H151" s="467">
        <v>60000</v>
      </c>
      <c r="I151" s="846">
        <v>63000</v>
      </c>
      <c r="J151" s="847">
        <v>-3000</v>
      </c>
      <c r="K151" s="848">
        <v>0.9523809523809523</v>
      </c>
      <c r="L151" s="212"/>
      <c r="M151" s="120"/>
      <c r="N151" s="120"/>
      <c r="O151" s="120"/>
      <c r="P151" s="120"/>
      <c r="Q151" s="796"/>
      <c r="R151" s="796"/>
      <c r="S151" s="796"/>
      <c r="T151" s="796"/>
      <c r="U151" s="796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</row>
    <row r="152" spans="1:246" ht="12.75" customHeight="1">
      <c r="A152" s="485">
        <f t="shared" si="2"/>
        <v>120</v>
      </c>
      <c r="B152" s="502" t="s">
        <v>387</v>
      </c>
      <c r="C152" s="402" t="s">
        <v>905</v>
      </c>
      <c r="D152" s="844">
        <v>0</v>
      </c>
      <c r="E152" s="392">
        <v>0</v>
      </c>
      <c r="F152" s="392">
        <v>0</v>
      </c>
      <c r="G152" s="845">
        <v>45000</v>
      </c>
      <c r="H152" s="467">
        <v>45000</v>
      </c>
      <c r="I152" s="846">
        <v>50000</v>
      </c>
      <c r="J152" s="847">
        <v>-5000</v>
      </c>
      <c r="K152" s="848">
        <v>0.9</v>
      </c>
      <c r="L152" s="212"/>
      <c r="M152" s="120"/>
      <c r="N152" s="120"/>
      <c r="O152" s="120"/>
      <c r="P152" s="120"/>
      <c r="Q152" s="796"/>
      <c r="R152" s="796"/>
      <c r="S152" s="796"/>
      <c r="T152" s="796"/>
      <c r="U152" s="796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</row>
    <row r="153" spans="1:246" ht="12.75" customHeight="1">
      <c r="A153" s="485">
        <f t="shared" si="2"/>
        <v>121</v>
      </c>
      <c r="B153" s="502" t="s">
        <v>387</v>
      </c>
      <c r="C153" s="402" t="s">
        <v>906</v>
      </c>
      <c r="D153" s="844">
        <v>0</v>
      </c>
      <c r="E153" s="392">
        <v>0</v>
      </c>
      <c r="F153" s="392">
        <v>0</v>
      </c>
      <c r="G153" s="845">
        <v>90000</v>
      </c>
      <c r="H153" s="467">
        <v>90000</v>
      </c>
      <c r="I153" s="846">
        <v>80000</v>
      </c>
      <c r="J153" s="847">
        <v>10000</v>
      </c>
      <c r="K153" s="848">
        <v>1.125</v>
      </c>
      <c r="L153" s="212"/>
      <c r="M153" s="120"/>
      <c r="N153" s="120"/>
      <c r="O153" s="120"/>
      <c r="P153" s="120"/>
      <c r="Q153" s="796"/>
      <c r="R153" s="796"/>
      <c r="S153" s="796"/>
      <c r="T153" s="796"/>
      <c r="U153" s="796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</row>
    <row r="154" spans="1:246" ht="12.75" customHeight="1" thickBot="1">
      <c r="A154" s="485">
        <f t="shared" si="2"/>
        <v>122</v>
      </c>
      <c r="B154" s="383" t="s">
        <v>387</v>
      </c>
      <c r="C154" s="402" t="s">
        <v>907</v>
      </c>
      <c r="D154" s="844">
        <v>40000</v>
      </c>
      <c r="E154" s="392">
        <v>0</v>
      </c>
      <c r="F154" s="392">
        <v>0</v>
      </c>
      <c r="G154" s="845">
        <v>0</v>
      </c>
      <c r="H154" s="467">
        <v>40000</v>
      </c>
      <c r="I154" s="850">
        <v>40000</v>
      </c>
      <c r="J154" s="847">
        <v>0</v>
      </c>
      <c r="K154" s="849">
        <v>1</v>
      </c>
      <c r="L154" s="212"/>
      <c r="M154" s="120"/>
      <c r="N154" s="120"/>
      <c r="O154" s="120"/>
      <c r="P154" s="120"/>
      <c r="Q154" s="796"/>
      <c r="R154" s="796"/>
      <c r="S154" s="796"/>
      <c r="T154" s="796"/>
      <c r="U154" s="796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</row>
    <row r="155" spans="1:246" ht="12.75" customHeight="1" thickBot="1" thickTop="1">
      <c r="A155" s="678"/>
      <c r="B155" s="679"/>
      <c r="C155" s="680" t="s">
        <v>40</v>
      </c>
      <c r="D155" s="851">
        <v>64000</v>
      </c>
      <c r="E155" s="852">
        <v>100000</v>
      </c>
      <c r="F155" s="852">
        <v>30000</v>
      </c>
      <c r="G155" s="853">
        <v>170000</v>
      </c>
      <c r="H155" s="854">
        <v>364000</v>
      </c>
      <c r="I155" s="855">
        <v>348000</v>
      </c>
      <c r="J155" s="856">
        <v>16000</v>
      </c>
      <c r="K155" s="857">
        <v>1.0459770114942528</v>
      </c>
      <c r="L155" s="451"/>
      <c r="M155" s="452"/>
      <c r="N155" s="452"/>
      <c r="O155" s="120"/>
      <c r="P155" s="120"/>
      <c r="Q155" s="796"/>
      <c r="R155" s="796"/>
      <c r="S155" s="796"/>
      <c r="T155" s="796"/>
      <c r="U155" s="796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</row>
    <row r="156" spans="1:246" ht="12.75" customHeight="1">
      <c r="A156" s="485">
        <f>A154+1</f>
        <v>123</v>
      </c>
      <c r="B156" s="699" t="s">
        <v>388</v>
      </c>
      <c r="C156" s="700" t="s">
        <v>908</v>
      </c>
      <c r="D156" s="844">
        <v>11000</v>
      </c>
      <c r="E156" s="392">
        <v>0</v>
      </c>
      <c r="F156" s="392">
        <v>0</v>
      </c>
      <c r="G156" s="845">
        <v>0</v>
      </c>
      <c r="H156" s="950">
        <v>11000</v>
      </c>
      <c r="I156" s="846">
        <v>5000</v>
      </c>
      <c r="J156" s="847">
        <v>6000</v>
      </c>
      <c r="K156" s="848">
        <v>2.2</v>
      </c>
      <c r="L156" s="232"/>
      <c r="M156" s="120"/>
      <c r="N156" s="120"/>
      <c r="O156" s="120"/>
      <c r="P156" s="120"/>
      <c r="Q156" s="796"/>
      <c r="R156" s="796"/>
      <c r="S156" s="796"/>
      <c r="T156" s="796"/>
      <c r="U156" s="796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</row>
    <row r="157" spans="1:246" ht="12.75" customHeight="1">
      <c r="A157" s="485">
        <f t="shared" si="2"/>
        <v>124</v>
      </c>
      <c r="B157" s="502" t="s">
        <v>388</v>
      </c>
      <c r="C157" s="700" t="s">
        <v>909</v>
      </c>
      <c r="D157" s="844">
        <v>0</v>
      </c>
      <c r="E157" s="392">
        <v>0</v>
      </c>
      <c r="F157" s="392">
        <v>25000</v>
      </c>
      <c r="G157" s="845">
        <v>0</v>
      </c>
      <c r="H157" s="467">
        <v>25000</v>
      </c>
      <c r="I157" s="846">
        <v>25000</v>
      </c>
      <c r="J157" s="847">
        <v>0</v>
      </c>
      <c r="K157" s="848">
        <v>1</v>
      </c>
      <c r="L157" s="232"/>
      <c r="M157" s="120"/>
      <c r="N157" s="120"/>
      <c r="O157" s="120"/>
      <c r="P157" s="120"/>
      <c r="Q157" s="796"/>
      <c r="R157" s="796"/>
      <c r="S157" s="796"/>
      <c r="T157" s="796"/>
      <c r="U157" s="796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</row>
    <row r="158" spans="1:246" ht="12.75" customHeight="1">
      <c r="A158" s="485">
        <f t="shared" si="2"/>
        <v>125</v>
      </c>
      <c r="B158" s="502" t="s">
        <v>388</v>
      </c>
      <c r="C158" s="700" t="s">
        <v>910</v>
      </c>
      <c r="D158" s="844">
        <v>0</v>
      </c>
      <c r="E158" s="392">
        <v>0</v>
      </c>
      <c r="F158" s="392">
        <v>75900</v>
      </c>
      <c r="G158" s="845">
        <v>0</v>
      </c>
      <c r="H158" s="467">
        <v>75900</v>
      </c>
      <c r="I158" s="846">
        <v>73900</v>
      </c>
      <c r="J158" s="847">
        <v>2000</v>
      </c>
      <c r="K158" s="848">
        <v>1.027063599458728</v>
      </c>
      <c r="L158" s="232"/>
      <c r="M158" s="120"/>
      <c r="N158" s="120"/>
      <c r="O158" s="120"/>
      <c r="P158" s="120"/>
      <c r="Q158" s="796"/>
      <c r="R158" s="796"/>
      <c r="S158" s="796"/>
      <c r="T158" s="796"/>
      <c r="U158" s="796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</row>
    <row r="159" spans="1:246" ht="12.75" customHeight="1">
      <c r="A159" s="485">
        <f t="shared" si="2"/>
        <v>126</v>
      </c>
      <c r="B159" s="502" t="s">
        <v>388</v>
      </c>
      <c r="C159" s="700" t="s">
        <v>255</v>
      </c>
      <c r="D159" s="844">
        <v>0</v>
      </c>
      <c r="E159" s="392">
        <v>0</v>
      </c>
      <c r="F159" s="392">
        <v>295500</v>
      </c>
      <c r="G159" s="845">
        <v>0</v>
      </c>
      <c r="H159" s="467">
        <v>295500</v>
      </c>
      <c r="I159" s="846">
        <v>314300</v>
      </c>
      <c r="J159" s="847">
        <v>-18800</v>
      </c>
      <c r="K159" s="848">
        <v>0.940184537066497</v>
      </c>
      <c r="L159" s="232"/>
      <c r="M159" s="120"/>
      <c r="N159" s="120"/>
      <c r="O159" s="120"/>
      <c r="P159" s="120"/>
      <c r="Q159" s="796"/>
      <c r="R159" s="796"/>
      <c r="S159" s="796"/>
      <c r="T159" s="796"/>
      <c r="U159" s="796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</row>
    <row r="160" spans="1:246" ht="12.75" customHeight="1">
      <c r="A160" s="485">
        <f t="shared" si="2"/>
        <v>127</v>
      </c>
      <c r="B160" s="502" t="s">
        <v>388</v>
      </c>
      <c r="C160" s="700" t="s">
        <v>911</v>
      </c>
      <c r="D160" s="844">
        <v>0</v>
      </c>
      <c r="E160" s="392">
        <v>0</v>
      </c>
      <c r="F160" s="392">
        <v>40000</v>
      </c>
      <c r="G160" s="845">
        <v>0</v>
      </c>
      <c r="H160" s="467">
        <v>40000</v>
      </c>
      <c r="I160" s="846">
        <v>28000</v>
      </c>
      <c r="J160" s="847">
        <v>12000</v>
      </c>
      <c r="K160" s="848">
        <v>1.4285714285714286</v>
      </c>
      <c r="L160" s="232"/>
      <c r="M160" s="120"/>
      <c r="N160" s="120"/>
      <c r="O160" s="120"/>
      <c r="P160" s="120"/>
      <c r="Q160" s="796"/>
      <c r="R160" s="796"/>
      <c r="S160" s="796"/>
      <c r="T160" s="796"/>
      <c r="U160" s="796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</row>
    <row r="161" spans="1:246" ht="12.75" customHeight="1" thickBot="1">
      <c r="A161" s="485">
        <f t="shared" si="2"/>
        <v>128</v>
      </c>
      <c r="B161" s="503" t="s">
        <v>388</v>
      </c>
      <c r="C161" s="700" t="s">
        <v>912</v>
      </c>
      <c r="D161" s="858">
        <v>0</v>
      </c>
      <c r="E161" s="859">
        <v>46600</v>
      </c>
      <c r="F161" s="859">
        <v>0</v>
      </c>
      <c r="G161" s="860">
        <v>0</v>
      </c>
      <c r="H161" s="951">
        <v>46600</v>
      </c>
      <c r="I161" s="862">
        <v>47980</v>
      </c>
      <c r="J161" s="863">
        <v>-1380</v>
      </c>
      <c r="K161" s="864">
        <v>0.9712380158399333</v>
      </c>
      <c r="L161" s="232"/>
      <c r="M161" s="120"/>
      <c r="N161" s="120"/>
      <c r="O161" s="120"/>
      <c r="P161" s="120"/>
      <c r="Q161" s="796"/>
      <c r="R161" s="796"/>
      <c r="S161" s="796"/>
      <c r="T161" s="796"/>
      <c r="U161" s="796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</row>
    <row r="162" spans="1:246" ht="12.75" customHeight="1" thickBot="1" thickTop="1">
      <c r="A162" s="678"/>
      <c r="B162" s="383"/>
      <c r="C162" s="680" t="s">
        <v>40</v>
      </c>
      <c r="D162" s="851">
        <v>11000</v>
      </c>
      <c r="E162" s="852">
        <v>46600</v>
      </c>
      <c r="F162" s="852">
        <v>436400</v>
      </c>
      <c r="G162" s="853">
        <v>0</v>
      </c>
      <c r="H162" s="854">
        <v>494000</v>
      </c>
      <c r="I162" s="855">
        <v>494180</v>
      </c>
      <c r="J162" s="856">
        <v>-180</v>
      </c>
      <c r="K162" s="857">
        <v>0.9996357602493019</v>
      </c>
      <c r="L162" s="451"/>
      <c r="M162" s="452"/>
      <c r="N162" s="387"/>
      <c r="O162" s="120"/>
      <c r="P162" s="120"/>
      <c r="Q162" s="796"/>
      <c r="R162" s="796"/>
      <c r="S162" s="796"/>
      <c r="T162" s="796"/>
      <c r="U162" s="796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</row>
    <row r="163" spans="1:246" ht="12.75" customHeight="1" thickBot="1">
      <c r="A163" s="676"/>
      <c r="B163" s="229"/>
      <c r="C163" s="384" t="s">
        <v>0</v>
      </c>
      <c r="D163" s="883">
        <v>75000</v>
      </c>
      <c r="E163" s="884">
        <v>269600</v>
      </c>
      <c r="F163" s="884">
        <v>640400</v>
      </c>
      <c r="G163" s="885">
        <v>543000</v>
      </c>
      <c r="H163" s="886">
        <v>1528000</v>
      </c>
      <c r="I163" s="887">
        <v>1559161</v>
      </c>
      <c r="J163" s="888">
        <v>-31161</v>
      </c>
      <c r="K163" s="889">
        <v>0.9800142512543605</v>
      </c>
      <c r="L163" s="451"/>
      <c r="M163" s="452"/>
      <c r="N163" s="452"/>
      <c r="O163" s="120"/>
      <c r="P163" s="120"/>
      <c r="Q163" s="796"/>
      <c r="R163" s="796"/>
      <c r="S163" s="796"/>
      <c r="T163" s="796"/>
      <c r="U163" s="796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</row>
    <row r="164" spans="1:246" ht="12.75" customHeight="1">
      <c r="A164" s="485">
        <f>A161+1</f>
        <v>129</v>
      </c>
      <c r="B164" s="502" t="s">
        <v>389</v>
      </c>
      <c r="C164" s="402" t="s">
        <v>261</v>
      </c>
      <c r="D164" s="844">
        <v>0</v>
      </c>
      <c r="E164" s="392">
        <v>0</v>
      </c>
      <c r="F164" s="392">
        <v>20000</v>
      </c>
      <c r="G164" s="845">
        <v>0</v>
      </c>
      <c r="H164" s="467">
        <v>20000</v>
      </c>
      <c r="I164" s="846">
        <v>10000</v>
      </c>
      <c r="J164" s="847">
        <v>10000</v>
      </c>
      <c r="K164" s="848">
        <v>2</v>
      </c>
      <c r="L164" s="212"/>
      <c r="M164" s="120"/>
      <c r="N164" s="120"/>
      <c r="O164" s="120"/>
      <c r="P164" s="120"/>
      <c r="Q164" s="796"/>
      <c r="R164" s="796"/>
      <c r="S164" s="796"/>
      <c r="T164" s="796"/>
      <c r="U164" s="796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</row>
    <row r="165" spans="1:246" ht="12.75" customHeight="1">
      <c r="A165" s="485">
        <f t="shared" si="2"/>
        <v>130</v>
      </c>
      <c r="B165" s="502" t="s">
        <v>389</v>
      </c>
      <c r="C165" s="402" t="s">
        <v>913</v>
      </c>
      <c r="D165" s="844">
        <v>0</v>
      </c>
      <c r="E165" s="392">
        <v>12000</v>
      </c>
      <c r="F165" s="392">
        <v>0</v>
      </c>
      <c r="G165" s="845">
        <v>0</v>
      </c>
      <c r="H165" s="467">
        <v>12000</v>
      </c>
      <c r="I165" s="846">
        <v>12000</v>
      </c>
      <c r="J165" s="847">
        <v>0</v>
      </c>
      <c r="K165" s="848">
        <v>1</v>
      </c>
      <c r="L165" s="212"/>
      <c r="M165" s="120"/>
      <c r="N165" s="120"/>
      <c r="O165" s="120"/>
      <c r="P165" s="120"/>
      <c r="Q165" s="796"/>
      <c r="R165" s="796"/>
      <c r="S165" s="796"/>
      <c r="T165" s="796"/>
      <c r="U165" s="796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</row>
    <row r="166" spans="1:246" ht="12.75" customHeight="1">
      <c r="A166" s="485">
        <f t="shared" si="2"/>
        <v>131</v>
      </c>
      <c r="B166" s="502" t="s">
        <v>389</v>
      </c>
      <c r="C166" s="402" t="s">
        <v>262</v>
      </c>
      <c r="D166" s="844">
        <v>0</v>
      </c>
      <c r="E166" s="392">
        <v>0</v>
      </c>
      <c r="F166" s="392">
        <v>0</v>
      </c>
      <c r="G166" s="845">
        <v>10000</v>
      </c>
      <c r="H166" s="467">
        <v>10000</v>
      </c>
      <c r="I166" s="846">
        <v>10000</v>
      </c>
      <c r="J166" s="847">
        <v>0</v>
      </c>
      <c r="K166" s="848">
        <v>1</v>
      </c>
      <c r="L166" s="212"/>
      <c r="M166" s="120"/>
      <c r="N166" s="120"/>
      <c r="O166" s="120"/>
      <c r="P166" s="120"/>
      <c r="Q166" s="796"/>
      <c r="R166" s="796"/>
      <c r="S166" s="796"/>
      <c r="T166" s="796"/>
      <c r="U166" s="796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</row>
    <row r="167" spans="1:246" ht="12.75" customHeight="1">
      <c r="A167" s="485">
        <f t="shared" si="2"/>
        <v>132</v>
      </c>
      <c r="B167" s="502" t="s">
        <v>389</v>
      </c>
      <c r="C167" s="402" t="s">
        <v>263</v>
      </c>
      <c r="D167" s="844">
        <v>0</v>
      </c>
      <c r="E167" s="392">
        <v>0</v>
      </c>
      <c r="F167" s="392">
        <v>0</v>
      </c>
      <c r="G167" s="845">
        <v>30000</v>
      </c>
      <c r="H167" s="467">
        <v>30000</v>
      </c>
      <c r="I167" s="846">
        <v>35000</v>
      </c>
      <c r="J167" s="847">
        <v>-5000</v>
      </c>
      <c r="K167" s="848">
        <v>0.8571428571428571</v>
      </c>
      <c r="L167" s="212"/>
      <c r="M167" s="120"/>
      <c r="N167" s="120"/>
      <c r="O167" s="120"/>
      <c r="P167" s="120"/>
      <c r="Q167" s="796"/>
      <c r="R167" s="796"/>
      <c r="S167" s="796"/>
      <c r="T167" s="796"/>
      <c r="U167" s="796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</row>
    <row r="168" spans="1:246" ht="12.75" customHeight="1">
      <c r="A168" s="485">
        <f t="shared" si="2"/>
        <v>133</v>
      </c>
      <c r="B168" s="502" t="s">
        <v>389</v>
      </c>
      <c r="C168" s="402" t="s">
        <v>482</v>
      </c>
      <c r="D168" s="844">
        <v>0</v>
      </c>
      <c r="E168" s="392">
        <v>0</v>
      </c>
      <c r="F168" s="392">
        <v>80000</v>
      </c>
      <c r="G168" s="845">
        <v>0</v>
      </c>
      <c r="H168" s="467">
        <v>80000</v>
      </c>
      <c r="I168" s="846">
        <v>80000</v>
      </c>
      <c r="J168" s="847">
        <v>0</v>
      </c>
      <c r="K168" s="848">
        <v>1</v>
      </c>
      <c r="L168" s="212"/>
      <c r="M168" s="120"/>
      <c r="N168" s="120"/>
      <c r="O168" s="120"/>
      <c r="P168" s="120"/>
      <c r="Q168" s="796"/>
      <c r="R168" s="796"/>
      <c r="S168" s="796"/>
      <c r="T168" s="796"/>
      <c r="U168" s="796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</row>
    <row r="169" spans="1:246" ht="12.75" customHeight="1">
      <c r="A169" s="485">
        <f t="shared" si="2"/>
        <v>134</v>
      </c>
      <c r="B169" s="502" t="s">
        <v>389</v>
      </c>
      <c r="C169" s="402" t="s">
        <v>264</v>
      </c>
      <c r="D169" s="844">
        <v>0</v>
      </c>
      <c r="E169" s="392">
        <v>150000</v>
      </c>
      <c r="F169" s="392">
        <v>0</v>
      </c>
      <c r="G169" s="845">
        <v>0</v>
      </c>
      <c r="H169" s="467">
        <v>150000</v>
      </c>
      <c r="I169" s="846">
        <v>160000</v>
      </c>
      <c r="J169" s="847">
        <v>-10000</v>
      </c>
      <c r="K169" s="848">
        <v>0.9375</v>
      </c>
      <c r="L169" s="212"/>
      <c r="M169" s="120"/>
      <c r="N169" s="120"/>
      <c r="O169" s="120"/>
      <c r="P169" s="120"/>
      <c r="Q169" s="796"/>
      <c r="R169" s="796"/>
      <c r="S169" s="796"/>
      <c r="T169" s="796"/>
      <c r="U169" s="796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</row>
    <row r="170" spans="1:246" ht="12.75" customHeight="1">
      <c r="A170" s="485">
        <f t="shared" si="2"/>
        <v>135</v>
      </c>
      <c r="B170" s="502" t="s">
        <v>389</v>
      </c>
      <c r="C170" s="402" t="s">
        <v>265</v>
      </c>
      <c r="D170" s="844">
        <v>0</v>
      </c>
      <c r="E170" s="392">
        <v>0</v>
      </c>
      <c r="F170" s="392">
        <v>0</v>
      </c>
      <c r="G170" s="845">
        <v>200000</v>
      </c>
      <c r="H170" s="467">
        <v>200000</v>
      </c>
      <c r="I170" s="846">
        <v>230000</v>
      </c>
      <c r="J170" s="847">
        <v>-30000</v>
      </c>
      <c r="K170" s="848">
        <v>0.8695652173913043</v>
      </c>
      <c r="L170" s="212"/>
      <c r="M170" s="120"/>
      <c r="N170" s="120"/>
      <c r="O170" s="120"/>
      <c r="P170" s="120"/>
      <c r="Q170" s="796"/>
      <c r="R170" s="796"/>
      <c r="S170" s="796"/>
      <c r="T170" s="796"/>
      <c r="U170" s="796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</row>
    <row r="171" spans="1:246" ht="12.75" customHeight="1" thickBot="1">
      <c r="A171" s="485">
        <f t="shared" si="2"/>
        <v>136</v>
      </c>
      <c r="B171" s="503" t="s">
        <v>389</v>
      </c>
      <c r="C171" s="402" t="s">
        <v>914</v>
      </c>
      <c r="D171" s="858">
        <v>0</v>
      </c>
      <c r="E171" s="859">
        <v>0</v>
      </c>
      <c r="F171" s="859">
        <v>0</v>
      </c>
      <c r="G171" s="860">
        <v>27199</v>
      </c>
      <c r="H171" s="861">
        <v>27199</v>
      </c>
      <c r="I171" s="862">
        <v>32484</v>
      </c>
      <c r="J171" s="863">
        <v>-5285</v>
      </c>
      <c r="K171" s="864">
        <v>0.8373045191478882</v>
      </c>
      <c r="L171" s="212"/>
      <c r="M171" s="120"/>
      <c r="N171" s="120"/>
      <c r="O171" s="120"/>
      <c r="P171" s="120"/>
      <c r="Q171" s="796"/>
      <c r="R171" s="796"/>
      <c r="S171" s="796"/>
      <c r="T171" s="796"/>
      <c r="U171" s="796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</row>
    <row r="172" spans="1:246" ht="12.75" customHeight="1" thickBot="1" thickTop="1">
      <c r="A172" s="678"/>
      <c r="B172" s="730"/>
      <c r="C172" s="680" t="s">
        <v>40</v>
      </c>
      <c r="D172" s="851">
        <v>0</v>
      </c>
      <c r="E172" s="852">
        <v>162000</v>
      </c>
      <c r="F172" s="852">
        <v>100000</v>
      </c>
      <c r="G172" s="853">
        <v>267199</v>
      </c>
      <c r="H172" s="854">
        <v>529199</v>
      </c>
      <c r="I172" s="855">
        <v>569484</v>
      </c>
      <c r="J172" s="856">
        <v>-40285</v>
      </c>
      <c r="K172" s="857">
        <v>0.9292605235616804</v>
      </c>
      <c r="L172" s="451"/>
      <c r="M172" s="452"/>
      <c r="N172" s="452"/>
      <c r="O172" s="120"/>
      <c r="P172" s="120"/>
      <c r="Q172" s="796"/>
      <c r="R172" s="796"/>
      <c r="S172" s="796"/>
      <c r="T172" s="796"/>
      <c r="U172" s="796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</row>
    <row r="173" spans="1:246" ht="12.75" customHeight="1">
      <c r="A173" s="485">
        <f>A171+1</f>
        <v>137</v>
      </c>
      <c r="B173" s="699" t="s">
        <v>390</v>
      </c>
      <c r="C173" s="583" t="s">
        <v>915</v>
      </c>
      <c r="D173" s="844">
        <v>0</v>
      </c>
      <c r="E173" s="392">
        <v>7110</v>
      </c>
      <c r="F173" s="392">
        <v>0</v>
      </c>
      <c r="G173" s="845">
        <v>0</v>
      </c>
      <c r="H173" s="467">
        <v>7110</v>
      </c>
      <c r="I173" s="846">
        <v>7000</v>
      </c>
      <c r="J173" s="847">
        <v>110</v>
      </c>
      <c r="K173" s="848">
        <v>1.0157142857142858</v>
      </c>
      <c r="L173" s="212"/>
      <c r="M173" s="120"/>
      <c r="N173" s="120"/>
      <c r="O173" s="120"/>
      <c r="P173" s="120"/>
      <c r="Q173" s="796"/>
      <c r="R173" s="796"/>
      <c r="S173" s="796"/>
      <c r="T173" s="796"/>
      <c r="U173" s="796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</row>
    <row r="174" spans="1:246" ht="12.75" customHeight="1">
      <c r="A174" s="485">
        <f t="shared" si="2"/>
        <v>138</v>
      </c>
      <c r="B174" s="502" t="s">
        <v>390</v>
      </c>
      <c r="C174" s="583" t="s">
        <v>916</v>
      </c>
      <c r="D174" s="844">
        <v>0</v>
      </c>
      <c r="E174" s="392">
        <v>0</v>
      </c>
      <c r="F174" s="392">
        <v>0</v>
      </c>
      <c r="G174" s="845">
        <v>8000</v>
      </c>
      <c r="H174" s="467">
        <v>8000</v>
      </c>
      <c r="I174" s="846">
        <v>7500</v>
      </c>
      <c r="J174" s="847">
        <v>500</v>
      </c>
      <c r="K174" s="848">
        <v>1.0666666666666667</v>
      </c>
      <c r="L174" s="212"/>
      <c r="M174" s="120"/>
      <c r="N174" s="120"/>
      <c r="O174" s="120"/>
      <c r="P174" s="120"/>
      <c r="Q174" s="796"/>
      <c r="R174" s="796"/>
      <c r="S174" s="796"/>
      <c r="T174" s="796"/>
      <c r="U174" s="796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</row>
    <row r="175" spans="1:246" ht="12.75" customHeight="1">
      <c r="A175" s="485">
        <f t="shared" si="2"/>
        <v>139</v>
      </c>
      <c r="B175" s="502" t="s">
        <v>390</v>
      </c>
      <c r="C175" s="583" t="s">
        <v>483</v>
      </c>
      <c r="D175" s="844">
        <v>0</v>
      </c>
      <c r="E175" s="392">
        <v>0</v>
      </c>
      <c r="F175" s="392">
        <v>0</v>
      </c>
      <c r="G175" s="845">
        <v>0</v>
      </c>
      <c r="H175" s="467">
        <v>0</v>
      </c>
      <c r="I175" s="850">
        <v>4700</v>
      </c>
      <c r="J175" s="865">
        <v>-4700</v>
      </c>
      <c r="K175" s="952" t="s">
        <v>83</v>
      </c>
      <c r="L175" s="212"/>
      <c r="M175" s="120"/>
      <c r="N175" s="120"/>
      <c r="O175" s="120"/>
      <c r="P175" s="120"/>
      <c r="Q175" s="796"/>
      <c r="R175" s="796"/>
      <c r="S175" s="796"/>
      <c r="T175" s="796"/>
      <c r="U175" s="796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</row>
    <row r="176" spans="1:246" ht="12.75" customHeight="1">
      <c r="A176" s="485">
        <f t="shared" si="2"/>
        <v>140</v>
      </c>
      <c r="B176" s="502" t="s">
        <v>390</v>
      </c>
      <c r="C176" s="583" t="s">
        <v>271</v>
      </c>
      <c r="D176" s="844">
        <v>0</v>
      </c>
      <c r="E176" s="392">
        <v>0</v>
      </c>
      <c r="F176" s="392">
        <v>0</v>
      </c>
      <c r="G176" s="845">
        <v>20000</v>
      </c>
      <c r="H176" s="467">
        <v>20000</v>
      </c>
      <c r="I176" s="846">
        <v>17200</v>
      </c>
      <c r="J176" s="847">
        <v>2800</v>
      </c>
      <c r="K176" s="932">
        <v>1.1627906976744187</v>
      </c>
      <c r="L176" s="212"/>
      <c r="M176" s="120"/>
      <c r="N176" s="120"/>
      <c r="O176" s="120"/>
      <c r="P176" s="120"/>
      <c r="Q176" s="796"/>
      <c r="R176" s="796"/>
      <c r="S176" s="796"/>
      <c r="T176" s="796"/>
      <c r="U176" s="796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</row>
    <row r="177" spans="1:246" ht="12.75" customHeight="1" thickBot="1">
      <c r="A177" s="485">
        <f t="shared" si="2"/>
        <v>141</v>
      </c>
      <c r="B177" s="716" t="s">
        <v>390</v>
      </c>
      <c r="C177" s="583" t="s">
        <v>917</v>
      </c>
      <c r="D177" s="844">
        <v>0</v>
      </c>
      <c r="E177" s="392">
        <v>0</v>
      </c>
      <c r="F177" s="392">
        <v>140000</v>
      </c>
      <c r="G177" s="845">
        <v>0</v>
      </c>
      <c r="H177" s="467">
        <v>140000</v>
      </c>
      <c r="I177" s="846">
        <v>150000</v>
      </c>
      <c r="J177" s="847">
        <v>-10000</v>
      </c>
      <c r="K177" s="848">
        <v>0.9333333333333333</v>
      </c>
      <c r="L177" s="212"/>
      <c r="M177" s="120"/>
      <c r="N177" s="120"/>
      <c r="O177" s="120"/>
      <c r="P177" s="120"/>
      <c r="Q177" s="796"/>
      <c r="R177" s="796"/>
      <c r="S177" s="796"/>
      <c r="T177" s="796"/>
      <c r="U177" s="796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</row>
    <row r="178" spans="1:246" ht="12.75" customHeight="1" thickBot="1" thickTop="1">
      <c r="A178" s="678"/>
      <c r="B178" s="214"/>
      <c r="C178" s="680" t="s">
        <v>40</v>
      </c>
      <c r="D178" s="851">
        <v>0</v>
      </c>
      <c r="E178" s="852">
        <v>7110</v>
      </c>
      <c r="F178" s="852">
        <v>140000</v>
      </c>
      <c r="G178" s="853">
        <v>28000</v>
      </c>
      <c r="H178" s="854">
        <v>175110</v>
      </c>
      <c r="I178" s="855">
        <v>186400</v>
      </c>
      <c r="J178" s="856">
        <v>-11290</v>
      </c>
      <c r="K178" s="857">
        <v>0.939431330472103</v>
      </c>
      <c r="L178" s="451"/>
      <c r="M178" s="452"/>
      <c r="N178" s="452"/>
      <c r="O178" s="120"/>
      <c r="P178" s="120"/>
      <c r="Q178" s="796"/>
      <c r="R178" s="796"/>
      <c r="S178" s="796"/>
      <c r="T178" s="796"/>
      <c r="U178" s="796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</row>
    <row r="179" spans="1:246" ht="12.75" customHeight="1">
      <c r="A179" s="485">
        <f>A177+1</f>
        <v>142</v>
      </c>
      <c r="B179" s="485" t="s">
        <v>391</v>
      </c>
      <c r="C179" s="402" t="s">
        <v>277</v>
      </c>
      <c r="D179" s="953">
        <v>0</v>
      </c>
      <c r="E179" s="954">
        <v>12000</v>
      </c>
      <c r="F179" s="954">
        <v>0</v>
      </c>
      <c r="G179" s="955">
        <v>0</v>
      </c>
      <c r="H179" s="956">
        <v>12000</v>
      </c>
      <c r="I179" s="846">
        <v>16000</v>
      </c>
      <c r="J179" s="847">
        <v>-4000</v>
      </c>
      <c r="K179" s="848">
        <v>0.75</v>
      </c>
      <c r="L179" s="212"/>
      <c r="M179" s="120"/>
      <c r="N179" s="120"/>
      <c r="O179" s="120"/>
      <c r="P179" s="120"/>
      <c r="Q179" s="796"/>
      <c r="R179" s="796"/>
      <c r="S179" s="796"/>
      <c r="T179" s="796"/>
      <c r="U179" s="796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</row>
    <row r="180" spans="1:246" ht="12.75" customHeight="1">
      <c r="A180" s="485">
        <f t="shared" si="2"/>
        <v>143</v>
      </c>
      <c r="B180" s="485" t="s">
        <v>391</v>
      </c>
      <c r="C180" s="402" t="s">
        <v>918</v>
      </c>
      <c r="D180" s="844">
        <v>0</v>
      </c>
      <c r="E180" s="392">
        <v>0</v>
      </c>
      <c r="F180" s="392">
        <v>0</v>
      </c>
      <c r="G180" s="845">
        <v>14000</v>
      </c>
      <c r="H180" s="467">
        <v>14000</v>
      </c>
      <c r="I180" s="846">
        <v>20000</v>
      </c>
      <c r="J180" s="847">
        <v>-6000</v>
      </c>
      <c r="K180" s="848">
        <v>0.7</v>
      </c>
      <c r="L180" s="212"/>
      <c r="M180" s="120"/>
      <c r="N180" s="120"/>
      <c r="O180" s="120"/>
      <c r="P180" s="120"/>
      <c r="Q180" s="796"/>
      <c r="R180" s="796"/>
      <c r="S180" s="796"/>
      <c r="T180" s="796"/>
      <c r="U180" s="796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</row>
    <row r="181" spans="1:246" ht="12.75" customHeight="1">
      <c r="A181" s="485">
        <f t="shared" si="2"/>
        <v>144</v>
      </c>
      <c r="B181" s="485" t="s">
        <v>391</v>
      </c>
      <c r="C181" s="402" t="s">
        <v>278</v>
      </c>
      <c r="D181" s="844">
        <v>0</v>
      </c>
      <c r="E181" s="392">
        <v>0</v>
      </c>
      <c r="F181" s="392">
        <v>0</v>
      </c>
      <c r="G181" s="845">
        <v>35397</v>
      </c>
      <c r="H181" s="467">
        <v>35397</v>
      </c>
      <c r="I181" s="846">
        <v>29636</v>
      </c>
      <c r="J181" s="847">
        <v>5761</v>
      </c>
      <c r="K181" s="848">
        <v>1.1943919557295182</v>
      </c>
      <c r="L181" s="212"/>
      <c r="M181" s="120"/>
      <c r="N181" s="120"/>
      <c r="O181" s="120"/>
      <c r="P181" s="120"/>
      <c r="Q181" s="796"/>
      <c r="R181" s="796"/>
      <c r="S181" s="796"/>
      <c r="T181" s="796"/>
      <c r="U181" s="796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</row>
    <row r="182" spans="1:246" ht="12.75" customHeight="1">
      <c r="A182" s="485">
        <f t="shared" si="2"/>
        <v>145</v>
      </c>
      <c r="B182" s="485" t="s">
        <v>391</v>
      </c>
      <c r="C182" s="402" t="s">
        <v>412</v>
      </c>
      <c r="D182" s="844">
        <v>0</v>
      </c>
      <c r="E182" s="392">
        <v>0</v>
      </c>
      <c r="F182" s="392">
        <v>0</v>
      </c>
      <c r="G182" s="845">
        <v>10000</v>
      </c>
      <c r="H182" s="467">
        <v>10000</v>
      </c>
      <c r="I182" s="846">
        <v>15000</v>
      </c>
      <c r="J182" s="847">
        <v>-5000</v>
      </c>
      <c r="K182" s="848">
        <v>0.6666666666666666</v>
      </c>
      <c r="L182" s="212"/>
      <c r="M182" s="120"/>
      <c r="N182" s="120"/>
      <c r="O182" s="120"/>
      <c r="P182" s="120"/>
      <c r="Q182" s="796"/>
      <c r="R182" s="796"/>
      <c r="S182" s="796"/>
      <c r="T182" s="796"/>
      <c r="U182" s="796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</row>
    <row r="183" spans="1:246" ht="12.75" customHeight="1">
      <c r="A183" s="485">
        <f t="shared" si="2"/>
        <v>146</v>
      </c>
      <c r="B183" s="485" t="s">
        <v>391</v>
      </c>
      <c r="C183" s="402" t="s">
        <v>279</v>
      </c>
      <c r="D183" s="844">
        <v>0</v>
      </c>
      <c r="E183" s="392">
        <v>0</v>
      </c>
      <c r="F183" s="392">
        <v>0</v>
      </c>
      <c r="G183" s="845">
        <v>13000</v>
      </c>
      <c r="H183" s="467">
        <v>13000</v>
      </c>
      <c r="I183" s="846">
        <v>25000</v>
      </c>
      <c r="J183" s="847">
        <v>-12000</v>
      </c>
      <c r="K183" s="848">
        <v>0.52</v>
      </c>
      <c r="L183" s="212"/>
      <c r="M183" s="120"/>
      <c r="N183" s="120"/>
      <c r="O183" s="120"/>
      <c r="P183" s="120"/>
      <c r="Q183" s="796"/>
      <c r="R183" s="796"/>
      <c r="S183" s="796"/>
      <c r="T183" s="796"/>
      <c r="U183" s="796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</row>
    <row r="184" spans="1:246" ht="12.75" customHeight="1">
      <c r="A184" s="485">
        <f t="shared" si="2"/>
        <v>147</v>
      </c>
      <c r="B184" s="485" t="s">
        <v>391</v>
      </c>
      <c r="C184" s="402" t="s">
        <v>280</v>
      </c>
      <c r="D184" s="844">
        <v>0</v>
      </c>
      <c r="E184" s="392">
        <v>0</v>
      </c>
      <c r="F184" s="392">
        <v>40000</v>
      </c>
      <c r="G184" s="845">
        <v>0</v>
      </c>
      <c r="H184" s="467">
        <v>40000</v>
      </c>
      <c r="I184" s="846">
        <v>50000</v>
      </c>
      <c r="J184" s="847">
        <v>-10000</v>
      </c>
      <c r="K184" s="848">
        <v>0.8</v>
      </c>
      <c r="L184" s="212"/>
      <c r="M184" s="120"/>
      <c r="N184" s="120"/>
      <c r="O184" s="120"/>
      <c r="P184" s="120"/>
      <c r="Q184" s="796"/>
      <c r="R184" s="796"/>
      <c r="S184" s="796"/>
      <c r="T184" s="796"/>
      <c r="U184" s="796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</row>
    <row r="185" spans="1:246" ht="12.75" customHeight="1">
      <c r="A185" s="485">
        <f t="shared" si="2"/>
        <v>148</v>
      </c>
      <c r="B185" s="485" t="s">
        <v>391</v>
      </c>
      <c r="C185" s="402" t="s">
        <v>281</v>
      </c>
      <c r="D185" s="957">
        <v>0</v>
      </c>
      <c r="E185" s="958">
        <v>23000</v>
      </c>
      <c r="F185" s="958">
        <v>0</v>
      </c>
      <c r="G185" s="959">
        <v>0</v>
      </c>
      <c r="H185" s="960">
        <v>23000</v>
      </c>
      <c r="I185" s="846">
        <v>20000</v>
      </c>
      <c r="J185" s="847">
        <v>3000</v>
      </c>
      <c r="K185" s="848">
        <v>1.15</v>
      </c>
      <c r="L185" s="212"/>
      <c r="M185" s="120"/>
      <c r="N185" s="120"/>
      <c r="O185" s="120"/>
      <c r="P185" s="120"/>
      <c r="Q185" s="796"/>
      <c r="R185" s="796"/>
      <c r="S185" s="796"/>
      <c r="T185" s="796"/>
      <c r="U185" s="796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</row>
    <row r="186" spans="1:246" ht="12.75" customHeight="1">
      <c r="A186" s="485">
        <f t="shared" si="2"/>
        <v>149</v>
      </c>
      <c r="B186" s="485" t="s">
        <v>391</v>
      </c>
      <c r="C186" s="402" t="s">
        <v>919</v>
      </c>
      <c r="D186" s="957">
        <v>0</v>
      </c>
      <c r="E186" s="958">
        <v>250000</v>
      </c>
      <c r="F186" s="958">
        <v>0</v>
      </c>
      <c r="G186" s="959">
        <v>0</v>
      </c>
      <c r="H186" s="960">
        <v>250000</v>
      </c>
      <c r="I186" s="846">
        <v>270000</v>
      </c>
      <c r="J186" s="847">
        <v>-20000</v>
      </c>
      <c r="K186" s="848">
        <v>0.9259259259259259</v>
      </c>
      <c r="L186" s="212"/>
      <c r="M186" s="120"/>
      <c r="N186" s="120"/>
      <c r="O186" s="120"/>
      <c r="P186" s="120"/>
      <c r="Q186" s="796"/>
      <c r="R186" s="796"/>
      <c r="S186" s="796"/>
      <c r="T186" s="796"/>
      <c r="U186" s="796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</row>
    <row r="187" spans="1:246" ht="12.75" customHeight="1">
      <c r="A187" s="485">
        <f t="shared" si="2"/>
        <v>150</v>
      </c>
      <c r="B187" s="485" t="s">
        <v>391</v>
      </c>
      <c r="C187" s="402" t="s">
        <v>920</v>
      </c>
      <c r="D187" s="957">
        <v>0</v>
      </c>
      <c r="E187" s="958">
        <v>0</v>
      </c>
      <c r="F187" s="958">
        <v>0</v>
      </c>
      <c r="G187" s="959">
        <v>0</v>
      </c>
      <c r="H187" s="960">
        <v>0</v>
      </c>
      <c r="I187" s="846">
        <v>0</v>
      </c>
      <c r="J187" s="847">
        <v>0</v>
      </c>
      <c r="K187" s="849" t="s">
        <v>83</v>
      </c>
      <c r="L187" s="212"/>
      <c r="M187" s="120"/>
      <c r="N187" s="120"/>
      <c r="O187" s="120"/>
      <c r="P187" s="120"/>
      <c r="Q187" s="796"/>
      <c r="R187" s="796"/>
      <c r="S187" s="796"/>
      <c r="T187" s="796"/>
      <c r="U187" s="796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</row>
    <row r="188" spans="1:246" ht="12.75" customHeight="1">
      <c r="A188" s="485">
        <f t="shared" si="2"/>
        <v>151</v>
      </c>
      <c r="B188" s="485" t="s">
        <v>391</v>
      </c>
      <c r="C188" s="402" t="s">
        <v>921</v>
      </c>
      <c r="D188" s="957">
        <v>0</v>
      </c>
      <c r="E188" s="958">
        <v>15000</v>
      </c>
      <c r="F188" s="958">
        <v>0</v>
      </c>
      <c r="G188" s="959">
        <v>0</v>
      </c>
      <c r="H188" s="960">
        <v>15000</v>
      </c>
      <c r="I188" s="846">
        <v>16000</v>
      </c>
      <c r="J188" s="847">
        <v>-1000</v>
      </c>
      <c r="K188" s="848">
        <v>0.9375</v>
      </c>
      <c r="L188" s="212"/>
      <c r="M188" s="120"/>
      <c r="N188" s="120"/>
      <c r="O188" s="120"/>
      <c r="P188" s="120"/>
      <c r="Q188" s="796"/>
      <c r="R188" s="796"/>
      <c r="S188" s="796"/>
      <c r="T188" s="796"/>
      <c r="U188" s="796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</row>
    <row r="189" spans="1:246" ht="12.75" customHeight="1" thickBot="1">
      <c r="A189" s="485">
        <f t="shared" si="2"/>
        <v>152</v>
      </c>
      <c r="B189" s="516" t="s">
        <v>391</v>
      </c>
      <c r="C189" s="402" t="s">
        <v>922</v>
      </c>
      <c r="D189" s="961">
        <v>0</v>
      </c>
      <c r="E189" s="962">
        <v>7000</v>
      </c>
      <c r="F189" s="962">
        <v>0</v>
      </c>
      <c r="G189" s="963">
        <v>0</v>
      </c>
      <c r="H189" s="964">
        <v>7000</v>
      </c>
      <c r="I189" s="876">
        <v>8000</v>
      </c>
      <c r="J189" s="877">
        <v>-1000</v>
      </c>
      <c r="K189" s="878">
        <v>0.875</v>
      </c>
      <c r="L189" s="212"/>
      <c r="M189" s="120"/>
      <c r="N189" s="120"/>
      <c r="O189" s="120"/>
      <c r="P189" s="120"/>
      <c r="Q189" s="796"/>
      <c r="R189" s="796"/>
      <c r="S189" s="796"/>
      <c r="T189" s="796"/>
      <c r="U189" s="796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</row>
    <row r="190" spans="1:246" ht="12.75" customHeight="1" thickBot="1" thickTop="1">
      <c r="A190" s="678"/>
      <c r="B190" s="679"/>
      <c r="C190" s="680" t="s">
        <v>40</v>
      </c>
      <c r="D190" s="851">
        <v>0</v>
      </c>
      <c r="E190" s="852">
        <v>307000</v>
      </c>
      <c r="F190" s="852">
        <v>40000</v>
      </c>
      <c r="G190" s="853">
        <v>72397</v>
      </c>
      <c r="H190" s="854">
        <v>419397</v>
      </c>
      <c r="I190" s="855">
        <v>469636</v>
      </c>
      <c r="J190" s="856">
        <v>-50239</v>
      </c>
      <c r="K190" s="857">
        <v>0.8930256624279229</v>
      </c>
      <c r="L190" s="451"/>
      <c r="M190" s="452"/>
      <c r="N190" s="452"/>
      <c r="O190" s="120"/>
      <c r="P190" s="120"/>
      <c r="Q190" s="796"/>
      <c r="R190" s="796"/>
      <c r="S190" s="796"/>
      <c r="T190" s="796"/>
      <c r="U190" s="796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</row>
    <row r="191" spans="1:246" ht="12.75" customHeight="1">
      <c r="A191" s="485">
        <f>A189+1</f>
        <v>153</v>
      </c>
      <c r="B191" s="485" t="s">
        <v>392</v>
      </c>
      <c r="C191" s="218" t="s">
        <v>923</v>
      </c>
      <c r="D191" s="844">
        <v>19000</v>
      </c>
      <c r="E191" s="392">
        <v>17000</v>
      </c>
      <c r="F191" s="392">
        <v>20000</v>
      </c>
      <c r="G191" s="845">
        <v>14000</v>
      </c>
      <c r="H191" s="467">
        <v>70000</v>
      </c>
      <c r="I191" s="846">
        <v>58000</v>
      </c>
      <c r="J191" s="847">
        <v>12000</v>
      </c>
      <c r="K191" s="848">
        <v>1.206896551724138</v>
      </c>
      <c r="L191" s="212"/>
      <c r="M191" s="120"/>
      <c r="N191" s="120"/>
      <c r="O191" s="120"/>
      <c r="P191" s="120"/>
      <c r="Q191" s="796"/>
      <c r="R191" s="796"/>
      <c r="S191" s="796"/>
      <c r="T191" s="796"/>
      <c r="U191" s="796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</row>
    <row r="192" spans="1:246" ht="12.75" customHeight="1">
      <c r="A192" s="485">
        <f t="shared" si="2"/>
        <v>154</v>
      </c>
      <c r="B192" s="485" t="s">
        <v>392</v>
      </c>
      <c r="C192" s="218" t="s">
        <v>924</v>
      </c>
      <c r="D192" s="844">
        <v>0</v>
      </c>
      <c r="E192" s="392">
        <v>10000</v>
      </c>
      <c r="F192" s="392">
        <v>0</v>
      </c>
      <c r="G192" s="845">
        <v>0</v>
      </c>
      <c r="H192" s="467">
        <v>10000</v>
      </c>
      <c r="I192" s="846">
        <v>5000</v>
      </c>
      <c r="J192" s="847">
        <v>5000</v>
      </c>
      <c r="K192" s="848">
        <v>2</v>
      </c>
      <c r="L192" s="212"/>
      <c r="M192" s="120"/>
      <c r="N192" s="120"/>
      <c r="O192" s="120"/>
      <c r="P192" s="120"/>
      <c r="Q192" s="796"/>
      <c r="R192" s="796"/>
      <c r="S192" s="796"/>
      <c r="T192" s="796"/>
      <c r="U192" s="796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</row>
    <row r="193" spans="1:246" ht="12.75" customHeight="1">
      <c r="A193" s="485">
        <f t="shared" si="2"/>
        <v>155</v>
      </c>
      <c r="B193" s="485" t="s">
        <v>392</v>
      </c>
      <c r="C193" s="218" t="s">
        <v>925</v>
      </c>
      <c r="D193" s="844">
        <v>0</v>
      </c>
      <c r="E193" s="392">
        <v>0</v>
      </c>
      <c r="F193" s="392">
        <v>0</v>
      </c>
      <c r="G193" s="845">
        <v>5000</v>
      </c>
      <c r="H193" s="467">
        <v>5000</v>
      </c>
      <c r="I193" s="846">
        <v>5000</v>
      </c>
      <c r="J193" s="847">
        <v>0</v>
      </c>
      <c r="K193" s="848">
        <v>1</v>
      </c>
      <c r="L193" s="212"/>
      <c r="M193" s="120"/>
      <c r="N193" s="120"/>
      <c r="O193" s="120"/>
      <c r="P193" s="120"/>
      <c r="Q193" s="796"/>
      <c r="R193" s="796"/>
      <c r="S193" s="796"/>
      <c r="T193" s="796"/>
      <c r="U193" s="796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</row>
    <row r="194" spans="1:246" ht="12.75" customHeight="1">
      <c r="A194" s="485">
        <f t="shared" si="2"/>
        <v>156</v>
      </c>
      <c r="B194" s="485" t="s">
        <v>392</v>
      </c>
      <c r="C194" s="218" t="s">
        <v>283</v>
      </c>
      <c r="D194" s="844">
        <v>0</v>
      </c>
      <c r="E194" s="392">
        <v>0</v>
      </c>
      <c r="F194" s="392">
        <v>0</v>
      </c>
      <c r="G194" s="845">
        <v>10000</v>
      </c>
      <c r="H194" s="467">
        <v>10000</v>
      </c>
      <c r="I194" s="846">
        <v>9000</v>
      </c>
      <c r="J194" s="847">
        <v>1000</v>
      </c>
      <c r="K194" s="848">
        <v>1.1111111111111112</v>
      </c>
      <c r="L194" s="212"/>
      <c r="M194" s="120"/>
      <c r="N194" s="120"/>
      <c r="O194" s="120"/>
      <c r="P194" s="120"/>
      <c r="Q194" s="796"/>
      <c r="R194" s="796"/>
      <c r="S194" s="796"/>
      <c r="T194" s="796"/>
      <c r="U194" s="796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</row>
    <row r="195" spans="1:246" ht="12.75" customHeight="1">
      <c r="A195" s="485">
        <f t="shared" si="2"/>
        <v>157</v>
      </c>
      <c r="B195" s="485" t="s">
        <v>392</v>
      </c>
      <c r="C195" s="218" t="s">
        <v>284</v>
      </c>
      <c r="D195" s="844">
        <v>0</v>
      </c>
      <c r="E195" s="392">
        <v>0</v>
      </c>
      <c r="F195" s="392">
        <v>8000</v>
      </c>
      <c r="G195" s="845">
        <v>0</v>
      </c>
      <c r="H195" s="467">
        <v>8000</v>
      </c>
      <c r="I195" s="846">
        <v>9000</v>
      </c>
      <c r="J195" s="847">
        <v>-1000</v>
      </c>
      <c r="K195" s="848">
        <v>0.8888888888888888</v>
      </c>
      <c r="L195" s="212"/>
      <c r="M195" s="120"/>
      <c r="N195" s="120"/>
      <c r="O195" s="120"/>
      <c r="P195" s="120"/>
      <c r="Q195" s="796"/>
      <c r="R195" s="796"/>
      <c r="S195" s="796"/>
      <c r="T195" s="796"/>
      <c r="U195" s="796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</row>
    <row r="196" spans="1:246" ht="12.75" customHeight="1">
      <c r="A196" s="485">
        <f>A195+1</f>
        <v>158</v>
      </c>
      <c r="B196" s="485" t="s">
        <v>392</v>
      </c>
      <c r="C196" s="218" t="s">
        <v>926</v>
      </c>
      <c r="D196" s="844">
        <v>0</v>
      </c>
      <c r="E196" s="392">
        <v>0</v>
      </c>
      <c r="F196" s="392">
        <v>10000</v>
      </c>
      <c r="G196" s="845">
        <v>0</v>
      </c>
      <c r="H196" s="467">
        <v>10000</v>
      </c>
      <c r="I196" s="846">
        <v>10000</v>
      </c>
      <c r="J196" s="847">
        <v>0</v>
      </c>
      <c r="K196" s="848">
        <v>1</v>
      </c>
      <c r="L196" s="212"/>
      <c r="M196" s="120"/>
      <c r="N196" s="120"/>
      <c r="O196" s="120"/>
      <c r="P196" s="120"/>
      <c r="Q196" s="796"/>
      <c r="R196" s="796"/>
      <c r="S196" s="796"/>
      <c r="T196" s="796"/>
      <c r="U196" s="796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</row>
    <row r="197" spans="1:246" ht="12.75" customHeight="1">
      <c r="A197" s="485">
        <f aca="true" t="shared" si="3" ref="A197:A240">A196+1</f>
        <v>159</v>
      </c>
      <c r="B197" s="485" t="s">
        <v>392</v>
      </c>
      <c r="C197" s="218" t="s">
        <v>285</v>
      </c>
      <c r="D197" s="844">
        <v>0</v>
      </c>
      <c r="E197" s="392">
        <v>0</v>
      </c>
      <c r="F197" s="392">
        <v>0</v>
      </c>
      <c r="G197" s="845">
        <v>4500</v>
      </c>
      <c r="H197" s="467">
        <v>4500</v>
      </c>
      <c r="I197" s="846">
        <v>20000</v>
      </c>
      <c r="J197" s="847">
        <v>-15500</v>
      </c>
      <c r="K197" s="848">
        <v>0.225</v>
      </c>
      <c r="L197" s="212"/>
      <c r="M197" s="120"/>
      <c r="N197" s="120"/>
      <c r="O197" s="120"/>
      <c r="P197" s="120"/>
      <c r="Q197" s="796"/>
      <c r="R197" s="796"/>
      <c r="S197" s="796"/>
      <c r="T197" s="796"/>
      <c r="U197" s="796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</row>
    <row r="198" spans="1:246" ht="12.75" customHeight="1">
      <c r="A198" s="485">
        <f t="shared" si="3"/>
        <v>160</v>
      </c>
      <c r="B198" s="485" t="s">
        <v>392</v>
      </c>
      <c r="C198" s="218" t="s">
        <v>927</v>
      </c>
      <c r="D198" s="844">
        <v>0</v>
      </c>
      <c r="E198" s="392">
        <v>20000</v>
      </c>
      <c r="F198" s="392">
        <v>0</v>
      </c>
      <c r="G198" s="845">
        <v>0</v>
      </c>
      <c r="H198" s="467">
        <v>20000</v>
      </c>
      <c r="I198" s="846">
        <v>21000</v>
      </c>
      <c r="J198" s="847">
        <v>-1000</v>
      </c>
      <c r="K198" s="848">
        <v>0.9523809523809523</v>
      </c>
      <c r="L198" s="212"/>
      <c r="M198" s="120"/>
      <c r="N198" s="120"/>
      <c r="O198" s="120"/>
      <c r="P198" s="120"/>
      <c r="Q198" s="796"/>
      <c r="R198" s="796"/>
      <c r="S198" s="796"/>
      <c r="T198" s="796"/>
      <c r="U198" s="796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</row>
    <row r="199" spans="1:246" ht="12.75" customHeight="1">
      <c r="A199" s="485">
        <f t="shared" si="3"/>
        <v>161</v>
      </c>
      <c r="B199" s="485" t="s">
        <v>392</v>
      </c>
      <c r="C199" s="218" t="s">
        <v>928</v>
      </c>
      <c r="D199" s="844">
        <v>0</v>
      </c>
      <c r="E199" s="392">
        <v>0</v>
      </c>
      <c r="F199" s="392">
        <v>6120</v>
      </c>
      <c r="G199" s="845">
        <v>0</v>
      </c>
      <c r="H199" s="467">
        <v>6120</v>
      </c>
      <c r="I199" s="846">
        <v>6164</v>
      </c>
      <c r="J199" s="847">
        <v>-44</v>
      </c>
      <c r="K199" s="848">
        <v>0.9928617780661908</v>
      </c>
      <c r="L199" s="212"/>
      <c r="M199" s="120"/>
      <c r="N199" s="120"/>
      <c r="O199" s="120"/>
      <c r="P199" s="120"/>
      <c r="Q199" s="796"/>
      <c r="R199" s="796"/>
      <c r="S199" s="796"/>
      <c r="T199" s="796"/>
      <c r="U199" s="796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</row>
    <row r="200" spans="1:246" ht="12.75" customHeight="1">
      <c r="A200" s="485">
        <f t="shared" si="3"/>
        <v>162</v>
      </c>
      <c r="B200" s="485" t="s">
        <v>392</v>
      </c>
      <c r="C200" s="218" t="s">
        <v>929</v>
      </c>
      <c r="D200" s="844">
        <v>0</v>
      </c>
      <c r="E200" s="392">
        <v>0</v>
      </c>
      <c r="F200" s="392">
        <v>0</v>
      </c>
      <c r="G200" s="845">
        <v>20000</v>
      </c>
      <c r="H200" s="467">
        <v>20000</v>
      </c>
      <c r="I200" s="846">
        <v>20000</v>
      </c>
      <c r="J200" s="847">
        <v>0</v>
      </c>
      <c r="K200" s="848">
        <v>1</v>
      </c>
      <c r="L200" s="212"/>
      <c r="M200" s="120"/>
      <c r="N200" s="120"/>
      <c r="O200" s="120"/>
      <c r="P200" s="120"/>
      <c r="Q200" s="796"/>
      <c r="R200" s="796"/>
      <c r="S200" s="796"/>
      <c r="T200" s="796"/>
      <c r="U200" s="796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</row>
    <row r="201" spans="1:246" ht="12.75" customHeight="1">
      <c r="A201" s="485">
        <f t="shared" si="3"/>
        <v>163</v>
      </c>
      <c r="B201" s="485" t="s">
        <v>392</v>
      </c>
      <c r="C201" s="218" t="s">
        <v>930</v>
      </c>
      <c r="D201" s="844">
        <v>0</v>
      </c>
      <c r="E201" s="392">
        <v>20000</v>
      </c>
      <c r="F201" s="392">
        <v>0</v>
      </c>
      <c r="G201" s="845">
        <v>0</v>
      </c>
      <c r="H201" s="467">
        <v>20000</v>
      </c>
      <c r="I201" s="846">
        <v>20000</v>
      </c>
      <c r="J201" s="847">
        <v>0</v>
      </c>
      <c r="K201" s="848">
        <v>1</v>
      </c>
      <c r="L201" s="212"/>
      <c r="M201" s="120"/>
      <c r="N201" s="120"/>
      <c r="O201" s="120"/>
      <c r="P201" s="120"/>
      <c r="Q201" s="796"/>
      <c r="R201" s="796"/>
      <c r="S201" s="796"/>
      <c r="T201" s="796"/>
      <c r="U201" s="796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</row>
    <row r="202" spans="1:246" ht="12.75" customHeight="1">
      <c r="A202" s="485">
        <f t="shared" si="3"/>
        <v>164</v>
      </c>
      <c r="B202" s="485" t="s">
        <v>392</v>
      </c>
      <c r="C202" s="218" t="s">
        <v>931</v>
      </c>
      <c r="D202" s="844">
        <v>70000</v>
      </c>
      <c r="E202" s="392">
        <v>0</v>
      </c>
      <c r="F202" s="392">
        <v>0</v>
      </c>
      <c r="G202" s="845">
        <v>0</v>
      </c>
      <c r="H202" s="467">
        <v>70000</v>
      </c>
      <c r="I202" s="846">
        <v>85000</v>
      </c>
      <c r="J202" s="847">
        <v>-15000</v>
      </c>
      <c r="K202" s="848">
        <v>0.8235294117647058</v>
      </c>
      <c r="L202" s="212"/>
      <c r="M202" s="120"/>
      <c r="N202" s="120"/>
      <c r="O202" s="120"/>
      <c r="P202" s="120"/>
      <c r="Q202" s="796"/>
      <c r="R202" s="796"/>
      <c r="S202" s="796"/>
      <c r="T202" s="796"/>
      <c r="U202" s="796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</row>
    <row r="203" spans="1:246" ht="12.75" customHeight="1">
      <c r="A203" s="485">
        <f t="shared" si="3"/>
        <v>165</v>
      </c>
      <c r="B203" s="485" t="s">
        <v>392</v>
      </c>
      <c r="C203" s="218" t="s">
        <v>932</v>
      </c>
      <c r="D203" s="844">
        <v>0</v>
      </c>
      <c r="E203" s="392">
        <v>0</v>
      </c>
      <c r="F203" s="392">
        <v>10000</v>
      </c>
      <c r="G203" s="845">
        <v>0</v>
      </c>
      <c r="H203" s="467">
        <v>10000</v>
      </c>
      <c r="I203" s="846">
        <v>10000</v>
      </c>
      <c r="J203" s="847">
        <v>0</v>
      </c>
      <c r="K203" s="848">
        <v>1</v>
      </c>
      <c r="L203" s="212"/>
      <c r="M203" s="120"/>
      <c r="N203" s="120"/>
      <c r="O203" s="120"/>
      <c r="P203" s="120"/>
      <c r="Q203" s="796"/>
      <c r="R203" s="796"/>
      <c r="S203" s="796"/>
      <c r="T203" s="796"/>
      <c r="U203" s="796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</row>
    <row r="204" spans="1:246" ht="12.75" customHeight="1">
      <c r="A204" s="485">
        <f t="shared" si="3"/>
        <v>166</v>
      </c>
      <c r="B204" s="485" t="s">
        <v>392</v>
      </c>
      <c r="C204" s="218" t="s">
        <v>933</v>
      </c>
      <c r="D204" s="844">
        <v>0</v>
      </c>
      <c r="E204" s="392">
        <v>0</v>
      </c>
      <c r="F204" s="392">
        <v>110000</v>
      </c>
      <c r="G204" s="845">
        <v>0</v>
      </c>
      <c r="H204" s="467">
        <v>110000</v>
      </c>
      <c r="I204" s="846">
        <v>110000</v>
      </c>
      <c r="J204" s="847">
        <v>0</v>
      </c>
      <c r="K204" s="848">
        <v>1</v>
      </c>
      <c r="L204" s="212"/>
      <c r="M204" s="120"/>
      <c r="N204" s="120"/>
      <c r="O204" s="120"/>
      <c r="P204" s="120"/>
      <c r="Q204" s="796"/>
      <c r="R204" s="796"/>
      <c r="S204" s="796"/>
      <c r="T204" s="796"/>
      <c r="U204" s="796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</row>
    <row r="205" spans="1:246" ht="12.75" customHeight="1">
      <c r="A205" s="485">
        <f t="shared" si="3"/>
        <v>167</v>
      </c>
      <c r="B205" s="485" t="s">
        <v>392</v>
      </c>
      <c r="C205" s="218" t="s">
        <v>934</v>
      </c>
      <c r="D205" s="844">
        <v>0</v>
      </c>
      <c r="E205" s="392">
        <v>0</v>
      </c>
      <c r="F205" s="392">
        <v>0</v>
      </c>
      <c r="G205" s="845">
        <v>140000</v>
      </c>
      <c r="H205" s="467">
        <v>140000</v>
      </c>
      <c r="I205" s="846">
        <v>140000</v>
      </c>
      <c r="J205" s="847">
        <v>0</v>
      </c>
      <c r="K205" s="848">
        <v>1</v>
      </c>
      <c r="L205" s="212"/>
      <c r="M205" s="120"/>
      <c r="N205" s="120"/>
      <c r="O205" s="120"/>
      <c r="P205" s="120"/>
      <c r="Q205" s="796"/>
      <c r="R205" s="796"/>
      <c r="S205" s="796"/>
      <c r="T205" s="796"/>
      <c r="U205" s="796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</row>
    <row r="206" spans="1:246" ht="12.75" customHeight="1">
      <c r="A206" s="485">
        <f t="shared" si="3"/>
        <v>168</v>
      </c>
      <c r="B206" s="485" t="s">
        <v>392</v>
      </c>
      <c r="C206" s="218" t="s">
        <v>935</v>
      </c>
      <c r="D206" s="844">
        <v>16000</v>
      </c>
      <c r="E206" s="392">
        <v>0</v>
      </c>
      <c r="F206" s="392">
        <v>0</v>
      </c>
      <c r="G206" s="845">
        <v>0</v>
      </c>
      <c r="H206" s="467">
        <v>16000</v>
      </c>
      <c r="I206" s="846">
        <v>15000</v>
      </c>
      <c r="J206" s="847">
        <v>1000</v>
      </c>
      <c r="K206" s="848">
        <v>1.0666666666666667</v>
      </c>
      <c r="L206" s="212"/>
      <c r="M206" s="120"/>
      <c r="N206" s="120"/>
      <c r="O206" s="120"/>
      <c r="P206" s="120"/>
      <c r="Q206" s="796"/>
      <c r="R206" s="796"/>
      <c r="S206" s="796"/>
      <c r="T206" s="796"/>
      <c r="U206" s="796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</row>
    <row r="207" spans="1:246" ht="12.75" customHeight="1" thickBot="1">
      <c r="A207" s="485">
        <f t="shared" si="3"/>
        <v>169</v>
      </c>
      <c r="B207" s="488" t="s">
        <v>392</v>
      </c>
      <c r="C207" s="218" t="s">
        <v>936</v>
      </c>
      <c r="D207" s="844">
        <v>0</v>
      </c>
      <c r="E207" s="392">
        <v>0</v>
      </c>
      <c r="F207" s="392">
        <v>30000</v>
      </c>
      <c r="G207" s="845">
        <v>0</v>
      </c>
      <c r="H207" s="467">
        <v>30000</v>
      </c>
      <c r="I207" s="846">
        <v>25000</v>
      </c>
      <c r="J207" s="847">
        <v>5000</v>
      </c>
      <c r="K207" s="848">
        <v>1.2</v>
      </c>
      <c r="L207" s="212"/>
      <c r="M207" s="120"/>
      <c r="N207" s="120"/>
      <c r="O207" s="120"/>
      <c r="P207" s="120"/>
      <c r="Q207" s="796"/>
      <c r="R207" s="796"/>
      <c r="S207" s="796"/>
      <c r="T207" s="796"/>
      <c r="U207" s="796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</row>
    <row r="208" spans="1:246" ht="12.75" customHeight="1" thickBot="1" thickTop="1">
      <c r="A208" s="678"/>
      <c r="B208" s="732"/>
      <c r="C208" s="680" t="s">
        <v>40</v>
      </c>
      <c r="D208" s="851">
        <v>105000</v>
      </c>
      <c r="E208" s="852">
        <v>67000</v>
      </c>
      <c r="F208" s="852">
        <v>194120</v>
      </c>
      <c r="G208" s="853">
        <v>193500</v>
      </c>
      <c r="H208" s="854">
        <v>559620</v>
      </c>
      <c r="I208" s="855">
        <v>568164</v>
      </c>
      <c r="J208" s="856">
        <v>-8544</v>
      </c>
      <c r="K208" s="857">
        <v>0.9849620884110926</v>
      </c>
      <c r="L208" s="451"/>
      <c r="M208" s="452"/>
      <c r="N208" s="452"/>
      <c r="O208" s="120"/>
      <c r="P208" s="120"/>
      <c r="Q208" s="796"/>
      <c r="R208" s="796"/>
      <c r="S208" s="796"/>
      <c r="T208" s="796"/>
      <c r="U208" s="796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</row>
    <row r="209" spans="1:12" ht="12.75" customHeight="1">
      <c r="A209" s="485">
        <f>A207+1</f>
        <v>170</v>
      </c>
      <c r="B209" s="731" t="s">
        <v>393</v>
      </c>
      <c r="C209" s="402" t="s">
        <v>937</v>
      </c>
      <c r="D209" s="844">
        <v>50000</v>
      </c>
      <c r="E209" s="392">
        <v>0</v>
      </c>
      <c r="F209" s="392">
        <v>0</v>
      </c>
      <c r="G209" s="845">
        <v>0</v>
      </c>
      <c r="H209" s="467">
        <v>50000</v>
      </c>
      <c r="I209" s="846">
        <v>48000</v>
      </c>
      <c r="J209" s="847">
        <v>2000</v>
      </c>
      <c r="K209" s="848">
        <v>1.0416666666666667</v>
      </c>
      <c r="L209" s="212"/>
    </row>
    <row r="210" spans="1:12" ht="12.75" customHeight="1">
      <c r="A210" s="485">
        <f>A209+1</f>
        <v>171</v>
      </c>
      <c r="B210" s="491" t="s">
        <v>393</v>
      </c>
      <c r="C210" s="402" t="s">
        <v>938</v>
      </c>
      <c r="D210" s="844">
        <v>0</v>
      </c>
      <c r="E210" s="392">
        <v>28000</v>
      </c>
      <c r="F210" s="392">
        <v>0</v>
      </c>
      <c r="G210" s="845">
        <v>0</v>
      </c>
      <c r="H210" s="467">
        <v>28000</v>
      </c>
      <c r="I210" s="846">
        <v>25000</v>
      </c>
      <c r="J210" s="847">
        <v>3000</v>
      </c>
      <c r="K210" s="848">
        <v>1.12</v>
      </c>
      <c r="L210" s="212"/>
    </row>
    <row r="211" spans="1:12" ht="12.75" customHeight="1">
      <c r="A211" s="485">
        <f t="shared" si="3"/>
        <v>172</v>
      </c>
      <c r="B211" s="491" t="s">
        <v>393</v>
      </c>
      <c r="C211" s="402" t="s">
        <v>939</v>
      </c>
      <c r="D211" s="844">
        <v>0</v>
      </c>
      <c r="E211" s="392">
        <v>0</v>
      </c>
      <c r="F211" s="392">
        <v>90000</v>
      </c>
      <c r="G211" s="845">
        <v>0</v>
      </c>
      <c r="H211" s="467">
        <v>90000</v>
      </c>
      <c r="I211" s="846">
        <v>90000</v>
      </c>
      <c r="J211" s="847">
        <v>0</v>
      </c>
      <c r="K211" s="848">
        <v>1</v>
      </c>
      <c r="L211" s="212"/>
    </row>
    <row r="212" spans="1:12" ht="12.75" customHeight="1">
      <c r="A212" s="485">
        <f t="shared" si="3"/>
        <v>173</v>
      </c>
      <c r="B212" s="491" t="s">
        <v>393</v>
      </c>
      <c r="C212" s="402" t="s">
        <v>940</v>
      </c>
      <c r="D212" s="844">
        <v>0</v>
      </c>
      <c r="E212" s="392">
        <v>0</v>
      </c>
      <c r="F212" s="392">
        <v>0</v>
      </c>
      <c r="G212" s="845">
        <v>2500</v>
      </c>
      <c r="H212" s="467">
        <v>2500</v>
      </c>
      <c r="I212" s="846">
        <v>15000</v>
      </c>
      <c r="J212" s="847">
        <v>-12500</v>
      </c>
      <c r="K212" s="848">
        <v>0.16666666666666666</v>
      </c>
      <c r="L212" s="212"/>
    </row>
    <row r="213" spans="1:12" ht="12.75" customHeight="1">
      <c r="A213" s="485">
        <f t="shared" si="3"/>
        <v>174</v>
      </c>
      <c r="B213" s="491" t="s">
        <v>393</v>
      </c>
      <c r="C213" s="402" t="s">
        <v>941</v>
      </c>
      <c r="D213" s="844">
        <v>0</v>
      </c>
      <c r="E213" s="392">
        <v>0</v>
      </c>
      <c r="F213" s="392">
        <v>0</v>
      </c>
      <c r="G213" s="845">
        <v>13000</v>
      </c>
      <c r="H213" s="467">
        <v>13000</v>
      </c>
      <c r="I213" s="846">
        <v>13000</v>
      </c>
      <c r="J213" s="847">
        <v>0</v>
      </c>
      <c r="K213" s="848">
        <v>1</v>
      </c>
      <c r="L213" s="212"/>
    </row>
    <row r="214" spans="1:12" ht="12.75" customHeight="1">
      <c r="A214" s="485">
        <f t="shared" si="3"/>
        <v>175</v>
      </c>
      <c r="B214" s="491" t="s">
        <v>393</v>
      </c>
      <c r="C214" s="402" t="s">
        <v>942</v>
      </c>
      <c r="D214" s="844">
        <v>0</v>
      </c>
      <c r="E214" s="392">
        <v>0</v>
      </c>
      <c r="F214" s="392">
        <v>30000</v>
      </c>
      <c r="G214" s="845">
        <v>0</v>
      </c>
      <c r="H214" s="467">
        <v>30000</v>
      </c>
      <c r="I214" s="846">
        <v>29000</v>
      </c>
      <c r="J214" s="847">
        <v>1000</v>
      </c>
      <c r="K214" s="848">
        <v>1.0344827586206897</v>
      </c>
      <c r="L214" s="212"/>
    </row>
    <row r="215" spans="1:12" ht="12.75" customHeight="1">
      <c r="A215" s="485">
        <f t="shared" si="3"/>
        <v>176</v>
      </c>
      <c r="B215" s="491" t="s">
        <v>393</v>
      </c>
      <c r="C215" s="402" t="s">
        <v>943</v>
      </c>
      <c r="D215" s="844">
        <v>0</v>
      </c>
      <c r="E215" s="392">
        <v>0</v>
      </c>
      <c r="F215" s="392">
        <v>5000</v>
      </c>
      <c r="G215" s="845">
        <v>0</v>
      </c>
      <c r="H215" s="467">
        <v>5000</v>
      </c>
      <c r="I215" s="846">
        <v>5000</v>
      </c>
      <c r="J215" s="847">
        <v>0</v>
      </c>
      <c r="K215" s="848">
        <v>1</v>
      </c>
      <c r="L215" s="212"/>
    </row>
    <row r="216" spans="1:12" ht="12.75" customHeight="1">
      <c r="A216" s="485">
        <f t="shared" si="3"/>
        <v>177</v>
      </c>
      <c r="B216" s="491" t="s">
        <v>393</v>
      </c>
      <c r="C216" s="402" t="s">
        <v>944</v>
      </c>
      <c r="D216" s="844">
        <v>0</v>
      </c>
      <c r="E216" s="392">
        <v>0</v>
      </c>
      <c r="F216" s="392">
        <v>5000</v>
      </c>
      <c r="G216" s="845">
        <v>0</v>
      </c>
      <c r="H216" s="467">
        <v>5000</v>
      </c>
      <c r="I216" s="846">
        <v>5000</v>
      </c>
      <c r="J216" s="847">
        <v>0</v>
      </c>
      <c r="K216" s="848">
        <v>1</v>
      </c>
      <c r="L216" s="212"/>
    </row>
    <row r="217" spans="1:12" ht="12.75" customHeight="1">
      <c r="A217" s="485">
        <f>A216+1</f>
        <v>178</v>
      </c>
      <c r="B217" s="491" t="s">
        <v>393</v>
      </c>
      <c r="C217" s="402" t="s">
        <v>945</v>
      </c>
      <c r="D217" s="844">
        <v>0</v>
      </c>
      <c r="E217" s="392">
        <v>0</v>
      </c>
      <c r="F217" s="392">
        <v>0</v>
      </c>
      <c r="G217" s="845">
        <v>0</v>
      </c>
      <c r="H217" s="467">
        <v>0</v>
      </c>
      <c r="I217" s="846">
        <v>0</v>
      </c>
      <c r="J217" s="847">
        <v>0</v>
      </c>
      <c r="K217" s="952" t="s">
        <v>83</v>
      </c>
      <c r="L217" s="212"/>
    </row>
    <row r="218" spans="1:12" ht="12.75" customHeight="1">
      <c r="A218" s="485">
        <f t="shared" si="3"/>
        <v>179</v>
      </c>
      <c r="B218" s="491" t="s">
        <v>393</v>
      </c>
      <c r="C218" s="402" t="s">
        <v>946</v>
      </c>
      <c r="D218" s="844">
        <v>0</v>
      </c>
      <c r="E218" s="392">
        <v>2000</v>
      </c>
      <c r="F218" s="392">
        <v>3000</v>
      </c>
      <c r="G218" s="845">
        <v>7000</v>
      </c>
      <c r="H218" s="467">
        <v>12000</v>
      </c>
      <c r="I218" s="846">
        <v>12000</v>
      </c>
      <c r="J218" s="847">
        <v>0</v>
      </c>
      <c r="K218" s="932">
        <v>1</v>
      </c>
      <c r="L218" s="212"/>
    </row>
    <row r="219" spans="1:12" ht="12.75" customHeight="1" thickBot="1">
      <c r="A219" s="485">
        <f t="shared" si="3"/>
        <v>180</v>
      </c>
      <c r="B219" s="492" t="s">
        <v>393</v>
      </c>
      <c r="C219" s="402" t="s">
        <v>947</v>
      </c>
      <c r="D219" s="858">
        <v>45248</v>
      </c>
      <c r="E219" s="859">
        <v>0</v>
      </c>
      <c r="F219" s="859">
        <v>0</v>
      </c>
      <c r="G219" s="860">
        <v>0</v>
      </c>
      <c r="H219" s="861">
        <v>45248</v>
      </c>
      <c r="I219" s="862">
        <v>44151</v>
      </c>
      <c r="J219" s="863">
        <v>1097</v>
      </c>
      <c r="K219" s="864">
        <v>1.0248465493420307</v>
      </c>
      <c r="L219" s="212"/>
    </row>
    <row r="220" spans="1:246" ht="12.75" customHeight="1" thickBot="1" thickTop="1">
      <c r="A220" s="678"/>
      <c r="B220" s="208"/>
      <c r="C220" s="680" t="s">
        <v>40</v>
      </c>
      <c r="D220" s="851">
        <v>95248</v>
      </c>
      <c r="E220" s="852">
        <v>30000</v>
      </c>
      <c r="F220" s="852">
        <v>133000</v>
      </c>
      <c r="G220" s="853">
        <v>22500</v>
      </c>
      <c r="H220" s="854">
        <v>280748</v>
      </c>
      <c r="I220" s="855">
        <v>286151</v>
      </c>
      <c r="J220" s="856">
        <v>-5403</v>
      </c>
      <c r="K220" s="857">
        <v>0.9811183605858446</v>
      </c>
      <c r="L220" s="451"/>
      <c r="M220" s="452"/>
      <c r="N220" s="452"/>
      <c r="O220" s="120"/>
      <c r="P220" s="120"/>
      <c r="Q220" s="796"/>
      <c r="R220" s="796"/>
      <c r="S220" s="796"/>
      <c r="T220" s="796"/>
      <c r="U220" s="796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</row>
    <row r="221" spans="1:246" ht="12.75" customHeight="1" thickBot="1">
      <c r="A221" s="676"/>
      <c r="B221" s="447"/>
      <c r="C221" s="385" t="s">
        <v>82</v>
      </c>
      <c r="D221" s="883">
        <v>200248</v>
      </c>
      <c r="E221" s="884">
        <v>573110</v>
      </c>
      <c r="F221" s="884">
        <v>607120</v>
      </c>
      <c r="G221" s="885">
        <v>583596</v>
      </c>
      <c r="H221" s="886">
        <v>1964074</v>
      </c>
      <c r="I221" s="887">
        <v>2079835</v>
      </c>
      <c r="J221" s="888">
        <v>-115761</v>
      </c>
      <c r="K221" s="889">
        <v>0.9443412578401652</v>
      </c>
      <c r="L221" s="451"/>
      <c r="M221" s="452"/>
      <c r="N221" s="452"/>
      <c r="O221" s="120"/>
      <c r="P221" s="120"/>
      <c r="Q221" s="796"/>
      <c r="R221" s="796"/>
      <c r="S221" s="796"/>
      <c r="T221" s="796"/>
      <c r="U221" s="796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</row>
    <row r="222" spans="1:12" ht="12.75" customHeight="1">
      <c r="A222" s="485">
        <f>A219+1</f>
        <v>181</v>
      </c>
      <c r="B222" s="485" t="s">
        <v>394</v>
      </c>
      <c r="C222" s="403" t="s">
        <v>948</v>
      </c>
      <c r="D222" s="844">
        <v>0</v>
      </c>
      <c r="E222" s="392">
        <v>1859</v>
      </c>
      <c r="F222" s="392">
        <v>12945</v>
      </c>
      <c r="G222" s="845">
        <v>4500</v>
      </c>
      <c r="H222" s="467">
        <v>19304</v>
      </c>
      <c r="I222" s="846">
        <v>22738</v>
      </c>
      <c r="J222" s="847">
        <v>-3434</v>
      </c>
      <c r="K222" s="848">
        <v>0.8489752836661096</v>
      </c>
      <c r="L222" s="124"/>
    </row>
    <row r="223" spans="1:12" ht="12.75" customHeight="1">
      <c r="A223" s="485">
        <f t="shared" si="3"/>
        <v>182</v>
      </c>
      <c r="B223" s="485" t="s">
        <v>394</v>
      </c>
      <c r="C223" s="403" t="s">
        <v>949</v>
      </c>
      <c r="D223" s="844">
        <v>0</v>
      </c>
      <c r="E223" s="392">
        <v>0</v>
      </c>
      <c r="F223" s="392">
        <v>8151</v>
      </c>
      <c r="G223" s="845">
        <v>0</v>
      </c>
      <c r="H223" s="467">
        <v>8151</v>
      </c>
      <c r="I223" s="846">
        <v>3200</v>
      </c>
      <c r="J223" s="847">
        <v>4951</v>
      </c>
      <c r="K223" s="848">
        <v>2.5471875</v>
      </c>
      <c r="L223" s="124"/>
    </row>
    <row r="224" spans="1:12" ht="12.75" customHeight="1" thickBot="1">
      <c r="A224" s="487">
        <f t="shared" si="3"/>
        <v>183</v>
      </c>
      <c r="B224" s="487" t="s">
        <v>394</v>
      </c>
      <c r="C224" s="403" t="s">
        <v>950</v>
      </c>
      <c r="D224" s="866">
        <v>0</v>
      </c>
      <c r="E224" s="867">
        <v>212000</v>
      </c>
      <c r="F224" s="867">
        <v>0</v>
      </c>
      <c r="G224" s="868">
        <v>220000</v>
      </c>
      <c r="H224" s="869">
        <v>432000</v>
      </c>
      <c r="I224" s="862">
        <v>316500</v>
      </c>
      <c r="J224" s="863">
        <v>115500</v>
      </c>
      <c r="K224" s="864">
        <v>1.3649289099526067</v>
      </c>
      <c r="L224" s="124"/>
    </row>
    <row r="225" spans="1:246" ht="12.75" customHeight="1" thickBot="1" thickTop="1">
      <c r="A225" s="214"/>
      <c r="B225" s="214"/>
      <c r="C225" s="680" t="s">
        <v>40</v>
      </c>
      <c r="D225" s="939">
        <v>0</v>
      </c>
      <c r="E225" s="940">
        <v>213859</v>
      </c>
      <c r="F225" s="940">
        <v>21096</v>
      </c>
      <c r="G225" s="941">
        <v>224500</v>
      </c>
      <c r="H225" s="942">
        <v>459455</v>
      </c>
      <c r="I225" s="943">
        <v>342438</v>
      </c>
      <c r="J225" s="944">
        <v>117017</v>
      </c>
      <c r="K225" s="945">
        <v>1.341717332772648</v>
      </c>
      <c r="L225" s="451"/>
      <c r="M225" s="452"/>
      <c r="N225" s="452"/>
      <c r="O225" s="120"/>
      <c r="P225" s="120"/>
      <c r="Q225" s="796"/>
      <c r="R225" s="796"/>
      <c r="S225" s="796"/>
      <c r="T225" s="796"/>
      <c r="U225" s="796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  <c r="IB225" s="120"/>
      <c r="IC225" s="120"/>
      <c r="ID225" s="120"/>
      <c r="IE225" s="120"/>
      <c r="IF225" s="120"/>
      <c r="IG225" s="120"/>
      <c r="IH225" s="120"/>
      <c r="II225" s="120"/>
      <c r="IJ225" s="120"/>
      <c r="IK225" s="120"/>
      <c r="IL225" s="120"/>
    </row>
    <row r="226" spans="1:12" ht="12.75" customHeight="1">
      <c r="A226" s="485">
        <f>A224+1</f>
        <v>184</v>
      </c>
      <c r="B226" s="485" t="s">
        <v>395</v>
      </c>
      <c r="C226" s="402" t="s">
        <v>316</v>
      </c>
      <c r="D226" s="844">
        <v>5000</v>
      </c>
      <c r="E226" s="392">
        <v>0</v>
      </c>
      <c r="F226" s="392">
        <v>0</v>
      </c>
      <c r="G226" s="845">
        <v>0</v>
      </c>
      <c r="H226" s="467">
        <v>5000</v>
      </c>
      <c r="I226" s="846">
        <v>5000</v>
      </c>
      <c r="J226" s="847">
        <v>0</v>
      </c>
      <c r="K226" s="848">
        <v>1</v>
      </c>
      <c r="L226" s="124"/>
    </row>
    <row r="227" spans="1:12" ht="12.75" customHeight="1">
      <c r="A227" s="485">
        <f t="shared" si="3"/>
        <v>185</v>
      </c>
      <c r="B227" s="485" t="s">
        <v>395</v>
      </c>
      <c r="C227" s="402" t="s">
        <v>317</v>
      </c>
      <c r="D227" s="844">
        <v>0</v>
      </c>
      <c r="E227" s="392">
        <v>0</v>
      </c>
      <c r="F227" s="392">
        <v>0</v>
      </c>
      <c r="G227" s="845">
        <v>7000</v>
      </c>
      <c r="H227" s="467">
        <v>7000</v>
      </c>
      <c r="I227" s="846">
        <v>9000</v>
      </c>
      <c r="J227" s="847">
        <v>-2000</v>
      </c>
      <c r="K227" s="848">
        <v>0.7777777777777778</v>
      </c>
      <c r="L227" s="124"/>
    </row>
    <row r="228" spans="1:12" ht="12.75" customHeight="1">
      <c r="A228" s="485">
        <f t="shared" si="3"/>
        <v>186</v>
      </c>
      <c r="B228" s="485" t="s">
        <v>395</v>
      </c>
      <c r="C228" s="402" t="s">
        <v>318</v>
      </c>
      <c r="D228" s="844">
        <v>0</v>
      </c>
      <c r="E228" s="392">
        <v>0</v>
      </c>
      <c r="F228" s="392">
        <v>25000</v>
      </c>
      <c r="G228" s="845">
        <v>0</v>
      </c>
      <c r="H228" s="467">
        <v>25000</v>
      </c>
      <c r="I228" s="846">
        <v>25000</v>
      </c>
      <c r="J228" s="847">
        <v>0</v>
      </c>
      <c r="K228" s="848">
        <v>1</v>
      </c>
      <c r="L228" s="124"/>
    </row>
    <row r="229" spans="1:12" ht="12.75" customHeight="1">
      <c r="A229" s="485">
        <f t="shared" si="3"/>
        <v>187</v>
      </c>
      <c r="B229" s="485" t="s">
        <v>395</v>
      </c>
      <c r="C229" s="402" t="s">
        <v>319</v>
      </c>
      <c r="D229" s="844">
        <v>10000</v>
      </c>
      <c r="E229" s="392">
        <v>0</v>
      </c>
      <c r="F229" s="392">
        <v>0</v>
      </c>
      <c r="G229" s="845">
        <v>0</v>
      </c>
      <c r="H229" s="467">
        <v>10000</v>
      </c>
      <c r="I229" s="846">
        <v>16000</v>
      </c>
      <c r="J229" s="847">
        <v>-6000</v>
      </c>
      <c r="K229" s="848">
        <v>0.625</v>
      </c>
      <c r="L229" s="124"/>
    </row>
    <row r="230" spans="1:12" ht="12.75" customHeight="1">
      <c r="A230" s="485">
        <f t="shared" si="3"/>
        <v>188</v>
      </c>
      <c r="B230" s="485" t="s">
        <v>395</v>
      </c>
      <c r="C230" s="402" t="s">
        <v>320</v>
      </c>
      <c r="D230" s="844">
        <v>0</v>
      </c>
      <c r="E230" s="392">
        <v>52000</v>
      </c>
      <c r="F230" s="392">
        <v>0</v>
      </c>
      <c r="G230" s="845">
        <v>0</v>
      </c>
      <c r="H230" s="467">
        <v>52000</v>
      </c>
      <c r="I230" s="846">
        <v>44000</v>
      </c>
      <c r="J230" s="847">
        <v>8000</v>
      </c>
      <c r="K230" s="848">
        <v>1.1818181818181819</v>
      </c>
      <c r="L230" s="124"/>
    </row>
    <row r="231" spans="1:12" ht="12.75" customHeight="1" thickBot="1">
      <c r="A231" s="487">
        <f t="shared" si="3"/>
        <v>189</v>
      </c>
      <c r="B231" s="487" t="s">
        <v>80</v>
      </c>
      <c r="C231" s="402" t="s">
        <v>951</v>
      </c>
      <c r="D231" s="858">
        <v>0</v>
      </c>
      <c r="E231" s="859">
        <v>4000</v>
      </c>
      <c r="F231" s="859">
        <v>0</v>
      </c>
      <c r="G231" s="860">
        <v>0</v>
      </c>
      <c r="H231" s="861">
        <v>4000</v>
      </c>
      <c r="I231" s="913">
        <v>6000</v>
      </c>
      <c r="J231" s="914">
        <v>-2000</v>
      </c>
      <c r="K231" s="864">
        <v>0.6666666666666666</v>
      </c>
      <c r="L231" s="124"/>
    </row>
    <row r="232" spans="1:246" ht="12.75" customHeight="1" thickBot="1" thickTop="1">
      <c r="A232" s="214"/>
      <c r="B232" s="214"/>
      <c r="C232" s="680" t="s">
        <v>40</v>
      </c>
      <c r="D232" s="939">
        <v>15000</v>
      </c>
      <c r="E232" s="940">
        <v>56000</v>
      </c>
      <c r="F232" s="940">
        <v>25000</v>
      </c>
      <c r="G232" s="941">
        <v>7000</v>
      </c>
      <c r="H232" s="942">
        <v>103000</v>
      </c>
      <c r="I232" s="943">
        <v>105000</v>
      </c>
      <c r="J232" s="944">
        <v>-2000</v>
      </c>
      <c r="K232" s="945">
        <v>0.9809523809523809</v>
      </c>
      <c r="L232" s="451"/>
      <c r="M232" s="452"/>
      <c r="N232" s="452"/>
      <c r="O232" s="120"/>
      <c r="P232" s="120"/>
      <c r="Q232" s="796"/>
      <c r="R232" s="796"/>
      <c r="S232" s="796"/>
      <c r="T232" s="796"/>
      <c r="U232" s="796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</row>
    <row r="233" spans="1:12" ht="12.75" customHeight="1">
      <c r="A233" s="485">
        <f>A231+1</f>
        <v>190</v>
      </c>
      <c r="B233" s="519" t="s">
        <v>396</v>
      </c>
      <c r="C233" s="701" t="s">
        <v>340</v>
      </c>
      <c r="D233" s="844">
        <v>0</v>
      </c>
      <c r="E233" s="392">
        <v>0</v>
      </c>
      <c r="F233" s="392">
        <v>12000</v>
      </c>
      <c r="G233" s="845">
        <v>0</v>
      </c>
      <c r="H233" s="467">
        <v>12000</v>
      </c>
      <c r="I233" s="846">
        <v>13000</v>
      </c>
      <c r="J233" s="847">
        <v>-1000</v>
      </c>
      <c r="K233" s="848">
        <v>0.9230769230769231</v>
      </c>
      <c r="L233" s="124"/>
    </row>
    <row r="234" spans="1:12" ht="12.75" customHeight="1">
      <c r="A234" s="485">
        <f t="shared" si="3"/>
        <v>191</v>
      </c>
      <c r="B234" s="485" t="s">
        <v>396</v>
      </c>
      <c r="C234" s="701" t="s">
        <v>341</v>
      </c>
      <c r="D234" s="844">
        <v>0</v>
      </c>
      <c r="E234" s="392">
        <v>0</v>
      </c>
      <c r="F234" s="392">
        <v>4000</v>
      </c>
      <c r="G234" s="845">
        <v>0</v>
      </c>
      <c r="H234" s="467">
        <v>4000</v>
      </c>
      <c r="I234" s="846">
        <v>6500</v>
      </c>
      <c r="J234" s="847">
        <v>-2500</v>
      </c>
      <c r="K234" s="848">
        <v>0.6153846153846154</v>
      </c>
      <c r="L234" s="124"/>
    </row>
    <row r="235" spans="1:12" ht="12.75" customHeight="1">
      <c r="A235" s="485">
        <f t="shared" si="3"/>
        <v>192</v>
      </c>
      <c r="B235" s="485" t="s">
        <v>396</v>
      </c>
      <c r="C235" s="701" t="s">
        <v>342</v>
      </c>
      <c r="D235" s="844">
        <v>0</v>
      </c>
      <c r="E235" s="392">
        <v>0</v>
      </c>
      <c r="F235" s="392">
        <v>30000</v>
      </c>
      <c r="G235" s="845">
        <v>0</v>
      </c>
      <c r="H235" s="467">
        <v>30000</v>
      </c>
      <c r="I235" s="846">
        <v>16000</v>
      </c>
      <c r="J235" s="847">
        <v>14000</v>
      </c>
      <c r="K235" s="848">
        <v>1.875</v>
      </c>
      <c r="L235" s="124"/>
    </row>
    <row r="236" spans="1:12" ht="12.75" customHeight="1">
      <c r="A236" s="485">
        <f t="shared" si="3"/>
        <v>193</v>
      </c>
      <c r="B236" s="485" t="s">
        <v>396</v>
      </c>
      <c r="C236" s="701" t="s">
        <v>343</v>
      </c>
      <c r="D236" s="844">
        <v>0</v>
      </c>
      <c r="E236" s="392">
        <v>0</v>
      </c>
      <c r="F236" s="392">
        <v>20000</v>
      </c>
      <c r="G236" s="845">
        <v>0</v>
      </c>
      <c r="H236" s="467">
        <v>20000</v>
      </c>
      <c r="I236" s="846">
        <v>15000</v>
      </c>
      <c r="J236" s="847">
        <v>5000</v>
      </c>
      <c r="K236" s="848">
        <v>1.3333333333333333</v>
      </c>
      <c r="L236" s="124"/>
    </row>
    <row r="237" spans="1:12" ht="12.75" customHeight="1">
      <c r="A237" s="485">
        <f t="shared" si="3"/>
        <v>194</v>
      </c>
      <c r="B237" s="485" t="s">
        <v>396</v>
      </c>
      <c r="C237" s="701" t="s">
        <v>344</v>
      </c>
      <c r="D237" s="844">
        <v>0</v>
      </c>
      <c r="E237" s="392">
        <v>0</v>
      </c>
      <c r="F237" s="392">
        <v>76000</v>
      </c>
      <c r="G237" s="845">
        <v>0</v>
      </c>
      <c r="H237" s="467">
        <v>76000</v>
      </c>
      <c r="I237" s="846">
        <v>58000</v>
      </c>
      <c r="J237" s="847">
        <v>18000</v>
      </c>
      <c r="K237" s="848">
        <v>1.3103448275862069</v>
      </c>
      <c r="L237" s="124"/>
    </row>
    <row r="238" spans="1:12" ht="12.75" customHeight="1">
      <c r="A238" s="485">
        <f t="shared" si="3"/>
        <v>195</v>
      </c>
      <c r="B238" s="485" t="s">
        <v>396</v>
      </c>
      <c r="C238" s="701" t="s">
        <v>345</v>
      </c>
      <c r="D238" s="844">
        <v>0</v>
      </c>
      <c r="E238" s="392">
        <v>0</v>
      </c>
      <c r="F238" s="392">
        <v>0</v>
      </c>
      <c r="G238" s="845">
        <v>57500</v>
      </c>
      <c r="H238" s="467">
        <v>57500</v>
      </c>
      <c r="I238" s="846">
        <v>46500</v>
      </c>
      <c r="J238" s="847">
        <v>11000</v>
      </c>
      <c r="K238" s="848">
        <v>1.2365591397849462</v>
      </c>
      <c r="L238" s="124"/>
    </row>
    <row r="239" spans="1:12" ht="12.75" customHeight="1">
      <c r="A239" s="485">
        <f t="shared" si="3"/>
        <v>196</v>
      </c>
      <c r="B239" s="485" t="s">
        <v>396</v>
      </c>
      <c r="C239" s="701" t="s">
        <v>346</v>
      </c>
      <c r="D239" s="844">
        <v>10000</v>
      </c>
      <c r="E239" s="392">
        <v>29000</v>
      </c>
      <c r="F239" s="392">
        <v>31500</v>
      </c>
      <c r="G239" s="845">
        <v>29200</v>
      </c>
      <c r="H239" s="467">
        <v>99700</v>
      </c>
      <c r="I239" s="846">
        <v>97700</v>
      </c>
      <c r="J239" s="847">
        <v>2000</v>
      </c>
      <c r="K239" s="848">
        <v>1.0204708290685773</v>
      </c>
      <c r="L239" s="124"/>
    </row>
    <row r="240" spans="1:12" ht="12.75" customHeight="1" thickBot="1">
      <c r="A240" s="487">
        <f t="shared" si="3"/>
        <v>197</v>
      </c>
      <c r="B240" s="487" t="s">
        <v>396</v>
      </c>
      <c r="C240" s="701" t="s">
        <v>952</v>
      </c>
      <c r="D240" s="858">
        <v>43900</v>
      </c>
      <c r="E240" s="859">
        <v>0</v>
      </c>
      <c r="F240" s="859">
        <v>0</v>
      </c>
      <c r="G240" s="860">
        <v>0</v>
      </c>
      <c r="H240" s="861">
        <v>43900</v>
      </c>
      <c r="I240" s="862">
        <v>43770</v>
      </c>
      <c r="J240" s="863">
        <v>130</v>
      </c>
      <c r="K240" s="864">
        <v>1.0029700708247657</v>
      </c>
      <c r="L240" s="124"/>
    </row>
    <row r="241" spans="1:246" ht="12.75" customHeight="1" thickBot="1" thickTop="1">
      <c r="A241" s="214"/>
      <c r="B241" s="214"/>
      <c r="C241" s="680" t="s">
        <v>40</v>
      </c>
      <c r="D241" s="939">
        <v>53900</v>
      </c>
      <c r="E241" s="940">
        <v>29000</v>
      </c>
      <c r="F241" s="940">
        <v>173500</v>
      </c>
      <c r="G241" s="941">
        <v>86700</v>
      </c>
      <c r="H241" s="942">
        <v>343100</v>
      </c>
      <c r="I241" s="943">
        <v>296470</v>
      </c>
      <c r="J241" s="944">
        <v>46630</v>
      </c>
      <c r="K241" s="945">
        <v>1.1572840422302426</v>
      </c>
      <c r="L241" s="451"/>
      <c r="M241" s="452"/>
      <c r="N241" s="452"/>
      <c r="O241" s="120"/>
      <c r="P241" s="120"/>
      <c r="Q241" s="796"/>
      <c r="R241" s="796"/>
      <c r="S241" s="796"/>
      <c r="T241" s="796"/>
      <c r="U241" s="796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</row>
    <row r="242" spans="1:12" ht="12.75" customHeight="1" thickBot="1">
      <c r="A242" s="488">
        <f>A240+1</f>
        <v>198</v>
      </c>
      <c r="B242" s="487" t="s">
        <v>348</v>
      </c>
      <c r="C242" s="509" t="s">
        <v>325</v>
      </c>
      <c r="D242" s="858">
        <v>0</v>
      </c>
      <c r="E242" s="859">
        <v>0</v>
      </c>
      <c r="F242" s="859">
        <v>700</v>
      </c>
      <c r="G242" s="860">
        <v>4000</v>
      </c>
      <c r="H242" s="861">
        <v>4700</v>
      </c>
      <c r="I242" s="862">
        <v>20600</v>
      </c>
      <c r="J242" s="863">
        <v>-15900</v>
      </c>
      <c r="K242" s="864">
        <v>0.22815533980582525</v>
      </c>
      <c r="L242" s="124"/>
    </row>
    <row r="243" spans="1:14" ht="12.75" customHeight="1" thickBot="1" thickTop="1">
      <c r="A243" s="519"/>
      <c r="B243" s="208"/>
      <c r="C243" s="222" t="s">
        <v>186</v>
      </c>
      <c r="D243" s="939">
        <v>0</v>
      </c>
      <c r="E243" s="940">
        <v>0</v>
      </c>
      <c r="F243" s="940">
        <v>700</v>
      </c>
      <c r="G243" s="941">
        <v>4000</v>
      </c>
      <c r="H243" s="942">
        <v>4700</v>
      </c>
      <c r="I243" s="965">
        <v>20600</v>
      </c>
      <c r="J243" s="966">
        <v>-15900</v>
      </c>
      <c r="K243" s="945">
        <v>0.22815533980582525</v>
      </c>
      <c r="L243" s="451"/>
      <c r="M243" s="452"/>
      <c r="N243" s="452"/>
    </row>
    <row r="244" spans="1:14" ht="12.75" customHeight="1" thickBot="1">
      <c r="A244" s="485"/>
      <c r="B244" s="447"/>
      <c r="C244" s="385" t="s">
        <v>1</v>
      </c>
      <c r="D244" s="967">
        <v>68900</v>
      </c>
      <c r="E244" s="968">
        <v>298859</v>
      </c>
      <c r="F244" s="968">
        <v>220296</v>
      </c>
      <c r="G244" s="969">
        <v>322200</v>
      </c>
      <c r="H244" s="970">
        <v>910255</v>
      </c>
      <c r="I244" s="971">
        <v>764508</v>
      </c>
      <c r="J244" s="972">
        <v>145747</v>
      </c>
      <c r="K244" s="889">
        <v>1.1906415629398253</v>
      </c>
      <c r="L244" s="451"/>
      <c r="M244" s="452"/>
      <c r="N244" s="452"/>
    </row>
    <row r="245" spans="1:13" ht="12.75" customHeight="1" thickBot="1">
      <c r="A245" s="1016" t="s">
        <v>64</v>
      </c>
      <c r="B245" s="1019"/>
      <c r="C245" s="1019"/>
      <c r="D245" s="973">
        <v>566308</v>
      </c>
      <c r="E245" s="974">
        <v>3028893</v>
      </c>
      <c r="F245" s="974">
        <v>3450269</v>
      </c>
      <c r="G245" s="975">
        <v>2900069</v>
      </c>
      <c r="H245" s="970">
        <v>9945539</v>
      </c>
      <c r="I245" s="887">
        <v>10192359</v>
      </c>
      <c r="J245" s="888">
        <v>-246820</v>
      </c>
      <c r="K245" s="889">
        <v>0.9757838200165437</v>
      </c>
      <c r="L245" s="451"/>
      <c r="M245" s="452"/>
    </row>
    <row r="246" ht="12.75" customHeight="1">
      <c r="A246" s="5" t="s">
        <v>498</v>
      </c>
    </row>
    <row r="247" ht="12.75" customHeight="1">
      <c r="A247" s="5" t="s">
        <v>499</v>
      </c>
    </row>
    <row r="248" ht="12.75" customHeight="1">
      <c r="H248" s="518"/>
    </row>
    <row r="250" ht="12.75" customHeight="1">
      <c r="G250" s="558"/>
    </row>
    <row r="251" ht="12.75" customHeight="1">
      <c r="H251" s="694"/>
    </row>
  </sheetData>
  <sheetProtection/>
  <mergeCells count="2">
    <mergeCell ref="A1:E1"/>
    <mergeCell ref="A245:C245"/>
  </mergeCells>
  <printOptions horizontalCentered="1"/>
  <pageMargins left="0.4330708661417323" right="0.4330708661417323" top="0.4724409448818898" bottom="0.35433070866141736" header="0.31496062992125984" footer="0.1968503937007874"/>
  <pageSetup fitToHeight="10" horizontalDpi="600" verticalDpi="600" orientation="portrait" pageOrder="overThenDown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60" zoomScaleNormal="75" zoomScalePageLayoutView="0" workbookViewId="0" topLeftCell="A58">
      <pane xSplit="1" topLeftCell="B1" activePane="topRight" state="frozen"/>
      <selection pane="topLeft" activeCell="L77" sqref="L77"/>
      <selection pane="topRight" activeCell="L77" sqref="L77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9" width="14.625" style="443" customWidth="1"/>
    <col min="10" max="10" width="17.25390625" style="443" customWidth="1"/>
    <col min="11" max="16384" width="9.125" style="12" customWidth="1"/>
  </cols>
  <sheetData>
    <row r="1" spans="1:8" ht="19.5" customHeight="1">
      <c r="A1" s="131" t="s">
        <v>140</v>
      </c>
      <c r="B1" s="11"/>
      <c r="C1" s="11"/>
      <c r="D1" s="11"/>
      <c r="E1" s="11"/>
      <c r="F1" s="11"/>
      <c r="G1" s="11"/>
      <c r="H1" s="11"/>
    </row>
    <row r="2" spans="1:8" ht="19.5" customHeight="1">
      <c r="A2" s="6"/>
      <c r="B2" s="6"/>
      <c r="C2" s="6"/>
      <c r="D2" s="6"/>
      <c r="E2" s="6"/>
      <c r="F2" s="6"/>
      <c r="G2" s="104"/>
      <c r="H2" s="104" t="s">
        <v>65</v>
      </c>
    </row>
    <row r="3" spans="1:8" ht="19.5" customHeight="1">
      <c r="A3" s="28"/>
      <c r="B3" s="45"/>
      <c r="C3" s="45"/>
      <c r="D3" s="45"/>
      <c r="E3" s="45"/>
      <c r="F3" s="73"/>
      <c r="G3" s="45"/>
      <c r="H3" s="45"/>
    </row>
    <row r="4" spans="1:8" ht="19.5" customHeight="1">
      <c r="A4" s="16"/>
      <c r="B4" s="46"/>
      <c r="C4" s="46" t="s">
        <v>100</v>
      </c>
      <c r="D4" s="46" t="s">
        <v>101</v>
      </c>
      <c r="E4" s="46" t="s">
        <v>102</v>
      </c>
      <c r="F4" s="46" t="s">
        <v>113</v>
      </c>
      <c r="G4" s="46" t="s">
        <v>3</v>
      </c>
      <c r="H4" s="46" t="s">
        <v>138</v>
      </c>
    </row>
    <row r="5" spans="1:8" ht="19.5" customHeight="1">
      <c r="A5" s="16"/>
      <c r="B5" s="46"/>
      <c r="C5" s="47"/>
      <c r="D5" s="47"/>
      <c r="E5" s="47"/>
      <c r="F5" s="438"/>
      <c r="G5" s="439"/>
      <c r="H5" s="439"/>
    </row>
    <row r="6" spans="1:10" ht="19.5" customHeight="1">
      <c r="A6" s="49"/>
      <c r="B6" s="236" t="s">
        <v>469</v>
      </c>
      <c r="C6" s="15">
        <v>8260</v>
      </c>
      <c r="D6" s="48">
        <v>8890</v>
      </c>
      <c r="E6" s="15">
        <v>9630</v>
      </c>
      <c r="F6" s="48">
        <v>7910</v>
      </c>
      <c r="G6" s="15">
        <v>34680</v>
      </c>
      <c r="H6" s="440">
        <v>0.041</v>
      </c>
      <c r="J6" s="444"/>
    </row>
    <row r="7" spans="1:9" ht="19.5" customHeight="1">
      <c r="A7" s="46" t="s">
        <v>116</v>
      </c>
      <c r="B7" s="240" t="s">
        <v>501</v>
      </c>
      <c r="C7" s="348">
        <v>7270</v>
      </c>
      <c r="D7" s="351">
        <v>11070</v>
      </c>
      <c r="E7" s="347">
        <v>10180</v>
      </c>
      <c r="F7" s="351">
        <v>17250</v>
      </c>
      <c r="G7" s="347">
        <v>45760</v>
      </c>
      <c r="H7" s="395">
        <v>0.054</v>
      </c>
      <c r="I7" s="444"/>
    </row>
    <row r="8" spans="1:9" ht="19.5" customHeight="1">
      <c r="A8" s="54"/>
      <c r="B8" s="62" t="s">
        <v>184</v>
      </c>
      <c r="C8" s="354">
        <v>-0.11985472154963683</v>
      </c>
      <c r="D8" s="354">
        <v>0.24521934758155228</v>
      </c>
      <c r="E8" s="354">
        <v>0.05711318795430942</v>
      </c>
      <c r="F8" s="354">
        <v>1.1807838179519594</v>
      </c>
      <c r="G8" s="263">
        <v>0.3194925028835063</v>
      </c>
      <c r="H8" s="394"/>
      <c r="I8" s="444"/>
    </row>
    <row r="9" spans="1:10" ht="19.5" customHeight="1">
      <c r="A9" s="49"/>
      <c r="B9" s="236" t="s">
        <v>469</v>
      </c>
      <c r="C9" s="266">
        <v>55230</v>
      </c>
      <c r="D9" s="48">
        <v>55160</v>
      </c>
      <c r="E9" s="15">
        <v>53790</v>
      </c>
      <c r="F9" s="48">
        <v>34000</v>
      </c>
      <c r="G9" s="15">
        <v>198190</v>
      </c>
      <c r="H9" s="440">
        <v>0.233</v>
      </c>
      <c r="I9" s="444"/>
      <c r="J9" s="444"/>
    </row>
    <row r="10" spans="1:10" ht="19.5" customHeight="1">
      <c r="A10" s="46" t="s">
        <v>115</v>
      </c>
      <c r="B10" s="240" t="s">
        <v>501</v>
      </c>
      <c r="C10" s="348">
        <v>43360</v>
      </c>
      <c r="D10" s="351">
        <v>33610</v>
      </c>
      <c r="E10" s="347">
        <v>44880</v>
      </c>
      <c r="F10" s="351">
        <v>40480</v>
      </c>
      <c r="G10" s="347">
        <v>162340</v>
      </c>
      <c r="H10" s="395">
        <v>0.191</v>
      </c>
      <c r="I10" s="444"/>
      <c r="J10" s="444"/>
    </row>
    <row r="11" spans="1:9" ht="19.5" customHeight="1">
      <c r="A11" s="54"/>
      <c r="B11" s="62" t="s">
        <v>184</v>
      </c>
      <c r="C11" s="354">
        <v>-0.21491942784718454</v>
      </c>
      <c r="D11" s="354">
        <v>-0.39068165337200866</v>
      </c>
      <c r="E11" s="354">
        <v>-0.16564417177914115</v>
      </c>
      <c r="F11" s="354">
        <v>0.19058823529411772</v>
      </c>
      <c r="G11" s="263">
        <v>-0.18088702759977804</v>
      </c>
      <c r="H11" s="394"/>
      <c r="I11" s="444"/>
    </row>
    <row r="12" spans="1:9" ht="19.5" customHeight="1">
      <c r="A12" s="49"/>
      <c r="B12" s="236" t="s">
        <v>469</v>
      </c>
      <c r="C12" s="266">
        <v>34100</v>
      </c>
      <c r="D12" s="48">
        <v>29780</v>
      </c>
      <c r="E12" s="15">
        <v>19780</v>
      </c>
      <c r="F12" s="48">
        <v>32800</v>
      </c>
      <c r="G12" s="15">
        <v>116460</v>
      </c>
      <c r="H12" s="440">
        <v>0.137</v>
      </c>
      <c r="I12" s="444"/>
    </row>
    <row r="13" spans="1:9" ht="19.5" customHeight="1">
      <c r="A13" s="46" t="s">
        <v>117</v>
      </c>
      <c r="B13" s="240" t="s">
        <v>501</v>
      </c>
      <c r="C13" s="348">
        <v>32520</v>
      </c>
      <c r="D13" s="351">
        <v>27940</v>
      </c>
      <c r="E13" s="347">
        <v>21120</v>
      </c>
      <c r="F13" s="351">
        <v>31720</v>
      </c>
      <c r="G13" s="347">
        <v>113300</v>
      </c>
      <c r="H13" s="395">
        <v>0.133</v>
      </c>
      <c r="I13" s="444"/>
    </row>
    <row r="14" spans="1:9" ht="19.5" customHeight="1">
      <c r="A14" s="54"/>
      <c r="B14" s="62" t="s">
        <v>184</v>
      </c>
      <c r="C14" s="354">
        <v>-0.04633431085043993</v>
      </c>
      <c r="D14" s="354">
        <v>-0.061786433848220246</v>
      </c>
      <c r="E14" s="354">
        <v>0.06774519716885741</v>
      </c>
      <c r="F14" s="354">
        <v>-0.03292682926829271</v>
      </c>
      <c r="G14" s="263">
        <v>-0.027133779838571237</v>
      </c>
      <c r="H14" s="394"/>
      <c r="I14" s="444"/>
    </row>
    <row r="15" spans="1:9" ht="19.5" customHeight="1">
      <c r="A15" s="37"/>
      <c r="B15" s="236" t="s">
        <v>469</v>
      </c>
      <c r="C15" s="266">
        <v>47840</v>
      </c>
      <c r="D15" s="48">
        <v>60780</v>
      </c>
      <c r="E15" s="15">
        <v>22710</v>
      </c>
      <c r="F15" s="48">
        <v>26870</v>
      </c>
      <c r="G15" s="15">
        <v>158220</v>
      </c>
      <c r="H15" s="440">
        <v>0.186</v>
      </c>
      <c r="I15" s="444"/>
    </row>
    <row r="16" spans="1:9" ht="19.5" customHeight="1">
      <c r="A16" s="14" t="s">
        <v>114</v>
      </c>
      <c r="B16" s="240" t="s">
        <v>501</v>
      </c>
      <c r="C16" s="348">
        <v>50090</v>
      </c>
      <c r="D16" s="351">
        <v>64290</v>
      </c>
      <c r="E16" s="347">
        <v>24940</v>
      </c>
      <c r="F16" s="351">
        <v>31780</v>
      </c>
      <c r="G16" s="347">
        <v>171120</v>
      </c>
      <c r="H16" s="395">
        <v>0.201</v>
      </c>
      <c r="I16" s="444"/>
    </row>
    <row r="17" spans="1:9" ht="19.5" customHeight="1">
      <c r="A17" s="54"/>
      <c r="B17" s="62" t="s">
        <v>184</v>
      </c>
      <c r="C17" s="354">
        <v>0.04703177257525093</v>
      </c>
      <c r="D17" s="354">
        <v>0.05774925962487654</v>
      </c>
      <c r="E17" s="354">
        <v>0.098194627917217</v>
      </c>
      <c r="F17" s="354">
        <v>0.1827316710085598</v>
      </c>
      <c r="G17" s="263">
        <v>0.08153204398938185</v>
      </c>
      <c r="H17" s="394"/>
      <c r="I17" s="444"/>
    </row>
    <row r="18" spans="1:9" ht="19.5" customHeight="1">
      <c r="A18" s="49"/>
      <c r="B18" s="236" t="s">
        <v>469</v>
      </c>
      <c r="C18" s="266">
        <v>3450</v>
      </c>
      <c r="D18" s="48">
        <v>11480</v>
      </c>
      <c r="E18" s="15">
        <v>5920</v>
      </c>
      <c r="F18" s="48">
        <v>9140</v>
      </c>
      <c r="G18" s="56">
        <v>30000</v>
      </c>
      <c r="H18" s="440">
        <v>0.035</v>
      </c>
      <c r="I18" s="444"/>
    </row>
    <row r="19" spans="1:9" ht="19.5" customHeight="1">
      <c r="A19" s="46" t="s">
        <v>118</v>
      </c>
      <c r="B19" s="240" t="s">
        <v>501</v>
      </c>
      <c r="C19" s="348">
        <v>4140</v>
      </c>
      <c r="D19" s="351">
        <v>12590</v>
      </c>
      <c r="E19" s="347">
        <v>7550</v>
      </c>
      <c r="F19" s="351">
        <v>10740</v>
      </c>
      <c r="G19" s="353">
        <v>35020</v>
      </c>
      <c r="H19" s="395">
        <v>0.041</v>
      </c>
      <c r="I19" s="444"/>
    </row>
    <row r="20" spans="1:9" ht="19.5" customHeight="1">
      <c r="A20" s="51"/>
      <c r="B20" s="62" t="s">
        <v>184</v>
      </c>
      <c r="C20" s="354">
        <v>0.19999999999999996</v>
      </c>
      <c r="D20" s="354">
        <v>0.0966898954703832</v>
      </c>
      <c r="E20" s="354">
        <v>0.27533783783783794</v>
      </c>
      <c r="F20" s="354">
        <v>0.17505470459518602</v>
      </c>
      <c r="G20" s="263">
        <v>0.16733333333333333</v>
      </c>
      <c r="H20" s="394"/>
      <c r="I20" s="444"/>
    </row>
    <row r="21" spans="1:9" ht="19.5" customHeight="1">
      <c r="A21" s="49"/>
      <c r="B21" s="236" t="s">
        <v>469</v>
      </c>
      <c r="C21" s="266">
        <v>650</v>
      </c>
      <c r="D21" s="48">
        <v>2160</v>
      </c>
      <c r="E21" s="15">
        <v>1060</v>
      </c>
      <c r="F21" s="48">
        <v>1560</v>
      </c>
      <c r="G21" s="15">
        <v>5440</v>
      </c>
      <c r="H21" s="440">
        <v>0.006</v>
      </c>
      <c r="I21" s="444"/>
    </row>
    <row r="22" spans="1:9" ht="19.5" customHeight="1">
      <c r="A22" s="46" t="s">
        <v>125</v>
      </c>
      <c r="B22" s="240" t="s">
        <v>501</v>
      </c>
      <c r="C22" s="348">
        <v>1130</v>
      </c>
      <c r="D22" s="351">
        <v>2350</v>
      </c>
      <c r="E22" s="347">
        <v>1780</v>
      </c>
      <c r="F22" s="351">
        <v>2430</v>
      </c>
      <c r="G22" s="347">
        <v>7690</v>
      </c>
      <c r="H22" s="395">
        <v>0.009</v>
      </c>
      <c r="I22" s="444"/>
    </row>
    <row r="23" spans="1:9" ht="19.5" customHeight="1">
      <c r="A23" s="51"/>
      <c r="B23" s="62" t="s">
        <v>184</v>
      </c>
      <c r="C23" s="354">
        <v>0.7384615384615385</v>
      </c>
      <c r="D23" s="354">
        <v>0.08796296296296302</v>
      </c>
      <c r="E23" s="354">
        <v>0.679245283018868</v>
      </c>
      <c r="F23" s="354">
        <v>0.5576923076923077</v>
      </c>
      <c r="G23" s="263">
        <v>0.41360294117647056</v>
      </c>
      <c r="H23" s="394"/>
      <c r="I23" s="444"/>
    </row>
    <row r="24" spans="1:9" ht="19.5" customHeight="1">
      <c r="A24" s="49"/>
      <c r="B24" s="236" t="s">
        <v>469</v>
      </c>
      <c r="C24" s="266">
        <v>1660</v>
      </c>
      <c r="D24" s="48">
        <v>5970</v>
      </c>
      <c r="E24" s="15">
        <v>3580</v>
      </c>
      <c r="F24" s="48">
        <v>4530</v>
      </c>
      <c r="G24" s="56">
        <v>15730</v>
      </c>
      <c r="H24" s="440">
        <v>0.018</v>
      </c>
      <c r="I24" s="444"/>
    </row>
    <row r="25" spans="1:9" ht="19.5" customHeight="1">
      <c r="A25" s="46" t="s">
        <v>122</v>
      </c>
      <c r="B25" s="240" t="s">
        <v>501</v>
      </c>
      <c r="C25" s="348">
        <v>2240</v>
      </c>
      <c r="D25" s="351">
        <v>8010</v>
      </c>
      <c r="E25" s="347">
        <v>4110</v>
      </c>
      <c r="F25" s="351">
        <v>5410</v>
      </c>
      <c r="G25" s="353">
        <v>19770</v>
      </c>
      <c r="H25" s="395">
        <v>0.023</v>
      </c>
      <c r="I25" s="444"/>
    </row>
    <row r="26" spans="1:9" ht="19.5" customHeight="1">
      <c r="A26" s="54"/>
      <c r="B26" s="62" t="s">
        <v>184</v>
      </c>
      <c r="C26" s="354">
        <v>0.3493975903614457</v>
      </c>
      <c r="D26" s="354">
        <v>0.34170854271356776</v>
      </c>
      <c r="E26" s="354">
        <v>0.14804469273743015</v>
      </c>
      <c r="F26" s="354">
        <v>0.19426048565121423</v>
      </c>
      <c r="G26" s="263">
        <v>0.2568340750158933</v>
      </c>
      <c r="H26" s="394"/>
      <c r="I26" s="444"/>
    </row>
    <row r="27" spans="1:9" ht="19.5" customHeight="1">
      <c r="A27" s="49"/>
      <c r="B27" s="236" t="s">
        <v>469</v>
      </c>
      <c r="C27" s="266">
        <v>2010</v>
      </c>
      <c r="D27" s="48">
        <v>5220</v>
      </c>
      <c r="E27" s="15">
        <v>3000</v>
      </c>
      <c r="F27" s="48">
        <v>2950</v>
      </c>
      <c r="G27" s="15">
        <v>13180</v>
      </c>
      <c r="H27" s="440">
        <v>0.015</v>
      </c>
      <c r="I27" s="444"/>
    </row>
    <row r="28" spans="1:9" ht="19.5" customHeight="1">
      <c r="A28" s="46" t="s">
        <v>124</v>
      </c>
      <c r="B28" s="240" t="s">
        <v>501</v>
      </c>
      <c r="C28" s="348">
        <v>2760</v>
      </c>
      <c r="D28" s="351">
        <v>7160</v>
      </c>
      <c r="E28" s="347">
        <v>3320</v>
      </c>
      <c r="F28" s="351">
        <v>3490</v>
      </c>
      <c r="G28" s="347">
        <v>16730</v>
      </c>
      <c r="H28" s="395">
        <v>0.02</v>
      </c>
      <c r="I28" s="444"/>
    </row>
    <row r="29" spans="1:9" ht="19.5" customHeight="1">
      <c r="A29" s="51"/>
      <c r="B29" s="62" t="s">
        <v>184</v>
      </c>
      <c r="C29" s="354">
        <v>0.3731343283582089</v>
      </c>
      <c r="D29" s="354">
        <v>0.3716475095785441</v>
      </c>
      <c r="E29" s="354">
        <v>0.10666666666666669</v>
      </c>
      <c r="F29" s="354">
        <v>0.18305084745762712</v>
      </c>
      <c r="G29" s="263">
        <v>0.2693474962063733</v>
      </c>
      <c r="H29" s="394"/>
      <c r="I29" s="444"/>
    </row>
    <row r="30" spans="1:9" ht="19.5" customHeight="1">
      <c r="A30" s="49"/>
      <c r="B30" s="236" t="s">
        <v>469</v>
      </c>
      <c r="C30" s="266">
        <v>1270</v>
      </c>
      <c r="D30" s="48">
        <v>6260</v>
      </c>
      <c r="E30" s="15">
        <v>5240</v>
      </c>
      <c r="F30" s="48">
        <v>3370</v>
      </c>
      <c r="G30" s="15">
        <v>16170</v>
      </c>
      <c r="H30" s="440">
        <v>0.019</v>
      </c>
      <c r="I30" s="444"/>
    </row>
    <row r="31" spans="1:9" ht="19.5" customHeight="1">
      <c r="A31" s="46" t="s">
        <v>123</v>
      </c>
      <c r="B31" s="240" t="s">
        <v>501</v>
      </c>
      <c r="C31" s="348">
        <v>1440</v>
      </c>
      <c r="D31" s="351">
        <v>5800</v>
      </c>
      <c r="E31" s="347">
        <v>5430</v>
      </c>
      <c r="F31" s="351">
        <v>4350</v>
      </c>
      <c r="G31" s="347">
        <v>17010</v>
      </c>
      <c r="H31" s="395">
        <v>0.02</v>
      </c>
      <c r="I31" s="444"/>
    </row>
    <row r="32" spans="1:9" ht="19.5" customHeight="1">
      <c r="A32" s="54"/>
      <c r="B32" s="62" t="s">
        <v>184</v>
      </c>
      <c r="C32" s="354">
        <v>0.13385826771653542</v>
      </c>
      <c r="D32" s="354">
        <v>-0.07348242811501593</v>
      </c>
      <c r="E32" s="354">
        <v>0.03625954198473291</v>
      </c>
      <c r="F32" s="354">
        <v>0.2908011869436202</v>
      </c>
      <c r="G32" s="263">
        <v>0.051948051948051965</v>
      </c>
      <c r="H32" s="394"/>
      <c r="I32" s="444"/>
    </row>
    <row r="33" spans="1:9" ht="19.5" customHeight="1">
      <c r="A33" s="49"/>
      <c r="B33" s="236" t="s">
        <v>469</v>
      </c>
      <c r="C33" s="266">
        <v>210</v>
      </c>
      <c r="D33" s="48">
        <v>350</v>
      </c>
      <c r="E33" s="15">
        <v>130</v>
      </c>
      <c r="F33" s="48">
        <v>110</v>
      </c>
      <c r="G33" s="15">
        <v>800</v>
      </c>
      <c r="H33" s="440">
        <v>0.001</v>
      </c>
      <c r="I33" s="444"/>
    </row>
    <row r="34" spans="1:9" ht="19.5" customHeight="1">
      <c r="A34" s="46" t="s">
        <v>128</v>
      </c>
      <c r="B34" s="240" t="s">
        <v>501</v>
      </c>
      <c r="C34" s="348">
        <v>100</v>
      </c>
      <c r="D34" s="351">
        <v>220</v>
      </c>
      <c r="E34" s="347">
        <v>210</v>
      </c>
      <c r="F34" s="351">
        <v>140</v>
      </c>
      <c r="G34" s="347">
        <v>660</v>
      </c>
      <c r="H34" s="395">
        <v>0.001</v>
      </c>
      <c r="I34" s="444"/>
    </row>
    <row r="35" spans="1:9" ht="19.5" customHeight="1">
      <c r="A35" s="51"/>
      <c r="B35" s="62" t="s">
        <v>184</v>
      </c>
      <c r="C35" s="354">
        <v>-0.5238095238095238</v>
      </c>
      <c r="D35" s="354">
        <v>-0.37142857142857144</v>
      </c>
      <c r="E35" s="354">
        <v>0.6153846153846154</v>
      </c>
      <c r="F35" s="354">
        <v>0.2727272727272727</v>
      </c>
      <c r="G35" s="263">
        <v>-0.17500000000000004</v>
      </c>
      <c r="H35" s="394"/>
      <c r="I35" s="444"/>
    </row>
    <row r="36" spans="1:9" ht="19.5" customHeight="1">
      <c r="A36" s="49"/>
      <c r="B36" s="236" t="s">
        <v>469</v>
      </c>
      <c r="C36" s="266">
        <v>4450</v>
      </c>
      <c r="D36" s="48">
        <v>6920</v>
      </c>
      <c r="E36" s="15">
        <v>1210</v>
      </c>
      <c r="F36" s="48">
        <v>10940</v>
      </c>
      <c r="G36" s="15">
        <v>23530</v>
      </c>
      <c r="H36" s="440">
        <v>0.028</v>
      </c>
      <c r="I36" s="444"/>
    </row>
    <row r="37" spans="1:9" ht="19.5" customHeight="1">
      <c r="A37" s="46" t="s">
        <v>121</v>
      </c>
      <c r="B37" s="240" t="s">
        <v>501</v>
      </c>
      <c r="C37" s="348">
        <v>4010</v>
      </c>
      <c r="D37" s="351">
        <v>5530</v>
      </c>
      <c r="E37" s="347">
        <v>1200</v>
      </c>
      <c r="F37" s="351">
        <v>11600</v>
      </c>
      <c r="G37" s="347">
        <v>22350</v>
      </c>
      <c r="H37" s="395">
        <v>0.026</v>
      </c>
      <c r="I37" s="444"/>
    </row>
    <row r="38" spans="1:9" ht="19.5" customHeight="1">
      <c r="A38" s="54"/>
      <c r="B38" s="62" t="s">
        <v>184</v>
      </c>
      <c r="C38" s="354">
        <v>-0.09887640449438206</v>
      </c>
      <c r="D38" s="354">
        <v>-0.20086705202312138</v>
      </c>
      <c r="E38" s="354">
        <v>-0.008264462809917328</v>
      </c>
      <c r="F38" s="354">
        <v>0.06032906764168189</v>
      </c>
      <c r="G38" s="263">
        <v>-0.050148746281342915</v>
      </c>
      <c r="H38" s="394"/>
      <c r="I38" s="444"/>
    </row>
    <row r="39" spans="1:9" ht="19.5" customHeight="1">
      <c r="A39" s="49"/>
      <c r="B39" s="236" t="s">
        <v>469</v>
      </c>
      <c r="C39" s="266">
        <v>18800</v>
      </c>
      <c r="D39" s="48">
        <v>20000</v>
      </c>
      <c r="E39" s="15">
        <v>3840</v>
      </c>
      <c r="F39" s="48">
        <v>13020</v>
      </c>
      <c r="G39" s="15">
        <v>55650</v>
      </c>
      <c r="H39" s="440">
        <v>0.065</v>
      </c>
      <c r="I39" s="444"/>
    </row>
    <row r="40" spans="1:9" ht="19.5" customHeight="1">
      <c r="A40" s="46" t="s">
        <v>119</v>
      </c>
      <c r="B40" s="240" t="s">
        <v>501</v>
      </c>
      <c r="C40" s="348">
        <v>16270</v>
      </c>
      <c r="D40" s="351">
        <v>17060</v>
      </c>
      <c r="E40" s="347">
        <v>2260</v>
      </c>
      <c r="F40" s="351">
        <v>15880</v>
      </c>
      <c r="G40" s="347">
        <v>51480</v>
      </c>
      <c r="H40" s="395">
        <v>0.06</v>
      </c>
      <c r="I40" s="444"/>
    </row>
    <row r="41" spans="1:9" ht="19.5" customHeight="1">
      <c r="A41" s="51"/>
      <c r="B41" s="62" t="s">
        <v>184</v>
      </c>
      <c r="C41" s="354">
        <v>-0.13457446808510642</v>
      </c>
      <c r="D41" s="354">
        <v>-0.14700000000000002</v>
      </c>
      <c r="E41" s="354">
        <v>-0.41145833333333337</v>
      </c>
      <c r="F41" s="354">
        <v>0.2196620583717357</v>
      </c>
      <c r="G41" s="263">
        <v>-0.07493261455525602</v>
      </c>
      <c r="H41" s="394"/>
      <c r="I41" s="444"/>
    </row>
    <row r="42" spans="1:9" ht="19.5" customHeight="1">
      <c r="A42" s="49"/>
      <c r="B42" s="236" t="s">
        <v>469</v>
      </c>
      <c r="C42" s="266">
        <v>3770</v>
      </c>
      <c r="D42" s="48">
        <v>8610</v>
      </c>
      <c r="E42" s="15">
        <v>1040</v>
      </c>
      <c r="F42" s="48">
        <v>7190</v>
      </c>
      <c r="G42" s="15">
        <v>20610</v>
      </c>
      <c r="H42" s="440">
        <v>0.024</v>
      </c>
      <c r="I42" s="444"/>
    </row>
    <row r="43" spans="1:9" ht="19.5" customHeight="1">
      <c r="A43" s="46" t="s">
        <v>126</v>
      </c>
      <c r="B43" s="240" t="s">
        <v>501</v>
      </c>
      <c r="C43" s="348">
        <v>5290</v>
      </c>
      <c r="D43" s="351">
        <v>6440</v>
      </c>
      <c r="E43" s="347">
        <v>840</v>
      </c>
      <c r="F43" s="351">
        <v>8010</v>
      </c>
      <c r="G43" s="347">
        <v>20590</v>
      </c>
      <c r="H43" s="395">
        <v>0.024</v>
      </c>
      <c r="I43" s="444"/>
    </row>
    <row r="44" spans="1:9" ht="19.5" customHeight="1">
      <c r="A44" s="54"/>
      <c r="B44" s="62" t="s">
        <v>184</v>
      </c>
      <c r="C44" s="354">
        <v>0.403183023872679</v>
      </c>
      <c r="D44" s="354">
        <v>-0.2520325203252033</v>
      </c>
      <c r="E44" s="354">
        <v>-0.1923076923076923</v>
      </c>
      <c r="F44" s="354">
        <v>0.11404728789986085</v>
      </c>
      <c r="G44" s="263">
        <v>-0.0009704027171275609</v>
      </c>
      <c r="H44" s="394"/>
      <c r="I44" s="444"/>
    </row>
    <row r="45" spans="1:9" ht="19.5" customHeight="1">
      <c r="A45" s="49"/>
      <c r="B45" s="236" t="s">
        <v>469</v>
      </c>
      <c r="C45" s="266">
        <v>180</v>
      </c>
      <c r="D45" s="48">
        <v>510</v>
      </c>
      <c r="E45" s="15">
        <v>250</v>
      </c>
      <c r="F45" s="48">
        <v>560</v>
      </c>
      <c r="G45" s="15">
        <v>1500</v>
      </c>
      <c r="H45" s="440">
        <v>0.002</v>
      </c>
      <c r="I45" s="444"/>
    </row>
    <row r="46" spans="1:9" ht="19.5" customHeight="1">
      <c r="A46" s="46" t="s">
        <v>127</v>
      </c>
      <c r="B46" s="240" t="s">
        <v>501</v>
      </c>
      <c r="C46" s="348">
        <v>220</v>
      </c>
      <c r="D46" s="351">
        <v>510</v>
      </c>
      <c r="E46" s="347">
        <v>250</v>
      </c>
      <c r="F46" s="351">
        <v>670</v>
      </c>
      <c r="G46" s="347">
        <v>1670</v>
      </c>
      <c r="H46" s="395">
        <v>0.002</v>
      </c>
      <c r="I46" s="444"/>
    </row>
    <row r="47" spans="1:9" ht="19.5" customHeight="1">
      <c r="A47" s="54"/>
      <c r="B47" s="62" t="s">
        <v>184</v>
      </c>
      <c r="C47" s="354">
        <v>0.22222222222222232</v>
      </c>
      <c r="D47" s="354">
        <v>0</v>
      </c>
      <c r="E47" s="354">
        <v>0</v>
      </c>
      <c r="F47" s="354">
        <v>0.1964285714285714</v>
      </c>
      <c r="G47" s="263">
        <v>0.11333333333333329</v>
      </c>
      <c r="H47" s="394"/>
      <c r="I47" s="444"/>
    </row>
    <row r="48" spans="1:9" ht="19.5" customHeight="1">
      <c r="A48" s="37"/>
      <c r="B48" s="236" t="s">
        <v>469</v>
      </c>
      <c r="C48" s="266">
        <v>4140</v>
      </c>
      <c r="D48" s="48">
        <v>10760</v>
      </c>
      <c r="E48" s="15">
        <v>4790</v>
      </c>
      <c r="F48" s="48">
        <v>7410</v>
      </c>
      <c r="G48" s="15">
        <v>27100</v>
      </c>
      <c r="H48" s="440">
        <v>0.032</v>
      </c>
      <c r="I48" s="444"/>
    </row>
    <row r="49" spans="1:9" ht="19.5" customHeight="1">
      <c r="A49" s="267" t="s">
        <v>120</v>
      </c>
      <c r="B49" s="240" t="s">
        <v>501</v>
      </c>
      <c r="C49" s="348">
        <v>5530</v>
      </c>
      <c r="D49" s="351">
        <v>11590</v>
      </c>
      <c r="E49" s="347">
        <v>5130</v>
      </c>
      <c r="F49" s="351">
        <v>8690</v>
      </c>
      <c r="G49" s="347">
        <v>30960</v>
      </c>
      <c r="H49" s="395">
        <v>0.036</v>
      </c>
      <c r="I49" s="444"/>
    </row>
    <row r="50" spans="1:9" ht="19.5" customHeight="1">
      <c r="A50" s="54"/>
      <c r="B50" s="62" t="s">
        <v>184</v>
      </c>
      <c r="C50" s="354">
        <v>0.33574879227053134</v>
      </c>
      <c r="D50" s="354">
        <v>0.07713754646840143</v>
      </c>
      <c r="E50" s="354">
        <v>0.07098121085595</v>
      </c>
      <c r="F50" s="354">
        <v>0.17273954116059387</v>
      </c>
      <c r="G50" s="354">
        <v>0.1424354243542436</v>
      </c>
      <c r="H50" s="394"/>
      <c r="I50" s="444"/>
    </row>
    <row r="51" spans="1:9" ht="19.5" customHeight="1">
      <c r="A51" s="49"/>
      <c r="B51" s="236" t="s">
        <v>469</v>
      </c>
      <c r="C51" s="266">
        <v>2390</v>
      </c>
      <c r="D51" s="48">
        <v>6100</v>
      </c>
      <c r="E51" s="15">
        <v>2250</v>
      </c>
      <c r="F51" s="48">
        <v>3840</v>
      </c>
      <c r="G51" s="15">
        <v>14580</v>
      </c>
      <c r="H51" s="440">
        <v>0.017</v>
      </c>
      <c r="I51" s="444"/>
    </row>
    <row r="52" spans="1:9" ht="19.5" customHeight="1">
      <c r="A52" s="46" t="s">
        <v>352</v>
      </c>
      <c r="B52" s="240" t="s">
        <v>501</v>
      </c>
      <c r="C52" s="348">
        <v>4080</v>
      </c>
      <c r="D52" s="351">
        <v>6980</v>
      </c>
      <c r="E52" s="347">
        <v>1290</v>
      </c>
      <c r="F52" s="351">
        <v>5110</v>
      </c>
      <c r="G52" s="347">
        <v>17460</v>
      </c>
      <c r="H52" s="395">
        <v>0.021</v>
      </c>
      <c r="I52" s="444"/>
    </row>
    <row r="53" spans="1:9" ht="19.5" customHeight="1">
      <c r="A53" s="54"/>
      <c r="B53" s="62" t="s">
        <v>184</v>
      </c>
      <c r="C53" s="441">
        <v>0.7071129707112971</v>
      </c>
      <c r="D53" s="441">
        <v>0.1442622950819672</v>
      </c>
      <c r="E53" s="441">
        <v>-0.42666666666666664</v>
      </c>
      <c r="F53" s="441">
        <v>0.33072916666666674</v>
      </c>
      <c r="G53" s="264">
        <v>0.19753086419753085</v>
      </c>
      <c r="H53" s="394"/>
      <c r="I53" s="444"/>
    </row>
    <row r="54" spans="1:9" ht="19.5" customHeight="1">
      <c r="A54" s="49"/>
      <c r="B54" s="236" t="s">
        <v>469</v>
      </c>
      <c r="C54" s="266">
        <v>850</v>
      </c>
      <c r="D54" s="48">
        <v>1150</v>
      </c>
      <c r="E54" s="15">
        <v>690</v>
      </c>
      <c r="F54" s="48">
        <v>2300</v>
      </c>
      <c r="G54" s="15">
        <v>4990</v>
      </c>
      <c r="H54" s="440">
        <v>0.006</v>
      </c>
      <c r="I54" s="444"/>
    </row>
    <row r="55" spans="1:9" ht="19.5" customHeight="1">
      <c r="A55" s="46" t="s">
        <v>353</v>
      </c>
      <c r="B55" s="240" t="s">
        <v>501</v>
      </c>
      <c r="C55" s="348">
        <v>650</v>
      </c>
      <c r="D55" s="351">
        <v>890</v>
      </c>
      <c r="E55" s="347">
        <v>460</v>
      </c>
      <c r="F55" s="351">
        <v>1150</v>
      </c>
      <c r="G55" s="347">
        <v>3140</v>
      </c>
      <c r="H55" s="395">
        <v>0.004</v>
      </c>
      <c r="I55" s="444"/>
    </row>
    <row r="56" spans="1:9" ht="19.5" customHeight="1">
      <c r="A56" s="54"/>
      <c r="B56" s="62" t="s">
        <v>184</v>
      </c>
      <c r="C56" s="441">
        <v>-0.23529411764705888</v>
      </c>
      <c r="D56" s="441">
        <v>-0.22608695652173916</v>
      </c>
      <c r="E56" s="441">
        <v>-0.33333333333333337</v>
      </c>
      <c r="F56" s="441">
        <v>-0.5</v>
      </c>
      <c r="G56" s="264">
        <v>-0.3707414829659319</v>
      </c>
      <c r="H56" s="394"/>
      <c r="I56" s="444"/>
    </row>
    <row r="57" spans="1:9" ht="17.25">
      <c r="A57" s="37"/>
      <c r="B57" s="236" t="s">
        <v>469</v>
      </c>
      <c r="C57" s="266">
        <v>350</v>
      </c>
      <c r="D57" s="48">
        <v>460</v>
      </c>
      <c r="E57" s="15">
        <v>280</v>
      </c>
      <c r="F57" s="48">
        <v>760</v>
      </c>
      <c r="G57" s="15">
        <v>1870</v>
      </c>
      <c r="H57" s="440">
        <v>0.002</v>
      </c>
      <c r="I57" s="444"/>
    </row>
    <row r="58" spans="1:9" ht="17.25">
      <c r="A58" s="267" t="s">
        <v>354</v>
      </c>
      <c r="B58" s="240" t="s">
        <v>501</v>
      </c>
      <c r="C58" s="348">
        <v>230</v>
      </c>
      <c r="D58" s="351">
        <v>650</v>
      </c>
      <c r="E58" s="347">
        <v>210</v>
      </c>
      <c r="F58" s="351">
        <v>860</v>
      </c>
      <c r="G58" s="347">
        <v>1960</v>
      </c>
      <c r="H58" s="395">
        <v>0.002</v>
      </c>
      <c r="I58" s="444"/>
    </row>
    <row r="59" spans="1:9" ht="17.25">
      <c r="A59" s="54"/>
      <c r="B59" s="62" t="s">
        <v>184</v>
      </c>
      <c r="C59" s="441">
        <v>-0.34285714285714286</v>
      </c>
      <c r="D59" s="441">
        <v>0.4130434782608696</v>
      </c>
      <c r="E59" s="441">
        <v>-0.25</v>
      </c>
      <c r="F59" s="441">
        <v>0.13157894736842102</v>
      </c>
      <c r="G59" s="264">
        <v>0.048128342245989275</v>
      </c>
      <c r="H59" s="394"/>
      <c r="I59" s="444"/>
    </row>
    <row r="60" spans="1:9" ht="17.25">
      <c r="A60" s="49"/>
      <c r="B60" s="236" t="s">
        <v>469</v>
      </c>
      <c r="C60" s="442">
        <v>1020</v>
      </c>
      <c r="D60" s="442">
        <v>5410</v>
      </c>
      <c r="E60" s="442">
        <v>8380</v>
      </c>
      <c r="F60" s="442">
        <v>3180</v>
      </c>
      <c r="G60" s="442">
        <v>17990</v>
      </c>
      <c r="H60" s="648">
        <v>0.021</v>
      </c>
      <c r="I60" s="444"/>
    </row>
    <row r="61" spans="1:9" ht="17.25">
      <c r="A61" s="46" t="s">
        <v>471</v>
      </c>
      <c r="B61" s="240" t="s">
        <v>501</v>
      </c>
      <c r="C61" s="348">
        <v>1030</v>
      </c>
      <c r="D61" s="351">
        <v>4440</v>
      </c>
      <c r="E61" s="347">
        <v>5890</v>
      </c>
      <c r="F61" s="351">
        <v>2620</v>
      </c>
      <c r="G61" s="347">
        <v>14000</v>
      </c>
      <c r="H61" s="395">
        <v>0.016</v>
      </c>
      <c r="I61" s="444"/>
    </row>
    <row r="62" spans="1:8" ht="17.25">
      <c r="A62" s="51"/>
      <c r="B62" s="261" t="s">
        <v>184</v>
      </c>
      <c r="C62" s="441">
        <v>0.009803921568627416</v>
      </c>
      <c r="D62" s="441">
        <v>-0.1792975970425139</v>
      </c>
      <c r="E62" s="441">
        <v>-0.2971360381861575</v>
      </c>
      <c r="F62" s="441">
        <v>-0.17610062893081757</v>
      </c>
      <c r="G62" s="264">
        <v>-0.22178988326848248</v>
      </c>
      <c r="H62" s="733"/>
    </row>
    <row r="63" spans="1:9" ht="17.25">
      <c r="A63" s="49"/>
      <c r="B63" s="236" t="s">
        <v>469</v>
      </c>
      <c r="C63" s="216">
        <v>1400</v>
      </c>
      <c r="D63" s="216">
        <v>4650</v>
      </c>
      <c r="E63" s="216">
        <v>11860</v>
      </c>
      <c r="F63" s="216">
        <v>4750</v>
      </c>
      <c r="G63" s="216">
        <v>22690</v>
      </c>
      <c r="H63" s="820">
        <v>0.027</v>
      </c>
      <c r="I63" s="444"/>
    </row>
    <row r="64" spans="1:9" ht="17.25">
      <c r="A64" s="46" t="s">
        <v>472</v>
      </c>
      <c r="B64" s="240" t="s">
        <v>501</v>
      </c>
      <c r="C64" s="348">
        <v>1160</v>
      </c>
      <c r="D64" s="351">
        <v>6220</v>
      </c>
      <c r="E64" s="347">
        <v>12200</v>
      </c>
      <c r="F64" s="351">
        <v>5500</v>
      </c>
      <c r="G64" s="347">
        <v>25080</v>
      </c>
      <c r="H64" s="395">
        <v>0.029</v>
      </c>
      <c r="I64" s="444"/>
    </row>
    <row r="65" spans="1:8" ht="17.25">
      <c r="A65" s="51"/>
      <c r="B65" s="261" t="s">
        <v>184</v>
      </c>
      <c r="C65" s="441">
        <v>-0.17142857142857137</v>
      </c>
      <c r="D65" s="441">
        <v>0.33763440860215055</v>
      </c>
      <c r="E65" s="441">
        <v>0.02866779089376048</v>
      </c>
      <c r="F65" s="441">
        <v>0.1578947368421053</v>
      </c>
      <c r="G65" s="264">
        <v>0.10533274570295292</v>
      </c>
      <c r="H65" s="718"/>
    </row>
    <row r="66" spans="1:9" ht="17.25">
      <c r="A66" s="49"/>
      <c r="B66" s="236" t="s">
        <v>469</v>
      </c>
      <c r="C66" s="266">
        <v>12880</v>
      </c>
      <c r="D66" s="48">
        <v>23780</v>
      </c>
      <c r="E66" s="15">
        <v>14050</v>
      </c>
      <c r="F66" s="48">
        <v>21770</v>
      </c>
      <c r="G66" s="15">
        <v>72470</v>
      </c>
      <c r="H66" s="440">
        <v>0.085</v>
      </c>
      <c r="I66" s="444"/>
    </row>
    <row r="67" spans="1:9" ht="17.25">
      <c r="A67" s="46" t="s">
        <v>37</v>
      </c>
      <c r="B67" s="240" t="s">
        <v>501</v>
      </c>
      <c r="C67" s="348">
        <v>10680</v>
      </c>
      <c r="D67" s="351">
        <v>24060</v>
      </c>
      <c r="E67" s="347">
        <v>14040</v>
      </c>
      <c r="F67" s="351">
        <v>24200</v>
      </c>
      <c r="G67" s="347">
        <v>72980</v>
      </c>
      <c r="H67" s="395">
        <v>0.086</v>
      </c>
      <c r="I67" s="444"/>
    </row>
    <row r="68" spans="1:8" ht="17.25">
      <c r="A68" s="51"/>
      <c r="B68" s="261" t="s">
        <v>184</v>
      </c>
      <c r="C68" s="354">
        <v>-0.1708074534161491</v>
      </c>
      <c r="D68" s="354">
        <v>0.011774600504625754</v>
      </c>
      <c r="E68" s="354">
        <v>-0.000711743772242035</v>
      </c>
      <c r="F68" s="354">
        <v>0.1116214974735874</v>
      </c>
      <c r="G68" s="263">
        <v>0.007037394784048523</v>
      </c>
      <c r="H68" s="394"/>
    </row>
    <row r="69" spans="1:8" ht="17.25">
      <c r="A69" s="110"/>
      <c r="B69" s="95"/>
      <c r="C69" s="95"/>
      <c r="D69" s="95"/>
      <c r="E69" s="95"/>
      <c r="F69" s="95"/>
      <c r="G69" s="95"/>
      <c r="H69" s="95"/>
    </row>
    <row r="70" spans="1:8" ht="17.25">
      <c r="A70" s="1020" t="s">
        <v>500</v>
      </c>
      <c r="B70" s="1020"/>
      <c r="C70" s="1020"/>
      <c r="D70" s="1020"/>
      <c r="E70" s="1020"/>
      <c r="F70" s="1020"/>
      <c r="G70" s="1020"/>
      <c r="H70" s="1020"/>
    </row>
    <row r="71" spans="1:8" ht="17.25">
      <c r="A71" s="976" t="s">
        <v>474</v>
      </c>
      <c r="B71" s="95"/>
      <c r="C71" s="95"/>
      <c r="D71" s="95"/>
      <c r="E71" s="95"/>
      <c r="F71" s="95"/>
      <c r="G71" s="18"/>
      <c r="H71" s="95"/>
    </row>
    <row r="74" spans="6:8" ht="14.25">
      <c r="F74" s="443"/>
      <c r="G74" s="444"/>
      <c r="H74" s="445"/>
    </row>
    <row r="75" spans="6:8" ht="14.25">
      <c r="F75" s="443"/>
      <c r="G75" s="444"/>
      <c r="H75" s="445"/>
    </row>
    <row r="76" spans="6:7" ht="14.25">
      <c r="F76" s="443"/>
      <c r="G76" s="443"/>
    </row>
    <row r="77" spans="6:7" ht="14.25">
      <c r="F77" s="443"/>
      <c r="G77" s="443"/>
    </row>
  </sheetData>
  <sheetProtection/>
  <mergeCells count="1">
    <mergeCell ref="A70:H70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2018-11-07T04:50:31Z</cp:lastPrinted>
  <dcterms:created xsi:type="dcterms:W3CDTF">2000-10-05T07:48:51Z</dcterms:created>
  <dcterms:modified xsi:type="dcterms:W3CDTF">2018-11-07T04:55:07Z</dcterms:modified>
  <cp:category/>
  <cp:version/>
  <cp:contentType/>
  <cp:contentStatus/>
  <cp:revision>41</cp:revision>
</cp:coreProperties>
</file>