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05" windowHeight="8040" activeTab="2"/>
  </bookViews>
  <sheets>
    <sheet name="私立分" sheetId="1" r:id="rId1"/>
    <sheet name="公立分" sheetId="2" r:id="rId2"/>
    <sheet name="記入例" sheetId="3" r:id="rId3"/>
  </sheets>
  <definedNames>
    <definedName name="_xlnm.Print_Area" localSheetId="2">'記入例'!$B$1:$Z$28</definedName>
    <definedName name="_xlnm.Print_Area" localSheetId="1">'公立分'!$B$1:$Z$30</definedName>
    <definedName name="_xlnm.Print_Area" localSheetId="0">'私立分'!$B$1:$Z$30</definedName>
  </definedNames>
  <calcPr fullCalcOnLoad="1"/>
</workbook>
</file>

<file path=xl/sharedStrings.xml><?xml version="1.0" encoding="utf-8"?>
<sst xmlns="http://schemas.openxmlformats.org/spreadsheetml/2006/main" count="290" uniqueCount="111">
  <si>
    <t>○○園</t>
  </si>
  <si>
    <t>Ａ棟</t>
  </si>
  <si>
    <t>Ｂ棟</t>
  </si>
  <si>
    <t>Ｃ棟</t>
  </si>
  <si>
    <t>○○棟</t>
  </si>
  <si>
    <t>△△荘</t>
  </si>
  <si>
    <t>建築年度</t>
  </si>
  <si>
    <t>××棟</t>
  </si>
  <si>
    <t>Ｄ棟</t>
  </si>
  <si>
    <t>施設種別</t>
  </si>
  <si>
    <t>棟の名称</t>
  </si>
  <si>
    <t>耐震診断
実施済</t>
  </si>
  <si>
    <t>耐震診断
未実施</t>
  </si>
  <si>
    <t>改修不要</t>
  </si>
  <si>
    <t>要改修</t>
  </si>
  <si>
    <t>左記以外</t>
  </si>
  <si>
    <t>改修済み</t>
  </si>
  <si>
    <t>改修中</t>
  </si>
  <si>
    <t>時期未定</t>
  </si>
  <si>
    <t>S46</t>
  </si>
  <si>
    <t>○</t>
  </si>
  <si>
    <t>S53</t>
  </si>
  <si>
    <t>S50</t>
  </si>
  <si>
    <t>S55</t>
  </si>
  <si>
    <t>H2</t>
  </si>
  <si>
    <t>改修済み</t>
  </si>
  <si>
    <t>社会福祉施設の耐震改修状況調査（障害保健福祉部関係施設）</t>
  </si>
  <si>
    <t>Ｉｓ値</t>
  </si>
  <si>
    <t>Iw値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</si>
  <si>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</si>
  <si>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</si>
  <si>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</si>
  <si>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</si>
  <si>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</si>
  <si>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</si>
  <si>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</si>
  <si>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</si>
  <si>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</si>
  <si>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</si>
  <si>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</si>
  <si>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</si>
  <si>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</si>
  <si>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</si>
  <si>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</si>
  <si>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</si>
  <si>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</si>
  <si>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</si>
  <si>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ｏｒ</t>
  </si>
  <si>
    <t>S56以前の建物で耐震診断、耐震工事の予定がない場合の理由</t>
  </si>
  <si>
    <t>○</t>
  </si>
  <si>
    <t>-</t>
  </si>
  <si>
    <t>(入力必須)</t>
  </si>
  <si>
    <t>S</t>
  </si>
  <si>
    <t>その他（・・・であるため、耐震工事ができない）</t>
  </si>
  <si>
    <t>ｏｒ</t>
  </si>
  <si>
    <t>サービスの種類</t>
  </si>
  <si>
    <t>施設名</t>
  </si>
  <si>
    <t>１　障害福祉サービス事業所</t>
  </si>
  <si>
    <t>４　共同生活援助（自己所有物件）</t>
  </si>
  <si>
    <t>５　共同生活援助（賃貸物件）</t>
  </si>
  <si>
    <t>６　障害児入所施設</t>
  </si>
  <si>
    <t>７　児童発達支援センター</t>
  </si>
  <si>
    <t>８　児童発達支援（センター以外）</t>
  </si>
  <si>
    <t>３　障害者支援施設（２以外）</t>
  </si>
  <si>
    <t>９　放課後等デイサービス</t>
  </si>
  <si>
    <t>２　障害者支援施設（生活介護又は自立訓練を行うもの）</t>
  </si>
  <si>
    <t>事業所名</t>
  </si>
  <si>
    <t>担当者名</t>
  </si>
  <si>
    <t>電話番号</t>
  </si>
  <si>
    <t>調査対象施設の有無</t>
  </si>
  <si>
    <t>⇒</t>
  </si>
  <si>
    <t>調査対象施設が「無」の場合は、以上で終了です。</t>
  </si>
  <si>
    <t>有</t>
  </si>
  <si>
    <t>無</t>
  </si>
  <si>
    <t>（問１）　調査対象施設の有無について回答してください。</t>
  </si>
  <si>
    <t>（問２）　調査対象施設が「有」の場合は、下記について回答してください。</t>
  </si>
  <si>
    <t>昭和56年以前に建築された棟</t>
  </si>
  <si>
    <t>昭和57年以降に建築された棟</t>
  </si>
  <si>
    <t xml:space="preserve">           （棟が多数ある場合は、行を挿入して記載してください）</t>
  </si>
  <si>
    <t>キ</t>
  </si>
  <si>
    <t>ア</t>
  </si>
  <si>
    <t>イ</t>
  </si>
  <si>
    <t>ウ</t>
  </si>
  <si>
    <t>エ</t>
  </si>
  <si>
    <t>オ</t>
  </si>
  <si>
    <t>カ</t>
  </si>
  <si>
    <t>キ</t>
  </si>
  <si>
    <t>ア</t>
  </si>
  <si>
    <t>イ</t>
  </si>
  <si>
    <t>ウ</t>
  </si>
  <si>
    <t>エ</t>
  </si>
  <si>
    <t>オ</t>
  </si>
  <si>
    <t>カ</t>
  </si>
  <si>
    <t>キ</t>
  </si>
  <si>
    <t>S56以前の建物で耐震診断、耐震工事の予定がない場合の理由</t>
  </si>
  <si>
    <t>※ 記載要領（１１）ア～キから選択　　　　T</t>
  </si>
  <si>
    <t>イ</t>
  </si>
  <si>
    <t>○×事業所</t>
  </si>
  <si>
    <t>生活介護</t>
  </si>
  <si>
    <t>○○　○○</t>
  </si>
  <si>
    <t>058-XXX-XXXX</t>
  </si>
  <si>
    <t>公　立　分</t>
  </si>
  <si>
    <t>私　立　分</t>
  </si>
  <si>
    <t>公　立　分</t>
  </si>
  <si>
    <t>※平成２９年度実施の調査に回答済みであり、回答内容に変更がない場合は、本調査票の提出は不要です。</t>
  </si>
  <si>
    <t>H31.4～32.3
改修予定</t>
  </si>
  <si>
    <t>H31.4
以降
診断予定</t>
  </si>
  <si>
    <t>H31.4
以降
廃止予定</t>
  </si>
  <si>
    <t>平成29年4月以降に事業を開始した施設</t>
  </si>
  <si>
    <t>S56以前の建物で耐震診断を行ったが、31年度までに工事予定がない場合の理由</t>
  </si>
  <si>
    <r>
      <t>※平成２９年度実施の調査に回答済であり、回答内容に変更がない場合は、本調査票の提出は</t>
    </r>
    <r>
      <rPr>
        <b/>
        <u val="single"/>
        <sz val="20"/>
        <color indexed="8"/>
        <rFont val="ＭＳ Ｐゴシック"/>
        <family val="3"/>
      </rPr>
      <t>不要</t>
    </r>
    <r>
      <rPr>
        <sz val="20"/>
        <color indexed="8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</si>
</sst>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施&quot;&quot;設&quot;"/>
    <numFmt numFmtId="177" formatCode="#,##0&quot;棟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39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u val="single"/>
      <sz val="2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/>
      <top style="thick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 style="medium">
        <color theme="1"/>
      </right>
      <top style="thick"/>
      <bottom style="medium">
        <color theme="1"/>
      </bottom>
    </border>
    <border diagonalUp="1">
      <left style="medium">
        <color theme="1"/>
      </left>
      <right style="medium">
        <color theme="1"/>
      </right>
      <top style="thick"/>
      <bottom style="medium">
        <color theme="1"/>
      </bottom>
      <diagonal style="thin"/>
    </border>
    <border>
      <left/>
      <right style="thick">
        <color rgb="FFFF0000"/>
      </right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ck"/>
      <bottom style="medium">
        <color theme="1"/>
      </bottom>
    </border>
    <border>
      <left/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/>
      <top style="thick"/>
      <bottom style="thick">
        <color rgb="FFFF0000"/>
      </bottom>
    </border>
    <border>
      <left style="thin"/>
      <right/>
      <top style="thick"/>
      <bottom style="thick">
        <color rgb="FFFF0000"/>
      </bottom>
    </border>
    <border diagonalUp="1">
      <left style="thin"/>
      <right style="thin"/>
      <top style="thick"/>
      <bottom style="thick">
        <color rgb="FFFF0000"/>
      </bottom>
      <diagonal style="thin"/>
    </border>
    <border>
      <left style="thin"/>
      <right style="thick">
        <color rgb="FFFF0000"/>
      </right>
      <top style="thick"/>
      <bottom style="thick">
        <color rgb="FFFF0000"/>
      </bottom>
    </border>
    <border>
      <left style="thick">
        <color rgb="FFFF0000"/>
      </left>
      <right style="thick"/>
      <top style="thin"/>
      <bottom style="thin"/>
    </border>
    <border>
      <left style="thick">
        <color rgb="FFFF0000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medium">
        <color theme="1"/>
      </left>
      <right style="medium">
        <color theme="1"/>
      </right>
      <top/>
      <bottom style="medium"/>
    </border>
    <border>
      <left style="medium">
        <color theme="1"/>
      </left>
      <right/>
      <top/>
      <bottom style="medium"/>
    </border>
    <border>
      <left style="thick">
        <color rgb="FFFF0000"/>
      </left>
      <right/>
      <top/>
      <bottom style="medium"/>
    </border>
    <border>
      <left/>
      <right style="thin"/>
      <top/>
      <bottom style="medium"/>
    </border>
    <border>
      <left/>
      <right style="thick">
        <color rgb="FFFF0000"/>
      </right>
      <top/>
      <bottom style="medium"/>
    </border>
    <border>
      <left style="thick">
        <color rgb="FFFF0000"/>
      </left>
      <right style="thick"/>
      <top/>
      <bottom style="medium"/>
    </border>
    <border>
      <left/>
      <right style="medium"/>
      <top/>
      <bottom style="medium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/>
    </border>
    <border>
      <left/>
      <right style="medium"/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/>
      <top style="thick"/>
      <bottom/>
    </border>
    <border>
      <left style="thick">
        <color rgb="FFFF0000"/>
      </left>
      <right style="thick"/>
      <top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177" fontId="59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right" vertical="center"/>
    </xf>
    <xf numFmtId="49" fontId="5" fillId="34" borderId="17" xfId="0" applyNumberFormat="1" applyFont="1" applyFill="1" applyBorder="1" applyAlignment="1">
      <alignment horizontal="right" vertical="center"/>
    </xf>
    <xf numFmtId="177" fontId="59" fillId="0" borderId="18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34" borderId="21" xfId="0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/>
    </xf>
    <xf numFmtId="0" fontId="62" fillId="34" borderId="25" xfId="0" applyFont="1" applyFill="1" applyBorder="1" applyAlignment="1">
      <alignment wrapText="1"/>
    </xf>
    <xf numFmtId="0" fontId="63" fillId="34" borderId="24" xfId="0" applyFont="1" applyFill="1" applyBorder="1" applyAlignment="1">
      <alignment/>
    </xf>
    <xf numFmtId="0" fontId="8" fillId="34" borderId="26" xfId="0" applyFont="1" applyFill="1" applyBorder="1" applyAlignment="1">
      <alignment horizontal="center" vertical="center"/>
    </xf>
    <xf numFmtId="0" fontId="63" fillId="34" borderId="27" xfId="0" applyFont="1" applyFill="1" applyBorder="1" applyAlignment="1">
      <alignment/>
    </xf>
    <xf numFmtId="0" fontId="63" fillId="34" borderId="28" xfId="0" applyFont="1" applyFill="1" applyBorder="1" applyAlignment="1">
      <alignment wrapText="1"/>
    </xf>
    <xf numFmtId="0" fontId="63" fillId="34" borderId="29" xfId="0" applyFont="1" applyFill="1" applyBorder="1" applyAlignment="1">
      <alignment/>
    </xf>
    <xf numFmtId="0" fontId="63" fillId="34" borderId="25" xfId="0" applyFont="1" applyFill="1" applyBorder="1" applyAlignment="1">
      <alignment/>
    </xf>
    <xf numFmtId="0" fontId="63" fillId="34" borderId="24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 shrinkToFit="1"/>
    </xf>
    <xf numFmtId="0" fontId="63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wrapText="1"/>
    </xf>
    <xf numFmtId="0" fontId="8" fillId="34" borderId="3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62" fillId="34" borderId="32" xfId="0" applyFont="1" applyFill="1" applyBorder="1" applyAlignment="1">
      <alignment/>
    </xf>
    <xf numFmtId="0" fontId="62" fillId="34" borderId="33" xfId="0" applyFont="1" applyFill="1" applyBorder="1" applyAlignment="1">
      <alignment/>
    </xf>
    <xf numFmtId="176" fontId="59" fillId="0" borderId="34" xfId="0" applyNumberFormat="1" applyFont="1" applyFill="1" applyBorder="1" applyAlignment="1">
      <alignment vertical="center"/>
    </xf>
    <xf numFmtId="176" fontId="59" fillId="0" borderId="34" xfId="0" applyNumberFormat="1" applyFont="1" applyFill="1" applyBorder="1" applyAlignment="1">
      <alignment horizontal="center" vertical="center"/>
    </xf>
    <xf numFmtId="176" fontId="59" fillId="0" borderId="35" xfId="0" applyNumberFormat="1" applyFont="1" applyFill="1" applyBorder="1" applyAlignment="1">
      <alignment horizontal="center" vertical="center"/>
    </xf>
    <xf numFmtId="176" fontId="59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0" fontId="63" fillId="34" borderId="38" xfId="0" applyFont="1" applyFill="1" applyBorder="1" applyAlignment="1">
      <alignment/>
    </xf>
    <xf numFmtId="177" fontId="59" fillId="0" borderId="39" xfId="0" applyNumberFormat="1" applyFont="1" applyFill="1" applyBorder="1" applyAlignment="1">
      <alignment horizontal="center" vertical="center"/>
    </xf>
    <xf numFmtId="177" fontId="59" fillId="0" borderId="40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vertical="center"/>
    </xf>
    <xf numFmtId="0" fontId="62" fillId="34" borderId="42" xfId="0" applyFont="1" applyFill="1" applyBorder="1" applyAlignment="1">
      <alignment/>
    </xf>
    <xf numFmtId="0" fontId="62" fillId="34" borderId="43" xfId="0" applyFont="1" applyFill="1" applyBorder="1" applyAlignment="1">
      <alignment/>
    </xf>
    <xf numFmtId="177" fontId="6" fillId="35" borderId="44" xfId="0" applyNumberFormat="1" applyFont="1" applyFill="1" applyBorder="1" applyAlignment="1">
      <alignment horizontal="center" vertical="center"/>
    </xf>
    <xf numFmtId="177" fontId="7" fillId="0" borderId="45" xfId="0" applyNumberFormat="1" applyFont="1" applyFill="1" applyBorder="1" applyAlignment="1">
      <alignment vertical="center"/>
    </xf>
    <xf numFmtId="177" fontId="7" fillId="0" borderId="46" xfId="0" applyNumberFormat="1" applyFon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7" fillId="0" borderId="48" xfId="0" applyNumberFormat="1" applyFont="1" applyFill="1" applyBorder="1" applyAlignment="1">
      <alignment vertical="center"/>
    </xf>
    <xf numFmtId="0" fontId="63" fillId="34" borderId="30" xfId="0" applyFont="1" applyFill="1" applyBorder="1" applyAlignment="1">
      <alignment vertical="center" wrapText="1"/>
    </xf>
    <xf numFmtId="177" fontId="59" fillId="0" borderId="49" xfId="0" applyNumberFormat="1" applyFont="1" applyFill="1" applyBorder="1" applyAlignment="1">
      <alignment horizontal="center" vertical="center"/>
    </xf>
    <xf numFmtId="177" fontId="7" fillId="0" borderId="50" xfId="0" applyNumberFormat="1" applyFont="1" applyFill="1" applyBorder="1" applyAlignment="1">
      <alignment vertical="center"/>
    </xf>
    <xf numFmtId="0" fontId="64" fillId="34" borderId="51" xfId="0" applyFont="1" applyFill="1" applyBorder="1" applyAlignment="1">
      <alignment horizontal="right" vertical="center"/>
    </xf>
    <xf numFmtId="0" fontId="64" fillId="34" borderId="52" xfId="0" applyFont="1" applyFill="1" applyBorder="1" applyAlignment="1">
      <alignment horizontal="right" vertical="center"/>
    </xf>
    <xf numFmtId="0" fontId="64" fillId="34" borderId="52" xfId="0" applyFont="1" applyFill="1" applyBorder="1" applyAlignment="1">
      <alignment vertical="center"/>
    </xf>
    <xf numFmtId="0" fontId="64" fillId="34" borderId="53" xfId="0" applyFont="1" applyFill="1" applyBorder="1" applyAlignment="1">
      <alignment horizontal="right" vertical="center"/>
    </xf>
    <xf numFmtId="0" fontId="64" fillId="34" borderId="54" xfId="0" applyFont="1" applyFill="1" applyBorder="1" applyAlignment="1">
      <alignment horizontal="right" vertical="center" wrapText="1"/>
    </xf>
    <xf numFmtId="0" fontId="64" fillId="34" borderId="17" xfId="0" applyFont="1" applyFill="1" applyBorder="1" applyAlignment="1">
      <alignment horizontal="right" vertical="center"/>
    </xf>
    <xf numFmtId="0" fontId="64" fillId="34" borderId="17" xfId="0" applyFont="1" applyFill="1" applyBorder="1" applyAlignment="1">
      <alignment vertical="center"/>
    </xf>
    <xf numFmtId="0" fontId="64" fillId="34" borderId="22" xfId="0" applyFont="1" applyFill="1" applyBorder="1" applyAlignment="1">
      <alignment horizontal="right" vertical="center"/>
    </xf>
    <xf numFmtId="0" fontId="64" fillId="34" borderId="16" xfId="0" applyFont="1" applyFill="1" applyBorder="1" applyAlignment="1">
      <alignment horizontal="right" vertical="center"/>
    </xf>
    <xf numFmtId="0" fontId="64" fillId="34" borderId="55" xfId="0" applyFont="1" applyFill="1" applyBorder="1" applyAlignment="1">
      <alignment horizontal="right" vertical="center"/>
    </xf>
    <xf numFmtId="0" fontId="64" fillId="34" borderId="56" xfId="0" applyFont="1" applyFill="1" applyBorder="1" applyAlignment="1">
      <alignment horizontal="right" vertical="center"/>
    </xf>
    <xf numFmtId="0" fontId="64" fillId="34" borderId="57" xfId="0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34" borderId="51" xfId="0" applyFont="1" applyFill="1" applyBorder="1" applyAlignment="1">
      <alignment horizontal="right" vertical="center"/>
    </xf>
    <xf numFmtId="0" fontId="0" fillId="34" borderId="52" xfId="0" applyFont="1" applyFill="1" applyBorder="1" applyAlignment="1">
      <alignment horizontal="right" vertical="center"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49" fontId="6" fillId="34" borderId="17" xfId="0" applyNumberFormat="1" applyFont="1" applyFill="1" applyBorder="1" applyAlignment="1">
      <alignment horizontal="right" vertical="center"/>
    </xf>
    <xf numFmtId="0" fontId="0" fillId="34" borderId="55" xfId="0" applyFont="1" applyFill="1" applyBorder="1" applyAlignment="1">
      <alignment horizontal="right" vertical="center"/>
    </xf>
    <xf numFmtId="0" fontId="0" fillId="34" borderId="56" xfId="0" applyFont="1" applyFill="1" applyBorder="1" applyAlignment="1">
      <alignment horizontal="right" vertical="center"/>
    </xf>
    <xf numFmtId="0" fontId="0" fillId="34" borderId="57" xfId="0" applyFont="1" applyFill="1" applyBorder="1" applyAlignment="1">
      <alignment horizontal="right" vertical="center"/>
    </xf>
    <xf numFmtId="0" fontId="0" fillId="34" borderId="58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63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3" fillId="34" borderId="30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wrapText="1"/>
    </xf>
    <xf numFmtId="0" fontId="63" fillId="34" borderId="29" xfId="0" applyFont="1" applyFill="1" applyBorder="1" applyAlignment="1">
      <alignment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62" fillId="34" borderId="32" xfId="0" applyFont="1" applyFill="1" applyBorder="1" applyAlignment="1">
      <alignment horizontal="center" vertical="center" textRotation="255"/>
    </xf>
    <xf numFmtId="0" fontId="62" fillId="34" borderId="33" xfId="0" applyFont="1" applyFill="1" applyBorder="1" applyAlignment="1">
      <alignment horizontal="center" vertical="center" textRotation="255"/>
    </xf>
    <xf numFmtId="0" fontId="63" fillId="34" borderId="62" xfId="0" applyFont="1" applyFill="1" applyBorder="1" applyAlignment="1">
      <alignment vertical="top" wrapText="1"/>
    </xf>
    <xf numFmtId="0" fontId="63" fillId="34" borderId="63" xfId="0" applyFont="1" applyFill="1" applyBorder="1" applyAlignment="1">
      <alignment vertical="top" wrapText="1"/>
    </xf>
    <xf numFmtId="0" fontId="63" fillId="34" borderId="64" xfId="0" applyFont="1" applyFill="1" applyBorder="1" applyAlignment="1">
      <alignment vertical="top" wrapText="1"/>
    </xf>
    <xf numFmtId="0" fontId="63" fillId="34" borderId="65" xfId="0" applyFont="1" applyFill="1" applyBorder="1" applyAlignment="1">
      <alignment vertical="top" wrapText="1"/>
    </xf>
    <xf numFmtId="0" fontId="63" fillId="34" borderId="66" xfId="0" applyFont="1" applyFill="1" applyBorder="1" applyAlignment="1">
      <alignment vertical="top" wrapText="1"/>
    </xf>
    <xf numFmtId="0" fontId="63" fillId="34" borderId="67" xfId="0" applyFont="1" applyFill="1" applyBorder="1" applyAlignment="1">
      <alignment vertical="top" wrapText="1"/>
    </xf>
    <xf numFmtId="0" fontId="63" fillId="34" borderId="13" xfId="0" applyFont="1" applyFill="1" applyBorder="1" applyAlignment="1">
      <alignment vertical="center" wrapText="1"/>
    </xf>
    <xf numFmtId="0" fontId="63" fillId="34" borderId="3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95250</xdr:rowOff>
    </xdr:from>
    <xdr:to>
      <xdr:col>25</xdr:col>
      <xdr:colOff>1876425</xdr:colOff>
      <xdr:row>6</xdr:row>
      <xdr:rowOff>409575</xdr:rowOff>
    </xdr:to>
    <xdr:sp>
      <xdr:nvSpPr>
        <xdr:cNvPr id="1" name="角丸四角形 2"/>
        <xdr:cNvSpPr>
          <a:spLocks/>
        </xdr:cNvSpPr>
      </xdr:nvSpPr>
      <xdr:spPr>
        <a:xfrm>
          <a:off x="7067550" y="1895475"/>
          <a:ext cx="11668125" cy="1228725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95250</xdr:rowOff>
    </xdr:from>
    <xdr:to>
      <xdr:col>25</xdr:col>
      <xdr:colOff>1876425</xdr:colOff>
      <xdr:row>6</xdr:row>
      <xdr:rowOff>409575</xdr:rowOff>
    </xdr:to>
    <xdr:sp>
      <xdr:nvSpPr>
        <xdr:cNvPr id="1" name="角丸四角形 2"/>
        <xdr:cNvSpPr>
          <a:spLocks/>
        </xdr:cNvSpPr>
      </xdr:nvSpPr>
      <xdr:spPr>
        <a:xfrm>
          <a:off x="7067550" y="1895475"/>
          <a:ext cx="11668125" cy="1228725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25</xdr:row>
      <xdr:rowOff>276225</xdr:rowOff>
    </xdr:from>
    <xdr:to>
      <xdr:col>3</xdr:col>
      <xdr:colOff>762000</xdr:colOff>
      <xdr:row>26</xdr:row>
      <xdr:rowOff>371475</xdr:rowOff>
    </xdr:to>
    <xdr:sp>
      <xdr:nvSpPr>
        <xdr:cNvPr id="1" name="円形吹き出し 3"/>
        <xdr:cNvSpPr>
          <a:spLocks/>
        </xdr:cNvSpPr>
      </xdr:nvSpPr>
      <xdr:spPr>
        <a:xfrm>
          <a:off x="485775" y="11401425"/>
          <a:ext cx="2933700" cy="809625"/>
        </a:xfrm>
        <a:prstGeom prst="wedgeEllipseCallout">
          <a:avLst>
            <a:gd name="adj1" fmla="val -48013"/>
            <a:gd name="adj2" fmla="val -99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施設が多数ある場合は、適宜、行を挿入して下さい。</a:t>
          </a:r>
        </a:p>
      </xdr:txBody>
    </xdr:sp>
    <xdr:clientData/>
  </xdr:twoCellAnchor>
  <xdr:twoCellAnchor>
    <xdr:from>
      <xdr:col>17</xdr:col>
      <xdr:colOff>628650</xdr:colOff>
      <xdr:row>21</xdr:row>
      <xdr:rowOff>257175</xdr:rowOff>
    </xdr:from>
    <xdr:to>
      <xdr:col>24</xdr:col>
      <xdr:colOff>209550</xdr:colOff>
      <xdr:row>23</xdr:row>
      <xdr:rowOff>133350</xdr:rowOff>
    </xdr:to>
    <xdr:sp>
      <xdr:nvSpPr>
        <xdr:cNvPr id="2" name="円形吹き出し 4"/>
        <xdr:cNvSpPr>
          <a:spLocks/>
        </xdr:cNvSpPr>
      </xdr:nvSpPr>
      <xdr:spPr>
        <a:xfrm>
          <a:off x="12592050" y="8524875"/>
          <a:ext cx="3924300" cy="1304925"/>
        </a:xfrm>
        <a:prstGeom prst="wedgeEllipseCallout">
          <a:avLst>
            <a:gd name="adj1" fmla="val 53449"/>
            <a:gd name="adj2" fmla="val 2170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前回調査以降に事業開始した施設に「○」を記入してください。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建物の建築年度、耐震診断の実施の有無は関係ありません。</a:t>
          </a:r>
        </a:p>
      </xdr:txBody>
    </xdr:sp>
    <xdr:clientData/>
  </xdr:twoCellAnchor>
  <xdr:twoCellAnchor>
    <xdr:from>
      <xdr:col>24</xdr:col>
      <xdr:colOff>571500</xdr:colOff>
      <xdr:row>21</xdr:row>
      <xdr:rowOff>171450</xdr:rowOff>
    </xdr:from>
    <xdr:to>
      <xdr:col>25</xdr:col>
      <xdr:colOff>2447925</xdr:colOff>
      <xdr:row>22</xdr:row>
      <xdr:rowOff>552450</xdr:rowOff>
    </xdr:to>
    <xdr:sp>
      <xdr:nvSpPr>
        <xdr:cNvPr id="3" name="円形吹き出し 6"/>
        <xdr:cNvSpPr>
          <a:spLocks/>
        </xdr:cNvSpPr>
      </xdr:nvSpPr>
      <xdr:spPr>
        <a:xfrm>
          <a:off x="16878300" y="8439150"/>
          <a:ext cx="2486025" cy="1095375"/>
        </a:xfrm>
        <a:prstGeom prst="wedgeEllipseCallout">
          <a:avLst>
            <a:gd name="adj1" fmla="val 56138"/>
            <a:gd name="adj2" fmla="val -43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その他の理由は欄外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に記載願います。</a:t>
          </a:r>
        </a:p>
      </xdr:txBody>
    </xdr:sp>
    <xdr:clientData/>
  </xdr:twoCellAnchor>
  <xdr:twoCellAnchor>
    <xdr:from>
      <xdr:col>17</xdr:col>
      <xdr:colOff>457200</xdr:colOff>
      <xdr:row>24</xdr:row>
      <xdr:rowOff>685800</xdr:rowOff>
    </xdr:from>
    <xdr:to>
      <xdr:col>23</xdr:col>
      <xdr:colOff>247650</xdr:colOff>
      <xdr:row>27</xdr:row>
      <xdr:rowOff>114300</xdr:rowOff>
    </xdr:to>
    <xdr:sp>
      <xdr:nvSpPr>
        <xdr:cNvPr id="4" name="円形吹き出し 5"/>
        <xdr:cNvSpPr>
          <a:spLocks/>
        </xdr:cNvSpPr>
      </xdr:nvSpPr>
      <xdr:spPr>
        <a:xfrm>
          <a:off x="12420600" y="11096625"/>
          <a:ext cx="3524250" cy="1571625"/>
        </a:xfrm>
        <a:prstGeom prst="wedgeEllipseCallout">
          <a:avLst>
            <a:gd name="adj1" fmla="val 83509"/>
            <a:gd name="adj2" fmla="val -110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時期未定（Ｋ）、左記以外（Ｒ）に○を記載した場合には、調査要領を参考に</a:t>
          </a:r>
          <a:r>
            <a:rPr lang="en-US" cap="none" sz="1400" b="0" i="0" u="none" baseline="0">
              <a:solidFill>
                <a:srgbClr val="000000"/>
              </a:solidFill>
            </a:rPr>
            <a:t>理由を</a:t>
          </a:r>
          <a:r>
            <a:rPr lang="en-US" cap="none" sz="1400" b="0" i="0" u="none" baseline="0">
              <a:solidFill>
                <a:srgbClr val="000000"/>
              </a:solidFill>
            </a:rPr>
            <a:t>選択して下さい。</a:t>
          </a:r>
        </a:p>
      </xdr:txBody>
    </xdr:sp>
    <xdr:clientData/>
  </xdr:twoCellAnchor>
  <xdr:twoCellAnchor>
    <xdr:from>
      <xdr:col>4</xdr:col>
      <xdr:colOff>0</xdr:colOff>
      <xdr:row>24</xdr:row>
      <xdr:rowOff>38100</xdr:rowOff>
    </xdr:from>
    <xdr:to>
      <xdr:col>8</xdr:col>
      <xdr:colOff>504825</xdr:colOff>
      <xdr:row>25</xdr:row>
      <xdr:rowOff>266700</xdr:rowOff>
    </xdr:to>
    <xdr:sp>
      <xdr:nvSpPr>
        <xdr:cNvPr id="5" name="円形吹き出し 1"/>
        <xdr:cNvSpPr>
          <a:spLocks/>
        </xdr:cNvSpPr>
      </xdr:nvSpPr>
      <xdr:spPr>
        <a:xfrm>
          <a:off x="3924300" y="10448925"/>
          <a:ext cx="2838450" cy="942975"/>
        </a:xfrm>
        <a:prstGeom prst="wedgeEllipseCallout">
          <a:avLst>
            <a:gd name="adj1" fmla="val -24629"/>
            <a:gd name="adj2" fmla="val 8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304800</xdr:rowOff>
    </xdr:from>
    <xdr:to>
      <xdr:col>8</xdr:col>
      <xdr:colOff>209550</xdr:colOff>
      <xdr:row>24</xdr:row>
      <xdr:rowOff>685800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181475" y="10715625"/>
          <a:ext cx="22860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棟の名称は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9</xdr:col>
      <xdr:colOff>466725</xdr:colOff>
      <xdr:row>4</xdr:row>
      <xdr:rowOff>123825</xdr:rowOff>
    </xdr:from>
    <xdr:to>
      <xdr:col>25</xdr:col>
      <xdr:colOff>2105025</xdr:colOff>
      <xdr:row>6</xdr:row>
      <xdr:rowOff>428625</xdr:rowOff>
    </xdr:to>
    <xdr:sp>
      <xdr:nvSpPr>
        <xdr:cNvPr id="7" name="角丸四角形 7"/>
        <xdr:cNvSpPr>
          <a:spLocks/>
        </xdr:cNvSpPr>
      </xdr:nvSpPr>
      <xdr:spPr>
        <a:xfrm>
          <a:off x="7439025" y="1924050"/>
          <a:ext cx="11582400" cy="1219200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476250</xdr:colOff>
      <xdr:row>9</xdr:row>
      <xdr:rowOff>447675</xdr:rowOff>
    </xdr:from>
    <xdr:to>
      <xdr:col>23</xdr:col>
      <xdr:colOff>581025</xdr:colOff>
      <xdr:row>13</xdr:row>
      <xdr:rowOff>190500</xdr:rowOff>
    </xdr:to>
    <xdr:sp>
      <xdr:nvSpPr>
        <xdr:cNvPr id="8" name="円形吹き出し 8"/>
        <xdr:cNvSpPr>
          <a:spLocks/>
        </xdr:cNvSpPr>
      </xdr:nvSpPr>
      <xdr:spPr>
        <a:xfrm>
          <a:off x="12439650" y="4648200"/>
          <a:ext cx="3838575" cy="1304925"/>
        </a:xfrm>
        <a:prstGeom prst="wedgeEllipseCallout">
          <a:avLst>
            <a:gd name="adj1" fmla="val -35495"/>
            <a:gd name="adj2" fmla="val 906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419100</xdr:colOff>
      <xdr:row>10</xdr:row>
      <xdr:rowOff>276225</xdr:rowOff>
    </xdr:from>
    <xdr:to>
      <xdr:col>23</xdr:col>
      <xdr:colOff>38100</xdr:colOff>
      <xdr:row>12</xdr:row>
      <xdr:rowOff>180975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068300" y="4933950"/>
          <a:ext cx="26670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公立の建物と私立の建物を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別々のシートに分けてご記入ください。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40"/>
  <sheetViews>
    <sheetView view="pageBreakPreview" zoomScale="60" zoomScalePageLayoutView="0" workbookViewId="0" topLeftCell="A1">
      <selection activeCell="T23" sqref="T23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421875" style="0" customWidth="1"/>
    <col min="17" max="17" width="10.140625" style="0" customWidth="1"/>
    <col min="18" max="18" width="10.421875" style="0" customWidth="1"/>
    <col min="26" max="26" width="38.57421875" style="0" customWidth="1"/>
    <col min="27" max="27" width="2.57421875" style="0" customWidth="1"/>
  </cols>
  <sheetData>
    <row r="1" spans="2:27" ht="45.75" customHeight="1">
      <c r="B1" s="122" t="s">
        <v>26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2:27" ht="24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2:27" ht="36" customHeight="1">
      <c r="B3" s="109"/>
      <c r="C3" s="113" t="s">
        <v>66</v>
      </c>
      <c r="D3" s="140"/>
      <c r="E3" s="140"/>
      <c r="F3" s="140"/>
      <c r="G3" s="140"/>
      <c r="H3" s="140"/>
      <c r="I3" s="140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2:27" ht="36" customHeight="1">
      <c r="B4" s="109"/>
      <c r="C4" s="113" t="s">
        <v>55</v>
      </c>
      <c r="D4" s="140"/>
      <c r="E4" s="140"/>
      <c r="F4" s="140"/>
      <c r="G4" s="140"/>
      <c r="H4" s="140"/>
      <c r="I4" s="140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2:27" ht="36" customHeight="1">
      <c r="B5" s="109"/>
      <c r="C5" s="113" t="s">
        <v>67</v>
      </c>
      <c r="D5" s="140"/>
      <c r="E5" s="140"/>
      <c r="F5" s="140"/>
      <c r="G5" s="140"/>
      <c r="H5" s="140"/>
      <c r="I5" s="14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2:27" ht="36" customHeight="1">
      <c r="B6" s="109"/>
      <c r="C6" s="113" t="s">
        <v>68</v>
      </c>
      <c r="D6" s="140"/>
      <c r="E6" s="140"/>
      <c r="F6" s="140"/>
      <c r="G6" s="140"/>
      <c r="H6" s="140"/>
      <c r="I6" s="140"/>
      <c r="J6" s="109"/>
      <c r="K6" s="109"/>
      <c r="L6" s="109"/>
      <c r="M6" s="109"/>
      <c r="N6" s="109"/>
      <c r="O6" s="109"/>
      <c r="P6" s="109"/>
      <c r="Q6" s="109"/>
      <c r="R6" s="109"/>
      <c r="S6" s="109" t="s">
        <v>104</v>
      </c>
      <c r="T6" s="109"/>
      <c r="U6" s="109"/>
      <c r="V6" s="109"/>
      <c r="W6" s="109"/>
      <c r="X6" s="109"/>
      <c r="Y6" s="109"/>
      <c r="Z6" s="109"/>
      <c r="AA6" s="109"/>
    </row>
    <row r="7" spans="2:27" ht="36" customHeight="1">
      <c r="B7" s="109"/>
      <c r="C7" s="26"/>
      <c r="D7" s="26"/>
      <c r="E7" s="26"/>
      <c r="F7" s="26"/>
      <c r="G7" s="26"/>
      <c r="H7" s="26"/>
      <c r="I7" s="26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2:27" ht="45" customHeight="1" thickBot="1">
      <c r="B8" s="109"/>
      <c r="C8" s="27" t="s">
        <v>74</v>
      </c>
      <c r="D8" s="26"/>
      <c r="E8" s="26"/>
      <c r="F8" s="26"/>
      <c r="G8" s="26"/>
      <c r="H8" s="26"/>
      <c r="I8" s="26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2:27" ht="36" customHeight="1" thickTop="1">
      <c r="B9" s="109"/>
      <c r="C9" s="141" t="s">
        <v>69</v>
      </c>
      <c r="D9" s="141"/>
      <c r="E9" s="141"/>
      <c r="F9" s="141"/>
      <c r="G9" s="141"/>
      <c r="H9" s="141"/>
      <c r="I9" s="14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2:27" ht="36" customHeight="1" thickBot="1">
      <c r="B10" s="109"/>
      <c r="C10" s="142"/>
      <c r="D10" s="142"/>
      <c r="E10" s="142"/>
      <c r="F10" s="142"/>
      <c r="G10" s="142"/>
      <c r="H10" s="142"/>
      <c r="I10" s="142"/>
      <c r="J10" s="109" t="s">
        <v>70</v>
      </c>
      <c r="K10" s="112" t="s">
        <v>71</v>
      </c>
      <c r="L10" s="29"/>
      <c r="M10" s="29"/>
      <c r="N10" s="29"/>
      <c r="O10" s="29"/>
      <c r="P10" s="29"/>
      <c r="Q10" s="29"/>
      <c r="R10" s="2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2:27" ht="39" customHeight="1" thickTop="1">
      <c r="B11" s="109"/>
      <c r="C11" s="109"/>
      <c r="D11" s="122"/>
      <c r="E11" s="122"/>
      <c r="F11" s="122"/>
      <c r="G11" s="122"/>
      <c r="H11" s="122"/>
      <c r="I11" s="122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</row>
    <row r="12" spans="2:25" ht="24">
      <c r="B12" s="1"/>
      <c r="C12" s="123" t="s">
        <v>75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2:25" ht="24">
      <c r="B13" s="1"/>
      <c r="C13" s="111" t="s">
        <v>78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2:25" ht="27.75" customHeight="1">
      <c r="B14" s="2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</row>
    <row r="15" ht="7.5" customHeight="1" thickBot="1"/>
    <row r="16" spans="2:26" ht="21" customHeight="1" thickBot="1">
      <c r="B16" s="12"/>
      <c r="C16" s="22"/>
      <c r="D16" s="8"/>
      <c r="E16" s="125" t="s">
        <v>102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</row>
    <row r="17" spans="2:26" ht="32.25" customHeight="1" thickTop="1">
      <c r="B17" s="128" t="s">
        <v>9</v>
      </c>
      <c r="C17" s="129"/>
      <c r="D17" s="129"/>
      <c r="E17" s="55" t="s">
        <v>10</v>
      </c>
      <c r="F17" s="130" t="s">
        <v>6</v>
      </c>
      <c r="G17" s="132" t="s">
        <v>77</v>
      </c>
      <c r="H17" s="134" t="s">
        <v>76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136" t="s">
        <v>108</v>
      </c>
      <c r="Z17" s="138" t="s">
        <v>109</v>
      </c>
    </row>
    <row r="18" spans="2:26" ht="18" customHeight="1">
      <c r="B18" s="9"/>
      <c r="C18" s="20"/>
      <c r="D18" s="20"/>
      <c r="E18" s="56" t="s">
        <v>51</v>
      </c>
      <c r="F18" s="131"/>
      <c r="G18" s="133"/>
      <c r="H18" s="135"/>
      <c r="I18" s="118" t="s">
        <v>11</v>
      </c>
      <c r="J18" s="43"/>
      <c r="K18" s="43"/>
      <c r="L18" s="43"/>
      <c r="M18" s="43"/>
      <c r="N18" s="43"/>
      <c r="O18" s="43"/>
      <c r="P18" s="43"/>
      <c r="Q18" s="43"/>
      <c r="R18" s="118" t="s">
        <v>12</v>
      </c>
      <c r="S18" s="44"/>
      <c r="T18" s="43"/>
      <c r="U18" s="43"/>
      <c r="V18" s="43"/>
      <c r="W18" s="43"/>
      <c r="X18" s="63"/>
      <c r="Y18" s="137"/>
      <c r="Z18" s="139"/>
    </row>
    <row r="19" spans="2:26" ht="18" customHeight="1">
      <c r="B19" s="10"/>
      <c r="C19" s="21"/>
      <c r="D19" s="21"/>
      <c r="E19" s="56"/>
      <c r="F19" s="131"/>
      <c r="G19" s="133"/>
      <c r="H19" s="135"/>
      <c r="I19" s="119"/>
      <c r="J19" s="39" t="s">
        <v>27</v>
      </c>
      <c r="K19" s="39" t="s">
        <v>28</v>
      </c>
      <c r="L19" s="41" t="s">
        <v>13</v>
      </c>
      <c r="M19" s="45" t="s">
        <v>14</v>
      </c>
      <c r="N19" s="43"/>
      <c r="O19" s="43"/>
      <c r="P19" s="43"/>
      <c r="Q19" s="43"/>
      <c r="R19" s="119"/>
      <c r="S19" s="120" t="s">
        <v>25</v>
      </c>
      <c r="T19" s="114" t="s">
        <v>17</v>
      </c>
      <c r="U19" s="114" t="s">
        <v>105</v>
      </c>
      <c r="V19" s="114" t="s">
        <v>106</v>
      </c>
      <c r="W19" s="114" t="s">
        <v>107</v>
      </c>
      <c r="X19" s="116" t="s">
        <v>15</v>
      </c>
      <c r="Y19" s="137"/>
      <c r="Z19" s="51" t="s">
        <v>47</v>
      </c>
    </row>
    <row r="20" spans="2:26" ht="56.25" customHeight="1">
      <c r="B20" s="10"/>
      <c r="C20" s="38" t="s">
        <v>55</v>
      </c>
      <c r="D20" s="52" t="s">
        <v>56</v>
      </c>
      <c r="E20" s="56"/>
      <c r="F20" s="131"/>
      <c r="G20" s="133"/>
      <c r="H20" s="135"/>
      <c r="I20" s="40"/>
      <c r="J20" s="46"/>
      <c r="K20" s="46"/>
      <c r="L20" s="46"/>
      <c r="M20" s="45"/>
      <c r="N20" s="47" t="s">
        <v>16</v>
      </c>
      <c r="O20" s="48" t="s">
        <v>17</v>
      </c>
      <c r="P20" s="108" t="s">
        <v>105</v>
      </c>
      <c r="Q20" s="42" t="s">
        <v>18</v>
      </c>
      <c r="R20" s="50"/>
      <c r="S20" s="121"/>
      <c r="T20" s="115"/>
      <c r="U20" s="115"/>
      <c r="V20" s="115"/>
      <c r="W20" s="115"/>
      <c r="X20" s="117"/>
      <c r="Y20" s="137"/>
      <c r="Z20" s="110" t="s">
        <v>48</v>
      </c>
    </row>
    <row r="21" spans="2:26" ht="18" customHeight="1" thickBot="1">
      <c r="B21" s="11"/>
      <c r="C21" s="24"/>
      <c r="D21" s="91" t="s">
        <v>29</v>
      </c>
      <c r="E21" s="92" t="s">
        <v>30</v>
      </c>
      <c r="F21" s="93"/>
      <c r="G21" s="94" t="s">
        <v>31</v>
      </c>
      <c r="H21" s="95" t="s">
        <v>32</v>
      </c>
      <c r="I21" s="96" t="s">
        <v>33</v>
      </c>
      <c r="J21" s="97"/>
      <c r="K21" s="97"/>
      <c r="L21" s="96" t="s">
        <v>34</v>
      </c>
      <c r="M21" s="98" t="s">
        <v>35</v>
      </c>
      <c r="N21" s="96" t="s">
        <v>36</v>
      </c>
      <c r="O21" s="99" t="s">
        <v>37</v>
      </c>
      <c r="P21" s="100" t="s">
        <v>38</v>
      </c>
      <c r="Q21" s="100" t="s">
        <v>39</v>
      </c>
      <c r="R21" s="101" t="s">
        <v>40</v>
      </c>
      <c r="S21" s="96" t="s">
        <v>41</v>
      </c>
      <c r="T21" s="96" t="s">
        <v>42</v>
      </c>
      <c r="U21" s="96" t="s">
        <v>43</v>
      </c>
      <c r="V21" s="96" t="s">
        <v>44</v>
      </c>
      <c r="W21" s="102" t="s">
        <v>45</v>
      </c>
      <c r="X21" s="103" t="s">
        <v>46</v>
      </c>
      <c r="Y21" s="104" t="s">
        <v>52</v>
      </c>
      <c r="Z21" s="105" t="s">
        <v>95</v>
      </c>
    </row>
    <row r="22" spans="2:26" ht="56.25" customHeight="1">
      <c r="B22" s="6"/>
      <c r="C22" s="106"/>
      <c r="D22" s="53"/>
      <c r="E22" s="57"/>
      <c r="F22" s="58"/>
      <c r="G22" s="65"/>
      <c r="H22" s="69">
        <f aca="true" t="shared" si="0" ref="H22:H29">IF(OR(I22="○",R22="○"),"○","")</f>
      </c>
      <c r="I22" s="18">
        <f aca="true" t="shared" si="1" ref="I22:I29">IF(OR(L22="○",M22="○"),"○","")</f>
      </c>
      <c r="J22" s="5"/>
      <c r="K22" s="5"/>
      <c r="L22" s="3"/>
      <c r="M22" s="18">
        <f aca="true" t="shared" si="2" ref="M22:M29">IF(OR(N22="○",O22="○",P22="○",Q22="○"),"○","")</f>
      </c>
      <c r="N22" s="3"/>
      <c r="O22" s="3"/>
      <c r="P22" s="3"/>
      <c r="Q22" s="3"/>
      <c r="R22" s="18">
        <f aca="true" t="shared" si="3" ref="R22:R29">IF(OR(S22="○",T22="○",U22="○",V22="○",W22="○",X22="○"),"○","")</f>
      </c>
      <c r="S22" s="4"/>
      <c r="T22" s="3"/>
      <c r="U22" s="3"/>
      <c r="V22" s="3"/>
      <c r="W22" s="3"/>
      <c r="X22" s="64"/>
      <c r="Y22" s="75"/>
      <c r="Z22" s="15"/>
    </row>
    <row r="23" spans="2:26" ht="56.25" customHeight="1">
      <c r="B23" s="6"/>
      <c r="C23" s="106"/>
      <c r="D23" s="53"/>
      <c r="E23" s="57"/>
      <c r="F23" s="58"/>
      <c r="G23" s="65"/>
      <c r="H23" s="69">
        <f>IF(OR(I23="○",R23="○"),"○","")</f>
      </c>
      <c r="I23" s="18">
        <f>IF(OR(L23="○",M23="○"),"○","")</f>
      </c>
      <c r="J23" s="5"/>
      <c r="K23" s="5"/>
      <c r="L23" s="3"/>
      <c r="M23" s="18">
        <f>IF(OR(N23="○",O23="○",P23="○",Q23="○"),"○","")</f>
      </c>
      <c r="N23" s="3"/>
      <c r="O23" s="3"/>
      <c r="P23" s="3"/>
      <c r="Q23" s="3"/>
      <c r="R23" s="18">
        <f>IF(OR(S23="○",T23="○",U23="○",V23="○",W23="○",X23="○"),"○","")</f>
      </c>
      <c r="S23" s="4"/>
      <c r="T23" s="3"/>
      <c r="U23" s="3"/>
      <c r="V23" s="3"/>
      <c r="W23" s="3"/>
      <c r="X23" s="64"/>
      <c r="Y23" s="75"/>
      <c r="Z23" s="15"/>
    </row>
    <row r="24" spans="2:26" ht="56.25" customHeight="1">
      <c r="B24" s="6"/>
      <c r="C24" s="106"/>
      <c r="D24" s="53"/>
      <c r="E24" s="57"/>
      <c r="F24" s="58"/>
      <c r="G24" s="65"/>
      <c r="H24" s="69">
        <f>IF(OR(I24="○",R24="○"),"○","")</f>
      </c>
      <c r="I24" s="18">
        <f>IF(OR(L24="○",M24="○"),"○","")</f>
      </c>
      <c r="J24" s="5"/>
      <c r="K24" s="5"/>
      <c r="L24" s="3"/>
      <c r="M24" s="18">
        <f>IF(OR(N24="○",O24="○",P24="○",Q24="○"),"○","")</f>
      </c>
      <c r="N24" s="3"/>
      <c r="O24" s="3"/>
      <c r="P24" s="3"/>
      <c r="Q24" s="3"/>
      <c r="R24" s="18">
        <f>IF(OR(S24="○",T24="○",U24="○",V24="○",W24="○",X24="○"),"○","")</f>
      </c>
      <c r="S24" s="4"/>
      <c r="T24" s="3"/>
      <c r="U24" s="3"/>
      <c r="V24" s="3"/>
      <c r="W24" s="3"/>
      <c r="X24" s="64"/>
      <c r="Y24" s="75"/>
      <c r="Z24" s="15"/>
    </row>
    <row r="25" spans="2:26" ht="56.25" customHeight="1">
      <c r="B25" s="6"/>
      <c r="C25" s="106"/>
      <c r="D25" s="53"/>
      <c r="E25" s="57"/>
      <c r="F25" s="58"/>
      <c r="G25" s="65"/>
      <c r="H25" s="69">
        <f>IF(OR(I25="○",R25="○"),"○","")</f>
      </c>
      <c r="I25" s="18">
        <f>IF(OR(L25="○",M25="○"),"○","")</f>
      </c>
      <c r="J25" s="5"/>
      <c r="K25" s="5"/>
      <c r="L25" s="3"/>
      <c r="M25" s="18">
        <f>IF(OR(N25="○",O25="○",P25="○",Q25="○"),"○","")</f>
      </c>
      <c r="N25" s="3"/>
      <c r="O25" s="3"/>
      <c r="P25" s="3"/>
      <c r="Q25" s="3"/>
      <c r="R25" s="18">
        <f>IF(OR(S25="○",T25="○",U25="○",V25="○",W25="○",X25="○"),"○","")</f>
      </c>
      <c r="S25" s="4"/>
      <c r="T25" s="3"/>
      <c r="U25" s="3"/>
      <c r="V25" s="3"/>
      <c r="W25" s="3"/>
      <c r="X25" s="64"/>
      <c r="Y25" s="75"/>
      <c r="Z25" s="15"/>
    </row>
    <row r="26" spans="2:26" ht="56.25" customHeight="1">
      <c r="B26" s="6"/>
      <c r="C26" s="106"/>
      <c r="D26" s="53"/>
      <c r="E26" s="57"/>
      <c r="F26" s="58"/>
      <c r="G26" s="65"/>
      <c r="H26" s="69">
        <f t="shared" si="0"/>
      </c>
      <c r="I26" s="18">
        <f t="shared" si="1"/>
      </c>
      <c r="J26" s="5"/>
      <c r="K26" s="5"/>
      <c r="L26" s="3"/>
      <c r="M26" s="18">
        <f t="shared" si="2"/>
      </c>
      <c r="N26" s="3"/>
      <c r="O26" s="3"/>
      <c r="P26" s="3"/>
      <c r="Q26" s="3"/>
      <c r="R26" s="18">
        <f t="shared" si="3"/>
      </c>
      <c r="S26" s="4"/>
      <c r="T26" s="3"/>
      <c r="U26" s="3"/>
      <c r="V26" s="3"/>
      <c r="W26" s="3"/>
      <c r="X26" s="64"/>
      <c r="Y26" s="75"/>
      <c r="Z26" s="15"/>
    </row>
    <row r="27" spans="2:26" ht="56.25" customHeight="1">
      <c r="B27" s="6"/>
      <c r="C27" s="106"/>
      <c r="D27" s="53"/>
      <c r="E27" s="57"/>
      <c r="F27" s="58"/>
      <c r="G27" s="65"/>
      <c r="H27" s="69">
        <f t="shared" si="0"/>
      </c>
      <c r="I27" s="18">
        <f t="shared" si="1"/>
      </c>
      <c r="J27" s="5"/>
      <c r="K27" s="5"/>
      <c r="L27" s="3"/>
      <c r="M27" s="18">
        <f t="shared" si="2"/>
      </c>
      <c r="N27" s="3"/>
      <c r="O27" s="3"/>
      <c r="P27" s="3"/>
      <c r="Q27" s="3"/>
      <c r="R27" s="18">
        <f t="shared" si="3"/>
      </c>
      <c r="S27" s="4"/>
      <c r="T27" s="3"/>
      <c r="U27" s="3"/>
      <c r="V27" s="3"/>
      <c r="W27" s="3"/>
      <c r="X27" s="64"/>
      <c r="Y27" s="75"/>
      <c r="Z27" s="15"/>
    </row>
    <row r="28" spans="2:26" ht="56.25" customHeight="1">
      <c r="B28" s="6"/>
      <c r="C28" s="106"/>
      <c r="D28" s="54"/>
      <c r="E28" s="57"/>
      <c r="F28" s="59"/>
      <c r="G28" s="65"/>
      <c r="H28" s="69">
        <f t="shared" si="0"/>
      </c>
      <c r="I28" s="18">
        <f t="shared" si="1"/>
      </c>
      <c r="J28" s="5"/>
      <c r="K28" s="5"/>
      <c r="L28" s="3"/>
      <c r="M28" s="18">
        <f t="shared" si="2"/>
      </c>
      <c r="N28" s="3"/>
      <c r="O28" s="3"/>
      <c r="P28" s="3"/>
      <c r="Q28" s="3"/>
      <c r="R28" s="18">
        <f t="shared" si="3"/>
      </c>
      <c r="S28" s="4"/>
      <c r="T28" s="3"/>
      <c r="U28" s="3"/>
      <c r="V28" s="3"/>
      <c r="W28" s="3"/>
      <c r="X28" s="64"/>
      <c r="Y28" s="75"/>
      <c r="Z28" s="15"/>
    </row>
    <row r="29" spans="2:26" ht="56.25" customHeight="1" thickBot="1">
      <c r="B29" s="6"/>
      <c r="C29" s="106"/>
      <c r="D29" s="54"/>
      <c r="E29" s="60"/>
      <c r="F29" s="59"/>
      <c r="G29" s="65"/>
      <c r="H29" s="69">
        <f t="shared" si="0"/>
      </c>
      <c r="I29" s="18">
        <f t="shared" si="1"/>
      </c>
      <c r="J29" s="5"/>
      <c r="K29" s="5"/>
      <c r="L29" s="3"/>
      <c r="M29" s="18">
        <f t="shared" si="2"/>
      </c>
      <c r="N29" s="3"/>
      <c r="O29" s="3"/>
      <c r="P29" s="3"/>
      <c r="Q29" s="3"/>
      <c r="R29" s="18">
        <f t="shared" si="3"/>
      </c>
      <c r="S29" s="4"/>
      <c r="T29" s="3"/>
      <c r="U29" s="3"/>
      <c r="V29" s="3"/>
      <c r="W29" s="3"/>
      <c r="X29" s="64"/>
      <c r="Y29" s="75"/>
      <c r="Z29" s="15"/>
    </row>
    <row r="30" spans="2:26" ht="18" customHeight="1" thickBot="1" thickTop="1">
      <c r="B30" s="7"/>
      <c r="C30" s="36"/>
      <c r="D30" s="37">
        <f>COUNTA(D22:D29)</f>
        <v>0</v>
      </c>
      <c r="E30" s="61">
        <f>COUNTA(E22:E29)</f>
        <v>0</v>
      </c>
      <c r="F30" s="62"/>
      <c r="G30" s="66">
        <f>COUNTIF(G22:G29,"○")</f>
        <v>0</v>
      </c>
      <c r="H30" s="70">
        <f aca="true" t="shared" si="4" ref="H30:X30">COUNTIF(H22:H29,"○")</f>
        <v>0</v>
      </c>
      <c r="I30" s="71">
        <f t="shared" si="4"/>
        <v>0</v>
      </c>
      <c r="J30" s="72"/>
      <c r="K30" s="72"/>
      <c r="L30" s="71">
        <f>COUNTIF(L22:L29,"○")</f>
        <v>0</v>
      </c>
      <c r="M30" s="71">
        <f t="shared" si="4"/>
        <v>0</v>
      </c>
      <c r="N30" s="71">
        <f t="shared" si="4"/>
        <v>0</v>
      </c>
      <c r="O30" s="71">
        <f t="shared" si="4"/>
        <v>0</v>
      </c>
      <c r="P30" s="71">
        <f t="shared" si="4"/>
        <v>0</v>
      </c>
      <c r="Q30" s="71">
        <f t="shared" si="4"/>
        <v>0</v>
      </c>
      <c r="R30" s="71">
        <f t="shared" si="4"/>
        <v>0</v>
      </c>
      <c r="S30" s="71">
        <f t="shared" si="4"/>
        <v>0</v>
      </c>
      <c r="T30" s="71">
        <f t="shared" si="4"/>
        <v>0</v>
      </c>
      <c r="U30" s="71">
        <f t="shared" si="4"/>
        <v>0</v>
      </c>
      <c r="V30" s="71">
        <f>COUNTIF(V22:V29,"○")</f>
        <v>0</v>
      </c>
      <c r="W30" s="71">
        <f t="shared" si="4"/>
        <v>0</v>
      </c>
      <c r="X30" s="73">
        <f t="shared" si="4"/>
        <v>0</v>
      </c>
      <c r="Y30" s="76">
        <f>COUNTIF(Y22:Y29,"○")</f>
        <v>0</v>
      </c>
      <c r="Z30" s="16"/>
    </row>
    <row r="32" spans="3:26" ht="13.5">
      <c r="C32" t="s">
        <v>57</v>
      </c>
      <c r="E32" t="s">
        <v>72</v>
      </c>
      <c r="G32" s="35" t="s">
        <v>49</v>
      </c>
      <c r="Z32" t="s">
        <v>80</v>
      </c>
    </row>
    <row r="33" spans="3:26" ht="13.5">
      <c r="C33" t="s">
        <v>65</v>
      </c>
      <c r="E33" t="s">
        <v>73</v>
      </c>
      <c r="G33" s="35"/>
      <c r="Z33" t="s">
        <v>81</v>
      </c>
    </row>
    <row r="34" spans="3:26" ht="13.5">
      <c r="C34" t="s">
        <v>63</v>
      </c>
      <c r="G34" s="35" t="s">
        <v>50</v>
      </c>
      <c r="Z34" t="s">
        <v>82</v>
      </c>
    </row>
    <row r="35" spans="3:26" ht="13.5">
      <c r="C35" t="s">
        <v>58</v>
      </c>
      <c r="Z35" t="s">
        <v>83</v>
      </c>
    </row>
    <row r="36" spans="3:26" ht="13.5">
      <c r="C36" t="s">
        <v>59</v>
      </c>
      <c r="Z36" t="s">
        <v>84</v>
      </c>
    </row>
    <row r="37" spans="3:26" ht="13.5">
      <c r="C37" t="s">
        <v>60</v>
      </c>
      <c r="Z37" t="s">
        <v>85</v>
      </c>
    </row>
    <row r="38" spans="3:26" ht="13.5">
      <c r="C38" t="s">
        <v>61</v>
      </c>
      <c r="Z38" t="s">
        <v>86</v>
      </c>
    </row>
    <row r="39" ht="13.5">
      <c r="C39" t="s">
        <v>62</v>
      </c>
    </row>
    <row r="40" ht="13.5">
      <c r="C40" t="s">
        <v>64</v>
      </c>
    </row>
  </sheetData>
  <sheetProtection/>
  <mergeCells count="25">
    <mergeCell ref="B1:AA1"/>
    <mergeCell ref="D3:I3"/>
    <mergeCell ref="D4:I4"/>
    <mergeCell ref="D5:I5"/>
    <mergeCell ref="D6:I6"/>
    <mergeCell ref="C9:C10"/>
    <mergeCell ref="D9:I10"/>
    <mergeCell ref="D11:I11"/>
    <mergeCell ref="C12:Y12"/>
    <mergeCell ref="C14:Y14"/>
    <mergeCell ref="E16:Z16"/>
    <mergeCell ref="B17:D17"/>
    <mergeCell ref="F17:F20"/>
    <mergeCell ref="G17:G20"/>
    <mergeCell ref="H17:H20"/>
    <mergeCell ref="Y17:Y20"/>
    <mergeCell ref="Z17:Z18"/>
    <mergeCell ref="W19:W20"/>
    <mergeCell ref="X19:X20"/>
    <mergeCell ref="I18:I19"/>
    <mergeCell ref="R18:R19"/>
    <mergeCell ref="S19:S20"/>
    <mergeCell ref="T19:T20"/>
    <mergeCell ref="U19:U20"/>
    <mergeCell ref="V19:V20"/>
  </mergeCells>
  <dataValidations count="8">
    <dataValidation type="list" allowBlank="1" showInputMessage="1" showErrorMessage="1" sqref="Z22:Z29">
      <formula1>$Z$31:$Z$38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M22:M29">
      <formula1>$G$32:$G$34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9">
      <formula1>$G$32:$G$34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9">
      <formula1>$G$32:$G$34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9">
      <formula1>$G$32:$G$34</formula1>
    </dataValidation>
    <dataValidation type="list" allowBlank="1" showInputMessage="1" showErrorMessage="1" sqref="G22:G29 S22:Y29 L22:L29 N22:Q29">
      <formula1>$G$32:$G$34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9">
      <formula1>$C$32:$C$40</formula1>
    </dataValidation>
    <dataValidation type="list" allowBlank="1" showInputMessage="1" showErrorMessage="1" sqref="D9:I10">
      <formula1>$E$31:$E$33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8" r:id="rId2"/>
  <headerFooter>
    <oddHeader>&amp;C&amp;F　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A40"/>
  <sheetViews>
    <sheetView view="pageBreakPreview" zoomScale="60" zoomScalePageLayoutView="0" workbookViewId="0" topLeftCell="A1">
      <selection activeCell="Z17" sqref="Z17:Z18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421875" style="0" customWidth="1"/>
    <col min="17" max="17" width="10.140625" style="0" customWidth="1"/>
    <col min="18" max="18" width="10.421875" style="0" customWidth="1"/>
    <col min="26" max="26" width="38.57421875" style="0" customWidth="1"/>
    <col min="27" max="27" width="2.57421875" style="0" customWidth="1"/>
  </cols>
  <sheetData>
    <row r="1" spans="2:27" ht="45.75" customHeight="1">
      <c r="B1" s="122" t="s">
        <v>26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2:27" ht="24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2:27" ht="36" customHeight="1">
      <c r="B3" s="19"/>
      <c r="C3" s="25" t="s">
        <v>66</v>
      </c>
      <c r="D3" s="140"/>
      <c r="E3" s="140"/>
      <c r="F3" s="140"/>
      <c r="G3" s="140"/>
      <c r="H3" s="140"/>
      <c r="I3" s="14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7" ht="36" customHeight="1">
      <c r="B4" s="89"/>
      <c r="C4" s="90" t="s">
        <v>55</v>
      </c>
      <c r="D4" s="140"/>
      <c r="E4" s="140"/>
      <c r="F4" s="140"/>
      <c r="G4" s="140"/>
      <c r="H4" s="140"/>
      <c r="I4" s="14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2:27" ht="36" customHeight="1">
      <c r="B5" s="19"/>
      <c r="C5" s="25" t="s">
        <v>67</v>
      </c>
      <c r="D5" s="140"/>
      <c r="E5" s="140"/>
      <c r="F5" s="140"/>
      <c r="G5" s="140"/>
      <c r="H5" s="140"/>
      <c r="I5" s="14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36" customHeight="1">
      <c r="B6" s="19"/>
      <c r="C6" s="25" t="s">
        <v>68</v>
      </c>
      <c r="D6" s="140"/>
      <c r="E6" s="140"/>
      <c r="F6" s="140"/>
      <c r="G6" s="140"/>
      <c r="H6" s="140"/>
      <c r="I6" s="140"/>
      <c r="J6" s="19"/>
      <c r="K6" s="19"/>
      <c r="L6" s="19"/>
      <c r="M6" s="19"/>
      <c r="N6" s="19"/>
      <c r="O6" s="19"/>
      <c r="P6" s="19"/>
      <c r="Q6" s="19"/>
      <c r="R6" s="19"/>
      <c r="S6" s="19" t="s">
        <v>110</v>
      </c>
      <c r="T6" s="19"/>
      <c r="U6" s="19"/>
      <c r="V6" s="19"/>
      <c r="W6" s="19"/>
      <c r="X6" s="19"/>
      <c r="Y6" s="19"/>
      <c r="Z6" s="19"/>
      <c r="AA6" s="19"/>
    </row>
    <row r="7" spans="2:27" ht="36" customHeight="1">
      <c r="B7" s="19"/>
      <c r="C7" s="26"/>
      <c r="D7" s="26"/>
      <c r="E7" s="26"/>
      <c r="F7" s="26"/>
      <c r="G7" s="26"/>
      <c r="H7" s="26"/>
      <c r="I7" s="2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ht="45" customHeight="1" thickBot="1">
      <c r="B8" s="19"/>
      <c r="C8" s="27" t="s">
        <v>74</v>
      </c>
      <c r="D8" s="26"/>
      <c r="E8" s="26"/>
      <c r="F8" s="26"/>
      <c r="G8" s="26"/>
      <c r="H8" s="26"/>
      <c r="I8" s="26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ht="36" customHeight="1" thickTop="1">
      <c r="B9" s="19"/>
      <c r="C9" s="141" t="s">
        <v>69</v>
      </c>
      <c r="D9" s="141"/>
      <c r="E9" s="141"/>
      <c r="F9" s="141"/>
      <c r="G9" s="141"/>
      <c r="H9" s="141"/>
      <c r="I9" s="14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36" customHeight="1" thickBot="1">
      <c r="B10" s="19"/>
      <c r="C10" s="142"/>
      <c r="D10" s="142"/>
      <c r="E10" s="142"/>
      <c r="F10" s="142"/>
      <c r="G10" s="142"/>
      <c r="H10" s="142"/>
      <c r="I10" s="142"/>
      <c r="J10" s="19" t="s">
        <v>70</v>
      </c>
      <c r="K10" s="28" t="s">
        <v>71</v>
      </c>
      <c r="L10" s="29"/>
      <c r="M10" s="29"/>
      <c r="N10" s="29"/>
      <c r="O10" s="29"/>
      <c r="P10" s="29"/>
      <c r="Q10" s="29"/>
      <c r="R10" s="29"/>
      <c r="S10" s="19"/>
      <c r="T10" s="19"/>
      <c r="U10" s="19"/>
      <c r="V10" s="19"/>
      <c r="W10" s="19"/>
      <c r="X10" s="19"/>
      <c r="Y10" s="19"/>
      <c r="Z10" s="19"/>
      <c r="AA10" s="19"/>
    </row>
    <row r="11" spans="2:27" ht="39" customHeight="1" thickTop="1">
      <c r="B11" s="19"/>
      <c r="C11" s="19"/>
      <c r="D11" s="122"/>
      <c r="E11" s="122"/>
      <c r="F11" s="122"/>
      <c r="G11" s="122"/>
      <c r="H11" s="122"/>
      <c r="I11" s="12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2:25" ht="24">
      <c r="B12" s="1"/>
      <c r="C12" s="123" t="s">
        <v>75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2:25" ht="24">
      <c r="B13" s="1"/>
      <c r="C13" s="30" t="s">
        <v>78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2:25" ht="27.75" customHeight="1">
      <c r="B14" s="2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</row>
    <row r="15" ht="7.5" customHeight="1" thickBot="1"/>
    <row r="16" spans="2:26" ht="21" customHeight="1" thickBot="1">
      <c r="B16" s="12"/>
      <c r="C16" s="22"/>
      <c r="D16" s="8"/>
      <c r="E16" s="125" t="s">
        <v>101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</row>
    <row r="17" spans="2:26" ht="32.25" customHeight="1" thickTop="1">
      <c r="B17" s="128" t="s">
        <v>9</v>
      </c>
      <c r="C17" s="129"/>
      <c r="D17" s="129"/>
      <c r="E17" s="55" t="s">
        <v>10</v>
      </c>
      <c r="F17" s="130" t="s">
        <v>6</v>
      </c>
      <c r="G17" s="132" t="s">
        <v>77</v>
      </c>
      <c r="H17" s="134" t="s">
        <v>76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136" t="s">
        <v>108</v>
      </c>
      <c r="Z17" s="138" t="s">
        <v>109</v>
      </c>
    </row>
    <row r="18" spans="2:26" ht="18" customHeight="1">
      <c r="B18" s="9"/>
      <c r="C18" s="20"/>
      <c r="D18" s="20"/>
      <c r="E18" s="56" t="s">
        <v>51</v>
      </c>
      <c r="F18" s="131"/>
      <c r="G18" s="133"/>
      <c r="H18" s="135"/>
      <c r="I18" s="118" t="s">
        <v>11</v>
      </c>
      <c r="J18" s="43"/>
      <c r="K18" s="43"/>
      <c r="L18" s="43"/>
      <c r="M18" s="43"/>
      <c r="N18" s="43"/>
      <c r="O18" s="43"/>
      <c r="P18" s="43"/>
      <c r="Q18" s="43"/>
      <c r="R18" s="118" t="s">
        <v>12</v>
      </c>
      <c r="S18" s="44"/>
      <c r="T18" s="43"/>
      <c r="U18" s="43"/>
      <c r="V18" s="43"/>
      <c r="W18" s="43"/>
      <c r="X18" s="63"/>
      <c r="Y18" s="137"/>
      <c r="Z18" s="139"/>
    </row>
    <row r="19" spans="2:26" ht="18" customHeight="1">
      <c r="B19" s="10"/>
      <c r="C19" s="21"/>
      <c r="D19" s="21"/>
      <c r="E19" s="56"/>
      <c r="F19" s="131"/>
      <c r="G19" s="133"/>
      <c r="H19" s="135"/>
      <c r="I19" s="119"/>
      <c r="J19" s="39" t="s">
        <v>27</v>
      </c>
      <c r="K19" s="39" t="s">
        <v>28</v>
      </c>
      <c r="L19" s="41" t="s">
        <v>13</v>
      </c>
      <c r="M19" s="45" t="s">
        <v>14</v>
      </c>
      <c r="N19" s="43"/>
      <c r="O19" s="43"/>
      <c r="P19" s="43"/>
      <c r="Q19" s="43"/>
      <c r="R19" s="119"/>
      <c r="S19" s="120" t="s">
        <v>25</v>
      </c>
      <c r="T19" s="114" t="s">
        <v>17</v>
      </c>
      <c r="U19" s="114" t="s">
        <v>105</v>
      </c>
      <c r="V19" s="114" t="s">
        <v>106</v>
      </c>
      <c r="W19" s="114" t="s">
        <v>107</v>
      </c>
      <c r="X19" s="116" t="s">
        <v>15</v>
      </c>
      <c r="Y19" s="137"/>
      <c r="Z19" s="51" t="s">
        <v>54</v>
      </c>
    </row>
    <row r="20" spans="2:26" ht="56.25" customHeight="1">
      <c r="B20" s="10"/>
      <c r="C20" s="38" t="s">
        <v>55</v>
      </c>
      <c r="D20" s="52" t="s">
        <v>56</v>
      </c>
      <c r="E20" s="56"/>
      <c r="F20" s="131"/>
      <c r="G20" s="133"/>
      <c r="H20" s="135"/>
      <c r="I20" s="40"/>
      <c r="J20" s="46"/>
      <c r="K20" s="46"/>
      <c r="L20" s="46"/>
      <c r="M20" s="45"/>
      <c r="N20" s="47" t="s">
        <v>16</v>
      </c>
      <c r="O20" s="48" t="s">
        <v>17</v>
      </c>
      <c r="P20" s="49" t="s">
        <v>105</v>
      </c>
      <c r="Q20" s="42" t="s">
        <v>18</v>
      </c>
      <c r="R20" s="50"/>
      <c r="S20" s="121"/>
      <c r="T20" s="115"/>
      <c r="U20" s="115"/>
      <c r="V20" s="115"/>
      <c r="W20" s="115"/>
      <c r="X20" s="117"/>
      <c r="Y20" s="137"/>
      <c r="Z20" s="74" t="s">
        <v>94</v>
      </c>
    </row>
    <row r="21" spans="2:26" ht="18" customHeight="1" thickBot="1">
      <c r="B21" s="11"/>
      <c r="C21" s="24"/>
      <c r="D21" s="91" t="s">
        <v>29</v>
      </c>
      <c r="E21" s="92" t="s">
        <v>30</v>
      </c>
      <c r="F21" s="93"/>
      <c r="G21" s="94" t="s">
        <v>31</v>
      </c>
      <c r="H21" s="95" t="s">
        <v>32</v>
      </c>
      <c r="I21" s="96" t="s">
        <v>33</v>
      </c>
      <c r="J21" s="97"/>
      <c r="K21" s="97"/>
      <c r="L21" s="96" t="s">
        <v>34</v>
      </c>
      <c r="M21" s="98" t="s">
        <v>35</v>
      </c>
      <c r="N21" s="96" t="s">
        <v>36</v>
      </c>
      <c r="O21" s="99" t="s">
        <v>37</v>
      </c>
      <c r="P21" s="100" t="s">
        <v>38</v>
      </c>
      <c r="Q21" s="100" t="s">
        <v>39</v>
      </c>
      <c r="R21" s="101" t="s">
        <v>40</v>
      </c>
      <c r="S21" s="96" t="s">
        <v>41</v>
      </c>
      <c r="T21" s="96" t="s">
        <v>42</v>
      </c>
      <c r="U21" s="96" t="s">
        <v>43</v>
      </c>
      <c r="V21" s="96" t="s">
        <v>44</v>
      </c>
      <c r="W21" s="102" t="s">
        <v>45</v>
      </c>
      <c r="X21" s="103" t="s">
        <v>46</v>
      </c>
      <c r="Y21" s="104" t="s">
        <v>52</v>
      </c>
      <c r="Z21" s="105" t="s">
        <v>95</v>
      </c>
    </row>
    <row r="22" spans="2:26" ht="56.25" customHeight="1">
      <c r="B22" s="6"/>
      <c r="C22" s="106"/>
      <c r="D22" s="53"/>
      <c r="E22" s="57"/>
      <c r="F22" s="58"/>
      <c r="G22" s="65"/>
      <c r="H22" s="69">
        <f aca="true" t="shared" si="0" ref="H22:H29">IF(OR(I22="○",R22="○"),"○","")</f>
      </c>
      <c r="I22" s="18">
        <f aca="true" t="shared" si="1" ref="I22:I29">IF(OR(L22="○",M22="○"),"○","")</f>
      </c>
      <c r="J22" s="5"/>
      <c r="K22" s="5"/>
      <c r="L22" s="3"/>
      <c r="M22" s="18">
        <f aca="true" t="shared" si="2" ref="M22:M29">IF(OR(N22="○",O22="○",P22="○",Q22="○"),"○","")</f>
      </c>
      <c r="N22" s="3"/>
      <c r="O22" s="3"/>
      <c r="P22" s="3"/>
      <c r="Q22" s="3"/>
      <c r="R22" s="18">
        <f aca="true" t="shared" si="3" ref="R22:R29">IF(OR(S22="○",T22="○",U22="○",V22="○",W22="○",X22="○"),"○","")</f>
      </c>
      <c r="S22" s="4"/>
      <c r="T22" s="3"/>
      <c r="U22" s="3"/>
      <c r="V22" s="3"/>
      <c r="W22" s="3"/>
      <c r="X22" s="64"/>
      <c r="Y22" s="75"/>
      <c r="Z22" s="15"/>
    </row>
    <row r="23" spans="2:26" ht="56.25" customHeight="1">
      <c r="B23" s="6"/>
      <c r="C23" s="106"/>
      <c r="D23" s="53"/>
      <c r="E23" s="57"/>
      <c r="F23" s="58"/>
      <c r="G23" s="65"/>
      <c r="H23" s="69">
        <f>IF(OR(I23="○",R23="○"),"○","")</f>
      </c>
      <c r="I23" s="18">
        <f>IF(OR(L23="○",M23="○"),"○","")</f>
      </c>
      <c r="J23" s="5"/>
      <c r="K23" s="5"/>
      <c r="L23" s="3"/>
      <c r="M23" s="18">
        <f>IF(OR(N23="○",O23="○",P23="○",Q23="○"),"○","")</f>
      </c>
      <c r="N23" s="3"/>
      <c r="O23" s="3"/>
      <c r="P23" s="3"/>
      <c r="Q23" s="3"/>
      <c r="R23" s="18">
        <f>IF(OR(S23="○",T23="○",U23="○",V23="○",W23="○",X23="○"),"○","")</f>
      </c>
      <c r="S23" s="4"/>
      <c r="T23" s="3"/>
      <c r="U23" s="3"/>
      <c r="V23" s="3"/>
      <c r="W23" s="3"/>
      <c r="X23" s="64"/>
      <c r="Y23" s="75"/>
      <c r="Z23" s="15"/>
    </row>
    <row r="24" spans="2:26" ht="56.25" customHeight="1">
      <c r="B24" s="6"/>
      <c r="C24" s="106"/>
      <c r="D24" s="53"/>
      <c r="E24" s="57"/>
      <c r="F24" s="58"/>
      <c r="G24" s="65"/>
      <c r="H24" s="69">
        <f>IF(OR(I24="○",R24="○"),"○","")</f>
      </c>
      <c r="I24" s="18">
        <f>IF(OR(L24="○",M24="○"),"○","")</f>
      </c>
      <c r="J24" s="5"/>
      <c r="K24" s="5"/>
      <c r="L24" s="3"/>
      <c r="M24" s="18">
        <f>IF(OR(N24="○",O24="○",P24="○",Q24="○"),"○","")</f>
      </c>
      <c r="N24" s="3"/>
      <c r="O24" s="3"/>
      <c r="P24" s="3"/>
      <c r="Q24" s="3"/>
      <c r="R24" s="18">
        <f>IF(OR(S24="○",T24="○",U24="○",V24="○",W24="○",X24="○"),"○","")</f>
      </c>
      <c r="S24" s="4"/>
      <c r="T24" s="3"/>
      <c r="U24" s="3"/>
      <c r="V24" s="3"/>
      <c r="W24" s="3"/>
      <c r="X24" s="64"/>
      <c r="Y24" s="75"/>
      <c r="Z24" s="15"/>
    </row>
    <row r="25" spans="2:26" ht="56.25" customHeight="1">
      <c r="B25" s="6"/>
      <c r="C25" s="106"/>
      <c r="D25" s="53"/>
      <c r="E25" s="57"/>
      <c r="F25" s="58"/>
      <c r="G25" s="65"/>
      <c r="H25" s="69">
        <f>IF(OR(I25="○",R25="○"),"○","")</f>
      </c>
      <c r="I25" s="18">
        <f>IF(OR(L25="○",M25="○"),"○","")</f>
      </c>
      <c r="J25" s="5"/>
      <c r="K25" s="5"/>
      <c r="L25" s="3"/>
      <c r="M25" s="18">
        <f>IF(OR(N25="○",O25="○",P25="○",Q25="○"),"○","")</f>
      </c>
      <c r="N25" s="3"/>
      <c r="O25" s="3"/>
      <c r="P25" s="3"/>
      <c r="Q25" s="3"/>
      <c r="R25" s="18">
        <f>IF(OR(S25="○",T25="○",U25="○",V25="○",W25="○",X25="○"),"○","")</f>
      </c>
      <c r="S25" s="4"/>
      <c r="T25" s="3"/>
      <c r="U25" s="3"/>
      <c r="V25" s="3"/>
      <c r="W25" s="3"/>
      <c r="X25" s="64"/>
      <c r="Y25" s="75"/>
      <c r="Z25" s="15"/>
    </row>
    <row r="26" spans="2:26" ht="56.25" customHeight="1">
      <c r="B26" s="6"/>
      <c r="C26" s="106"/>
      <c r="D26" s="53"/>
      <c r="E26" s="57"/>
      <c r="F26" s="58"/>
      <c r="G26" s="65"/>
      <c r="H26" s="69">
        <f t="shared" si="0"/>
      </c>
      <c r="I26" s="18">
        <f t="shared" si="1"/>
      </c>
      <c r="J26" s="5"/>
      <c r="K26" s="5"/>
      <c r="L26" s="3"/>
      <c r="M26" s="18">
        <f t="shared" si="2"/>
      </c>
      <c r="N26" s="3"/>
      <c r="O26" s="3"/>
      <c r="P26" s="3"/>
      <c r="Q26" s="3"/>
      <c r="R26" s="18">
        <f t="shared" si="3"/>
      </c>
      <c r="S26" s="4"/>
      <c r="T26" s="3"/>
      <c r="U26" s="3"/>
      <c r="V26" s="3"/>
      <c r="W26" s="3"/>
      <c r="X26" s="64"/>
      <c r="Y26" s="75"/>
      <c r="Z26" s="15"/>
    </row>
    <row r="27" spans="2:26" ht="56.25" customHeight="1">
      <c r="B27" s="6"/>
      <c r="C27" s="106"/>
      <c r="D27" s="53"/>
      <c r="E27" s="57"/>
      <c r="F27" s="58"/>
      <c r="G27" s="65"/>
      <c r="H27" s="69">
        <f t="shared" si="0"/>
      </c>
      <c r="I27" s="18">
        <f t="shared" si="1"/>
      </c>
      <c r="J27" s="5"/>
      <c r="K27" s="5"/>
      <c r="L27" s="3"/>
      <c r="M27" s="18">
        <f t="shared" si="2"/>
      </c>
      <c r="N27" s="3"/>
      <c r="O27" s="3"/>
      <c r="P27" s="3"/>
      <c r="Q27" s="3"/>
      <c r="R27" s="18">
        <f t="shared" si="3"/>
      </c>
      <c r="S27" s="4"/>
      <c r="T27" s="3"/>
      <c r="U27" s="3"/>
      <c r="V27" s="3"/>
      <c r="W27" s="3"/>
      <c r="X27" s="64"/>
      <c r="Y27" s="75"/>
      <c r="Z27" s="15"/>
    </row>
    <row r="28" spans="2:26" ht="56.25" customHeight="1">
      <c r="B28" s="6"/>
      <c r="C28" s="106"/>
      <c r="D28" s="54"/>
      <c r="E28" s="57"/>
      <c r="F28" s="59"/>
      <c r="G28" s="65"/>
      <c r="H28" s="69">
        <f t="shared" si="0"/>
      </c>
      <c r="I28" s="18">
        <f t="shared" si="1"/>
      </c>
      <c r="J28" s="5"/>
      <c r="K28" s="5"/>
      <c r="L28" s="3"/>
      <c r="M28" s="18">
        <f t="shared" si="2"/>
      </c>
      <c r="N28" s="3"/>
      <c r="O28" s="3"/>
      <c r="P28" s="3"/>
      <c r="Q28" s="3"/>
      <c r="R28" s="18">
        <f t="shared" si="3"/>
      </c>
      <c r="S28" s="4"/>
      <c r="T28" s="3"/>
      <c r="U28" s="3"/>
      <c r="V28" s="3"/>
      <c r="W28" s="3"/>
      <c r="X28" s="64"/>
      <c r="Y28" s="75"/>
      <c r="Z28" s="15"/>
    </row>
    <row r="29" spans="2:26" ht="56.25" customHeight="1" thickBot="1">
      <c r="B29" s="6"/>
      <c r="C29" s="106"/>
      <c r="D29" s="54"/>
      <c r="E29" s="60"/>
      <c r="F29" s="59"/>
      <c r="G29" s="65"/>
      <c r="H29" s="69">
        <f t="shared" si="0"/>
      </c>
      <c r="I29" s="18">
        <f t="shared" si="1"/>
      </c>
      <c r="J29" s="5"/>
      <c r="K29" s="5"/>
      <c r="L29" s="3"/>
      <c r="M29" s="18">
        <f t="shared" si="2"/>
      </c>
      <c r="N29" s="3"/>
      <c r="O29" s="3"/>
      <c r="P29" s="3"/>
      <c r="Q29" s="3"/>
      <c r="R29" s="18">
        <f t="shared" si="3"/>
      </c>
      <c r="S29" s="4"/>
      <c r="T29" s="3"/>
      <c r="U29" s="3"/>
      <c r="V29" s="3"/>
      <c r="W29" s="3"/>
      <c r="X29" s="64"/>
      <c r="Y29" s="75"/>
      <c r="Z29" s="15"/>
    </row>
    <row r="30" spans="2:26" ht="18" customHeight="1" thickBot="1" thickTop="1">
      <c r="B30" s="7"/>
      <c r="C30" s="36"/>
      <c r="D30" s="37">
        <f>COUNTA(D22:D29)</f>
        <v>0</v>
      </c>
      <c r="E30" s="61">
        <f>COUNTA(E22:E29)</f>
        <v>0</v>
      </c>
      <c r="F30" s="62"/>
      <c r="G30" s="66">
        <f>COUNTIF(G22:G29,"○")</f>
        <v>0</v>
      </c>
      <c r="H30" s="70">
        <f aca="true" t="shared" si="4" ref="H30:X30">COUNTIF(H22:H29,"○")</f>
        <v>0</v>
      </c>
      <c r="I30" s="71">
        <f t="shared" si="4"/>
        <v>0</v>
      </c>
      <c r="J30" s="72"/>
      <c r="K30" s="72"/>
      <c r="L30" s="71">
        <f>COUNTIF(L22:L29,"○")</f>
        <v>0</v>
      </c>
      <c r="M30" s="71">
        <f t="shared" si="4"/>
        <v>0</v>
      </c>
      <c r="N30" s="71">
        <f t="shared" si="4"/>
        <v>0</v>
      </c>
      <c r="O30" s="71">
        <f t="shared" si="4"/>
        <v>0</v>
      </c>
      <c r="P30" s="71">
        <f t="shared" si="4"/>
        <v>0</v>
      </c>
      <c r="Q30" s="71">
        <f t="shared" si="4"/>
        <v>0</v>
      </c>
      <c r="R30" s="71">
        <f t="shared" si="4"/>
        <v>0</v>
      </c>
      <c r="S30" s="71">
        <f t="shared" si="4"/>
        <v>0</v>
      </c>
      <c r="T30" s="71">
        <f t="shared" si="4"/>
        <v>0</v>
      </c>
      <c r="U30" s="71">
        <f t="shared" si="4"/>
        <v>0</v>
      </c>
      <c r="V30" s="71">
        <f>COUNTIF(V22:V29,"○")</f>
        <v>0</v>
      </c>
      <c r="W30" s="71">
        <f t="shared" si="4"/>
        <v>0</v>
      </c>
      <c r="X30" s="73">
        <f t="shared" si="4"/>
        <v>0</v>
      </c>
      <c r="Y30" s="76">
        <f>COUNTIF(Y22:Y29,"○")</f>
        <v>0</v>
      </c>
      <c r="Z30" s="16"/>
    </row>
    <row r="32" spans="3:26" ht="13.5">
      <c r="C32" t="s">
        <v>57</v>
      </c>
      <c r="E32" t="s">
        <v>72</v>
      </c>
      <c r="G32" s="17" t="s">
        <v>49</v>
      </c>
      <c r="Z32" t="s">
        <v>80</v>
      </c>
    </row>
    <row r="33" spans="3:26" ht="13.5">
      <c r="C33" t="s">
        <v>65</v>
      </c>
      <c r="E33" t="s">
        <v>73</v>
      </c>
      <c r="G33" s="17"/>
      <c r="Z33" t="s">
        <v>81</v>
      </c>
    </row>
    <row r="34" spans="3:26" ht="13.5">
      <c r="C34" t="s">
        <v>63</v>
      </c>
      <c r="G34" s="17" t="s">
        <v>50</v>
      </c>
      <c r="Z34" t="s">
        <v>82</v>
      </c>
    </row>
    <row r="35" spans="3:26" ht="13.5">
      <c r="C35" t="s">
        <v>58</v>
      </c>
      <c r="Z35" t="s">
        <v>83</v>
      </c>
    </row>
    <row r="36" spans="3:26" ht="13.5">
      <c r="C36" t="s">
        <v>59</v>
      </c>
      <c r="Z36" t="s">
        <v>84</v>
      </c>
    </row>
    <row r="37" spans="3:26" ht="13.5">
      <c r="C37" t="s">
        <v>60</v>
      </c>
      <c r="Z37" t="s">
        <v>85</v>
      </c>
    </row>
    <row r="38" spans="3:26" ht="13.5">
      <c r="C38" t="s">
        <v>61</v>
      </c>
      <c r="Z38" t="s">
        <v>86</v>
      </c>
    </row>
    <row r="39" ht="13.5">
      <c r="C39" t="s">
        <v>62</v>
      </c>
    </row>
    <row r="40" ht="13.5">
      <c r="C40" t="s">
        <v>64</v>
      </c>
    </row>
  </sheetData>
  <sheetProtection/>
  <mergeCells count="25">
    <mergeCell ref="C12:Y12"/>
    <mergeCell ref="C14:Y14"/>
    <mergeCell ref="D11:I11"/>
    <mergeCell ref="D6:I6"/>
    <mergeCell ref="D5:I5"/>
    <mergeCell ref="D3:I3"/>
    <mergeCell ref="D9:I10"/>
    <mergeCell ref="C9:C10"/>
    <mergeCell ref="D4:I4"/>
    <mergeCell ref="Y17:Y20"/>
    <mergeCell ref="B1:AA1"/>
    <mergeCell ref="E16:Z16"/>
    <mergeCell ref="B17:D17"/>
    <mergeCell ref="F17:F20"/>
    <mergeCell ref="G17:G20"/>
    <mergeCell ref="H17:H20"/>
    <mergeCell ref="Z17:Z18"/>
    <mergeCell ref="R18:R19"/>
    <mergeCell ref="U19:U20"/>
    <mergeCell ref="I18:I19"/>
    <mergeCell ref="T19:T20"/>
    <mergeCell ref="W19:W20"/>
    <mergeCell ref="S19:S20"/>
    <mergeCell ref="X19:X20"/>
    <mergeCell ref="V19:V20"/>
  </mergeCells>
  <dataValidations count="8">
    <dataValidation type="list" allowBlank="1" showInputMessage="1" showErrorMessage="1" sqref="D9:I10">
      <formula1>$E$31:$E$33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9">
      <formula1>$C$32:$C$40</formula1>
    </dataValidation>
    <dataValidation type="list" allowBlank="1" showInputMessage="1" showErrorMessage="1" sqref="G22:G29 S22:Y29 L22:L29 N22:Q29">
      <formula1>$G$32:$G$34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9">
      <formula1>$G$32:$G$34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9">
      <formula1>$G$32:$G$34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9">
      <formula1>$G$32:$G$34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M22:M29">
      <formula1>$G$32:$G$34</formula1>
    </dataValidation>
    <dataValidation type="list" allowBlank="1" showInputMessage="1" showErrorMessage="1" sqref="Z22:Z29">
      <formula1>$Z$31:$Z$38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8" r:id="rId2"/>
  <headerFooter>
    <oddHeader>&amp;C&amp;F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A38"/>
  <sheetViews>
    <sheetView tabSelected="1" view="pageBreakPreview" zoomScale="60" zoomScalePageLayoutView="0" workbookViewId="0" topLeftCell="A1">
      <selection activeCell="Z19" sqref="Z19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7109375" style="0" customWidth="1"/>
    <col min="16" max="17" width="10.00390625" style="0" customWidth="1"/>
    <col min="18" max="18" width="10.28125" style="0" customWidth="1"/>
    <col min="26" max="26" width="38.57421875" style="0" customWidth="1"/>
    <col min="27" max="27" width="2.57421875" style="0" customWidth="1"/>
  </cols>
  <sheetData>
    <row r="1" spans="2:27" ht="45.75" customHeight="1">
      <c r="B1" s="122" t="s">
        <v>26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2:27" ht="24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36" customHeight="1">
      <c r="B3" s="31"/>
      <c r="C3" s="34" t="s">
        <v>66</v>
      </c>
      <c r="D3" s="140" t="s">
        <v>97</v>
      </c>
      <c r="E3" s="140"/>
      <c r="F3" s="140"/>
      <c r="G3" s="140"/>
      <c r="H3" s="140"/>
      <c r="I3" s="14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2:27" ht="36" customHeight="1">
      <c r="B4" s="89"/>
      <c r="C4" s="90" t="s">
        <v>55</v>
      </c>
      <c r="D4" s="140" t="s">
        <v>98</v>
      </c>
      <c r="E4" s="140"/>
      <c r="F4" s="140"/>
      <c r="G4" s="140"/>
      <c r="H4" s="140"/>
      <c r="I4" s="14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2:27" ht="36" customHeight="1">
      <c r="B5" s="31"/>
      <c r="C5" s="34" t="s">
        <v>67</v>
      </c>
      <c r="D5" s="140" t="s">
        <v>99</v>
      </c>
      <c r="E5" s="140"/>
      <c r="F5" s="140"/>
      <c r="G5" s="140"/>
      <c r="H5" s="140"/>
      <c r="I5" s="14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2:27" ht="36" customHeight="1">
      <c r="B6" s="31"/>
      <c r="C6" s="34" t="s">
        <v>68</v>
      </c>
      <c r="D6" s="140" t="s">
        <v>100</v>
      </c>
      <c r="E6" s="140"/>
      <c r="F6" s="140"/>
      <c r="G6" s="140"/>
      <c r="H6" s="140"/>
      <c r="I6" s="140"/>
      <c r="J6" s="31"/>
      <c r="K6" s="31"/>
      <c r="L6" s="31"/>
      <c r="M6" s="31"/>
      <c r="O6" s="31"/>
      <c r="Q6" s="31"/>
      <c r="R6" s="31"/>
      <c r="S6" s="107" t="s">
        <v>110</v>
      </c>
      <c r="T6" s="31"/>
      <c r="U6" s="31"/>
      <c r="V6" s="31"/>
      <c r="W6" s="31"/>
      <c r="X6" s="31"/>
      <c r="Y6" s="31"/>
      <c r="Z6" s="31"/>
      <c r="AA6" s="31"/>
    </row>
    <row r="7" spans="2:27" ht="36" customHeight="1">
      <c r="B7" s="31"/>
      <c r="C7" s="26"/>
      <c r="D7" s="26"/>
      <c r="E7" s="26"/>
      <c r="F7" s="26"/>
      <c r="G7" s="26"/>
      <c r="H7" s="26"/>
      <c r="I7" s="2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2:27" ht="45" customHeight="1" thickBot="1">
      <c r="B8" s="31"/>
      <c r="C8" s="27" t="s">
        <v>74</v>
      </c>
      <c r="D8" s="26"/>
      <c r="E8" s="26"/>
      <c r="F8" s="26"/>
      <c r="G8" s="26"/>
      <c r="H8" s="26"/>
      <c r="I8" s="26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2:27" ht="36" customHeight="1" thickTop="1">
      <c r="B9" s="31"/>
      <c r="C9" s="141" t="s">
        <v>69</v>
      </c>
      <c r="D9" s="141" t="s">
        <v>72</v>
      </c>
      <c r="E9" s="141"/>
      <c r="F9" s="141"/>
      <c r="G9" s="141"/>
      <c r="H9" s="141"/>
      <c r="I9" s="14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2:27" ht="36" customHeight="1" thickBot="1">
      <c r="B10" s="31"/>
      <c r="C10" s="142"/>
      <c r="D10" s="142"/>
      <c r="E10" s="142"/>
      <c r="F10" s="142"/>
      <c r="G10" s="142"/>
      <c r="H10" s="142"/>
      <c r="I10" s="142"/>
      <c r="J10" s="31" t="s">
        <v>70</v>
      </c>
      <c r="K10" s="33" t="s">
        <v>71</v>
      </c>
      <c r="L10" s="29"/>
      <c r="M10" s="29"/>
      <c r="N10" s="29"/>
      <c r="O10" s="29"/>
      <c r="P10" s="29"/>
      <c r="Q10" s="29"/>
      <c r="R10" s="29"/>
      <c r="S10" s="31"/>
      <c r="T10" s="31"/>
      <c r="U10" s="31"/>
      <c r="V10" s="31"/>
      <c r="W10" s="31"/>
      <c r="X10" s="31"/>
      <c r="Y10" s="31"/>
      <c r="Z10" s="31"/>
      <c r="AA10" s="31"/>
    </row>
    <row r="11" spans="2:27" ht="39" customHeight="1" thickTop="1">
      <c r="B11" s="31"/>
      <c r="C11" s="31"/>
      <c r="D11" s="122"/>
      <c r="E11" s="122"/>
      <c r="F11" s="122"/>
      <c r="G11" s="122"/>
      <c r="H11" s="122"/>
      <c r="I11" s="12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2:25" ht="24">
      <c r="B12" s="1"/>
      <c r="C12" s="123" t="s">
        <v>75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2:25" ht="24">
      <c r="B13" s="1"/>
      <c r="C13" s="32" t="s">
        <v>78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2:25" ht="27.75" customHeight="1">
      <c r="B14" s="2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</row>
    <row r="15" ht="7.5" customHeight="1" thickBot="1"/>
    <row r="16" spans="2:26" ht="21.75" thickBot="1">
      <c r="B16" s="12"/>
      <c r="C16" s="22"/>
      <c r="D16" s="8"/>
      <c r="E16" s="125" t="s">
        <v>103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</row>
    <row r="17" spans="2:26" ht="18" customHeight="1" thickTop="1">
      <c r="B17" s="128" t="s">
        <v>9</v>
      </c>
      <c r="C17" s="129"/>
      <c r="D17" s="129"/>
      <c r="E17" s="55" t="s">
        <v>10</v>
      </c>
      <c r="F17" s="130" t="s">
        <v>6</v>
      </c>
      <c r="G17" s="132" t="s">
        <v>77</v>
      </c>
      <c r="H17" s="134" t="s">
        <v>76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136" t="s">
        <v>108</v>
      </c>
      <c r="Z17" s="138" t="s">
        <v>109</v>
      </c>
    </row>
    <row r="18" spans="2:26" ht="30" customHeight="1">
      <c r="B18" s="9"/>
      <c r="C18" s="20"/>
      <c r="D18" s="20"/>
      <c r="E18" s="56" t="s">
        <v>51</v>
      </c>
      <c r="F18" s="131"/>
      <c r="G18" s="133"/>
      <c r="H18" s="135"/>
      <c r="I18" s="118" t="s">
        <v>11</v>
      </c>
      <c r="J18" s="43"/>
      <c r="K18" s="43"/>
      <c r="L18" s="43"/>
      <c r="M18" s="43"/>
      <c r="N18" s="43"/>
      <c r="O18" s="43"/>
      <c r="P18" s="43"/>
      <c r="Q18" s="43"/>
      <c r="R18" s="118" t="s">
        <v>12</v>
      </c>
      <c r="S18" s="44"/>
      <c r="T18" s="43"/>
      <c r="U18" s="43"/>
      <c r="V18" s="43"/>
      <c r="W18" s="43"/>
      <c r="X18" s="63"/>
      <c r="Y18" s="137"/>
      <c r="Z18" s="139"/>
    </row>
    <row r="19" spans="2:26" ht="18" customHeight="1">
      <c r="B19" s="10"/>
      <c r="C19" s="21"/>
      <c r="D19" s="21"/>
      <c r="E19" s="56"/>
      <c r="F19" s="131"/>
      <c r="G19" s="133"/>
      <c r="H19" s="135"/>
      <c r="I19" s="119"/>
      <c r="J19" s="39" t="s">
        <v>27</v>
      </c>
      <c r="K19" s="39" t="s">
        <v>28</v>
      </c>
      <c r="L19" s="41" t="s">
        <v>13</v>
      </c>
      <c r="M19" s="45" t="s">
        <v>14</v>
      </c>
      <c r="N19" s="43"/>
      <c r="O19" s="43"/>
      <c r="P19" s="43"/>
      <c r="Q19" s="43"/>
      <c r="R19" s="119"/>
      <c r="S19" s="120" t="s">
        <v>25</v>
      </c>
      <c r="T19" s="114" t="s">
        <v>17</v>
      </c>
      <c r="U19" s="114" t="s">
        <v>105</v>
      </c>
      <c r="V19" s="114" t="s">
        <v>106</v>
      </c>
      <c r="W19" s="114" t="s">
        <v>107</v>
      </c>
      <c r="X19" s="116" t="s">
        <v>15</v>
      </c>
      <c r="Y19" s="137"/>
      <c r="Z19" s="51" t="s">
        <v>47</v>
      </c>
    </row>
    <row r="20" spans="2:26" ht="56.25" customHeight="1">
      <c r="B20" s="10"/>
      <c r="C20" s="38" t="s">
        <v>55</v>
      </c>
      <c r="D20" s="52" t="s">
        <v>56</v>
      </c>
      <c r="E20" s="56"/>
      <c r="F20" s="131"/>
      <c r="G20" s="133"/>
      <c r="H20" s="135"/>
      <c r="I20" s="40"/>
      <c r="J20" s="46"/>
      <c r="K20" s="46"/>
      <c r="L20" s="46"/>
      <c r="M20" s="45"/>
      <c r="N20" s="47" t="s">
        <v>16</v>
      </c>
      <c r="O20" s="48" t="s">
        <v>17</v>
      </c>
      <c r="P20" s="49" t="s">
        <v>105</v>
      </c>
      <c r="Q20" s="42" t="s">
        <v>18</v>
      </c>
      <c r="R20" s="50"/>
      <c r="S20" s="121"/>
      <c r="T20" s="115"/>
      <c r="U20" s="115"/>
      <c r="V20" s="115"/>
      <c r="W20" s="115"/>
      <c r="X20" s="117"/>
      <c r="Y20" s="137"/>
      <c r="Z20" s="74" t="s">
        <v>48</v>
      </c>
    </row>
    <row r="21" spans="2:26" ht="18" customHeight="1" thickBot="1">
      <c r="B21" s="11"/>
      <c r="C21" s="24"/>
      <c r="D21" s="77" t="s">
        <v>29</v>
      </c>
      <c r="E21" s="78" t="s">
        <v>30</v>
      </c>
      <c r="F21" s="79"/>
      <c r="G21" s="80" t="s">
        <v>31</v>
      </c>
      <c r="H21" s="81" t="s">
        <v>32</v>
      </c>
      <c r="I21" s="82" t="s">
        <v>33</v>
      </c>
      <c r="J21" s="83"/>
      <c r="K21" s="83"/>
      <c r="L21" s="82" t="s">
        <v>34</v>
      </c>
      <c r="M21" s="13" t="s">
        <v>35</v>
      </c>
      <c r="N21" s="82" t="s">
        <v>36</v>
      </c>
      <c r="O21" s="84" t="s">
        <v>37</v>
      </c>
      <c r="P21" s="85" t="s">
        <v>38</v>
      </c>
      <c r="Q21" s="85" t="s">
        <v>39</v>
      </c>
      <c r="R21" s="14" t="s">
        <v>40</v>
      </c>
      <c r="S21" s="82" t="s">
        <v>41</v>
      </c>
      <c r="T21" s="82" t="s">
        <v>42</v>
      </c>
      <c r="U21" s="82" t="s">
        <v>43</v>
      </c>
      <c r="V21" s="82" t="s">
        <v>44</v>
      </c>
      <c r="W21" s="86" t="s">
        <v>45</v>
      </c>
      <c r="X21" s="87" t="s">
        <v>46</v>
      </c>
      <c r="Y21" s="88" t="s">
        <v>52</v>
      </c>
      <c r="Z21" s="105" t="s">
        <v>95</v>
      </c>
    </row>
    <row r="22" spans="2:27" ht="56.25" customHeight="1">
      <c r="B22" s="6"/>
      <c r="C22" s="23" t="s">
        <v>57</v>
      </c>
      <c r="D22" s="53" t="s">
        <v>0</v>
      </c>
      <c r="E22" s="57" t="s">
        <v>4</v>
      </c>
      <c r="F22" s="58" t="s">
        <v>19</v>
      </c>
      <c r="G22" s="65"/>
      <c r="H22" s="69" t="s">
        <v>20</v>
      </c>
      <c r="I22" s="18" t="s">
        <v>20</v>
      </c>
      <c r="J22" s="5">
        <v>0.2</v>
      </c>
      <c r="K22" s="5"/>
      <c r="L22" s="3"/>
      <c r="M22" s="18" t="s">
        <v>20</v>
      </c>
      <c r="N22" s="3" t="s">
        <v>20</v>
      </c>
      <c r="O22" s="3"/>
      <c r="P22" s="3"/>
      <c r="Q22" s="3"/>
      <c r="R22" s="18"/>
      <c r="S22" s="4"/>
      <c r="T22" s="3"/>
      <c r="U22" s="3"/>
      <c r="V22" s="3"/>
      <c r="W22" s="3"/>
      <c r="X22" s="64"/>
      <c r="Y22" s="75"/>
      <c r="Z22" s="75"/>
      <c r="AA22" s="15" t="s">
        <v>53</v>
      </c>
    </row>
    <row r="23" spans="2:26" ht="56.25" customHeight="1">
      <c r="B23" s="6"/>
      <c r="C23" s="23" t="s">
        <v>57</v>
      </c>
      <c r="D23" s="53"/>
      <c r="E23" s="57" t="s">
        <v>7</v>
      </c>
      <c r="F23" s="58" t="s">
        <v>21</v>
      </c>
      <c r="G23" s="65"/>
      <c r="H23" s="69" t="s">
        <v>20</v>
      </c>
      <c r="I23" s="18" t="s">
        <v>20</v>
      </c>
      <c r="J23" s="5">
        <v>0.8</v>
      </c>
      <c r="K23" s="5"/>
      <c r="L23" s="3" t="s">
        <v>20</v>
      </c>
      <c r="M23" s="18"/>
      <c r="N23" s="3"/>
      <c r="O23" s="3"/>
      <c r="P23" s="3"/>
      <c r="Q23" s="3"/>
      <c r="R23" s="18"/>
      <c r="S23" s="4"/>
      <c r="T23" s="3"/>
      <c r="U23" s="3"/>
      <c r="V23" s="3"/>
      <c r="W23" s="3"/>
      <c r="X23" s="64"/>
      <c r="Y23" s="75"/>
      <c r="Z23" s="75"/>
    </row>
    <row r="24" spans="2:26" ht="56.25" customHeight="1">
      <c r="B24" s="6"/>
      <c r="C24" s="23" t="s">
        <v>58</v>
      </c>
      <c r="D24" s="53" t="s">
        <v>5</v>
      </c>
      <c r="E24" s="57" t="s">
        <v>1</v>
      </c>
      <c r="F24" s="58" t="s">
        <v>22</v>
      </c>
      <c r="G24" s="65"/>
      <c r="H24" s="69" t="s">
        <v>20</v>
      </c>
      <c r="I24" s="18" t="s">
        <v>20</v>
      </c>
      <c r="J24" s="5">
        <v>0.4</v>
      </c>
      <c r="K24" s="5"/>
      <c r="L24" s="3"/>
      <c r="M24" s="18" t="s">
        <v>20</v>
      </c>
      <c r="N24" s="3"/>
      <c r="O24" s="3"/>
      <c r="P24" s="3"/>
      <c r="Q24" s="3" t="s">
        <v>20</v>
      </c>
      <c r="R24" s="18"/>
      <c r="S24" s="4"/>
      <c r="T24" s="3"/>
      <c r="U24" s="3"/>
      <c r="V24" s="3"/>
      <c r="W24" s="3"/>
      <c r="X24" s="64"/>
      <c r="Y24" s="75"/>
      <c r="Z24" s="75" t="s">
        <v>96</v>
      </c>
    </row>
    <row r="25" spans="2:26" ht="56.25" customHeight="1">
      <c r="B25" s="6"/>
      <c r="C25" s="23" t="s">
        <v>58</v>
      </c>
      <c r="D25" s="53"/>
      <c r="E25" s="57" t="s">
        <v>2</v>
      </c>
      <c r="F25" s="58" t="s">
        <v>23</v>
      </c>
      <c r="G25" s="65"/>
      <c r="H25" s="69" t="s">
        <v>20</v>
      </c>
      <c r="I25" s="18"/>
      <c r="J25" s="5"/>
      <c r="K25" s="5"/>
      <c r="L25" s="3"/>
      <c r="M25" s="18"/>
      <c r="N25" s="3"/>
      <c r="O25" s="3"/>
      <c r="P25" s="3"/>
      <c r="Q25" s="3"/>
      <c r="R25" s="18" t="s">
        <v>20</v>
      </c>
      <c r="S25" s="4"/>
      <c r="T25" s="3"/>
      <c r="U25" s="3" t="s">
        <v>20</v>
      </c>
      <c r="V25" s="3"/>
      <c r="W25" s="3"/>
      <c r="X25" s="64"/>
      <c r="Y25" s="75"/>
      <c r="Z25" s="75"/>
    </row>
    <row r="26" spans="2:26" ht="56.25" customHeight="1">
      <c r="B26" s="6"/>
      <c r="C26" s="23" t="s">
        <v>58</v>
      </c>
      <c r="D26" s="54"/>
      <c r="E26" s="57" t="s">
        <v>3</v>
      </c>
      <c r="F26" s="59" t="s">
        <v>23</v>
      </c>
      <c r="G26" s="65"/>
      <c r="H26" s="69" t="s">
        <v>20</v>
      </c>
      <c r="I26" s="18"/>
      <c r="J26" s="5"/>
      <c r="K26" s="5"/>
      <c r="L26" s="3"/>
      <c r="M26" s="18"/>
      <c r="N26" s="3"/>
      <c r="O26" s="3"/>
      <c r="P26" s="3"/>
      <c r="Q26" s="3"/>
      <c r="R26" s="18" t="s">
        <v>20</v>
      </c>
      <c r="S26" s="4"/>
      <c r="T26" s="3"/>
      <c r="U26" s="3"/>
      <c r="V26" s="3"/>
      <c r="W26" s="3"/>
      <c r="X26" s="64" t="s">
        <v>20</v>
      </c>
      <c r="Y26" s="75"/>
      <c r="Z26" s="75" t="s">
        <v>79</v>
      </c>
    </row>
    <row r="27" spans="2:26" ht="56.25" customHeight="1" thickBot="1">
      <c r="B27" s="6"/>
      <c r="C27" s="23" t="s">
        <v>58</v>
      </c>
      <c r="D27" s="54"/>
      <c r="E27" s="60" t="s">
        <v>8</v>
      </c>
      <c r="F27" s="59" t="s">
        <v>24</v>
      </c>
      <c r="G27" s="65" t="s">
        <v>20</v>
      </c>
      <c r="H27" s="69"/>
      <c r="I27" s="18"/>
      <c r="J27" s="5"/>
      <c r="K27" s="5"/>
      <c r="L27" s="3"/>
      <c r="M27" s="18"/>
      <c r="N27" s="3"/>
      <c r="O27" s="3"/>
      <c r="P27" s="3"/>
      <c r="Q27" s="3"/>
      <c r="R27" s="18"/>
      <c r="S27" s="4"/>
      <c r="T27" s="3"/>
      <c r="U27" s="3"/>
      <c r="V27" s="3"/>
      <c r="W27" s="3"/>
      <c r="X27" s="64"/>
      <c r="Y27" s="75" t="s">
        <v>20</v>
      </c>
      <c r="Z27" s="75"/>
    </row>
    <row r="28" spans="2:26" ht="18" customHeight="1" thickBot="1" thickTop="1">
      <c r="B28" s="7"/>
      <c r="C28" s="36"/>
      <c r="D28" s="37">
        <f>COUNTA(D22:D27)</f>
        <v>2</v>
      </c>
      <c r="E28" s="61">
        <f>COUNTA(E22:E27)</f>
        <v>6</v>
      </c>
      <c r="F28" s="62"/>
      <c r="G28" s="66">
        <f>COUNTIF(G22:G27,"○")</f>
        <v>1</v>
      </c>
      <c r="H28" s="70">
        <f aca="true" t="shared" si="0" ref="H28:X28">COUNTIF(H22:H27,"○")</f>
        <v>5</v>
      </c>
      <c r="I28" s="71">
        <f t="shared" si="0"/>
        <v>3</v>
      </c>
      <c r="J28" s="72"/>
      <c r="K28" s="72"/>
      <c r="L28" s="71">
        <f>COUNTIF(L22:L27,"○")</f>
        <v>1</v>
      </c>
      <c r="M28" s="71">
        <f t="shared" si="0"/>
        <v>2</v>
      </c>
      <c r="N28" s="71">
        <f t="shared" si="0"/>
        <v>1</v>
      </c>
      <c r="O28" s="71">
        <f t="shared" si="0"/>
        <v>0</v>
      </c>
      <c r="P28" s="71">
        <f t="shared" si="0"/>
        <v>0</v>
      </c>
      <c r="Q28" s="71">
        <f t="shared" si="0"/>
        <v>1</v>
      </c>
      <c r="R28" s="71">
        <f t="shared" si="0"/>
        <v>2</v>
      </c>
      <c r="S28" s="71">
        <f t="shared" si="0"/>
        <v>0</v>
      </c>
      <c r="T28" s="71">
        <f t="shared" si="0"/>
        <v>0</v>
      </c>
      <c r="U28" s="71">
        <f t="shared" si="0"/>
        <v>1</v>
      </c>
      <c r="V28" s="71">
        <f>COUNTIF(V22:V27,"○")</f>
        <v>0</v>
      </c>
      <c r="W28" s="71">
        <f t="shared" si="0"/>
        <v>0</v>
      </c>
      <c r="X28" s="73">
        <f t="shared" si="0"/>
        <v>1</v>
      </c>
      <c r="Y28" s="76">
        <f>COUNTIF(Y22:Y27,"○")</f>
        <v>1</v>
      </c>
      <c r="Z28" s="16"/>
    </row>
    <row r="30" spans="3:26" ht="13.5">
      <c r="C30" t="s">
        <v>57</v>
      </c>
      <c r="E30" t="s">
        <v>72</v>
      </c>
      <c r="G30" s="35" t="s">
        <v>49</v>
      </c>
      <c r="Z30" t="s">
        <v>87</v>
      </c>
    </row>
    <row r="31" spans="3:26" ht="13.5">
      <c r="C31" t="s">
        <v>65</v>
      </c>
      <c r="E31" t="s">
        <v>73</v>
      </c>
      <c r="G31" s="35"/>
      <c r="Z31" t="s">
        <v>88</v>
      </c>
    </row>
    <row r="32" spans="3:26" ht="13.5">
      <c r="C32" t="s">
        <v>63</v>
      </c>
      <c r="G32" s="35" t="s">
        <v>50</v>
      </c>
      <c r="Z32" t="s">
        <v>89</v>
      </c>
    </row>
    <row r="33" spans="3:26" ht="13.5">
      <c r="C33" t="s">
        <v>58</v>
      </c>
      <c r="Z33" t="s">
        <v>90</v>
      </c>
    </row>
    <row r="34" spans="3:26" ht="13.5">
      <c r="C34" t="s">
        <v>59</v>
      </c>
      <c r="Z34" t="s">
        <v>91</v>
      </c>
    </row>
    <row r="35" spans="3:26" ht="13.5">
      <c r="C35" t="s">
        <v>60</v>
      </c>
      <c r="Z35" t="s">
        <v>92</v>
      </c>
    </row>
    <row r="36" spans="3:26" ht="13.5">
      <c r="C36" t="s">
        <v>61</v>
      </c>
      <c r="Z36" t="s">
        <v>93</v>
      </c>
    </row>
    <row r="37" ht="13.5">
      <c r="C37" t="s">
        <v>62</v>
      </c>
    </row>
    <row r="38" ht="13.5">
      <c r="C38" t="s">
        <v>64</v>
      </c>
    </row>
  </sheetData>
  <sheetProtection/>
  <mergeCells count="25">
    <mergeCell ref="W19:W20"/>
    <mergeCell ref="X19:X20"/>
    <mergeCell ref="I18:I19"/>
    <mergeCell ref="R18:R19"/>
    <mergeCell ref="S19:S20"/>
    <mergeCell ref="T19:T20"/>
    <mergeCell ref="U19:U20"/>
    <mergeCell ref="V19:V20"/>
    <mergeCell ref="D11:I11"/>
    <mergeCell ref="C12:Y12"/>
    <mergeCell ref="C14:Y14"/>
    <mergeCell ref="E16:Z16"/>
    <mergeCell ref="B17:D17"/>
    <mergeCell ref="F17:F20"/>
    <mergeCell ref="G17:G20"/>
    <mergeCell ref="H17:H20"/>
    <mergeCell ref="Y17:Y20"/>
    <mergeCell ref="Z17:Z18"/>
    <mergeCell ref="B1:AA1"/>
    <mergeCell ref="D3:I3"/>
    <mergeCell ref="D5:I5"/>
    <mergeCell ref="D6:I6"/>
    <mergeCell ref="C9:C10"/>
    <mergeCell ref="D9:I10"/>
    <mergeCell ref="D4:I4"/>
  </mergeCells>
  <dataValidations count="9">
    <dataValidation type="list" allowBlank="1" showInputMessage="1" showErrorMessage="1" promptTitle="自動入力セルです" prompt="「改修済み(Ｈ)」～「時期未定(K)」のいずれかに「○」が入れば自動的に「○」が入ります" sqref="M22:M27">
      <formula1>$G$30:$G$32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7">
      <formula1>$G$30:$G$32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7">
      <formula1>$G$30:$G$32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7">
      <formula1>$G$30:$G$32</formula1>
    </dataValidation>
    <dataValidation type="list" allowBlank="1" showInputMessage="1" showErrorMessage="1" sqref="G22:G27 N22:Q27 L22:L27 S22:Y27">
      <formula1>$G$30:$G$32</formula1>
    </dataValidation>
    <dataValidation type="list" allowBlank="1" showInputMessage="1" showErrorMessage="1" sqref="D9:I10">
      <formula1>$E$29:$E$31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7">
      <formula1>$C$30:$C$38</formula1>
    </dataValidation>
    <dataValidation type="list" allowBlank="1" showInputMessage="1" showErrorMessage="1" sqref="AA22">
      <formula1>記入例!#REF!</formula1>
    </dataValidation>
    <dataValidation type="list" allowBlank="1" showInputMessage="1" showErrorMessage="1" sqref="Z22:Z27">
      <formula1>$Z$29:$Z$36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8" r:id="rId2"/>
  <headerFooter>
    <oddHeader>&amp;C&amp;F　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岐阜県</cp:lastModifiedBy>
  <cp:lastPrinted>2017-06-19T01:41:48Z</cp:lastPrinted>
  <dcterms:created xsi:type="dcterms:W3CDTF">2010-07-22T05:31:24Z</dcterms:created>
  <dcterms:modified xsi:type="dcterms:W3CDTF">2019-03-25T05:30:21Z</dcterms:modified>
  <cp:category/>
  <cp:version/>
  <cp:contentType/>
  <cp:contentStatus/>
</cp:coreProperties>
</file>