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00" tabRatio="704" activeTab="0"/>
  </bookViews>
  <sheets>
    <sheet name="機械（1・2）" sheetId="1" r:id="rId1"/>
    <sheet name="窯業・土石（3）" sheetId="2" r:id="rId2"/>
    <sheet name="耐火れんが（4・5）" sheetId="3" r:id="rId3"/>
    <sheet name="セメント（6）" sheetId="4" r:id="rId4"/>
    <sheet name="プラスチック（7）" sheetId="5" r:id="rId5"/>
    <sheet name="繊維等（8）" sheetId="6" r:id="rId6"/>
    <sheet name="繊維等（9）" sheetId="7" r:id="rId7"/>
    <sheet name="繊維等（10）" sheetId="8" r:id="rId8"/>
    <sheet name="繊維等（11）" sheetId="9" r:id="rId9"/>
    <sheet name="県単" sheetId="10" r:id="rId10"/>
  </sheets>
  <definedNames>
    <definedName name="_xlnm.Print_Area" localSheetId="3">'セメント（6）'!$A$1:$L$25</definedName>
    <definedName name="_xlnm.Print_Area" localSheetId="0">'機械（1・2）'!$A$1:$I$62</definedName>
    <definedName name="_xlnm.Print_Area" localSheetId="7">'繊維等（10）'!$A$1:$I$26</definedName>
    <definedName name="_xlnm.Print_Area" localSheetId="1">'窯業・土石（3）'!$A$1:$M$123</definedName>
  </definedNames>
  <calcPr fullCalcOnLoad="1"/>
</workbook>
</file>

<file path=xl/sharedStrings.xml><?xml version="1.0" encoding="utf-8"?>
<sst xmlns="http://schemas.openxmlformats.org/spreadsheetml/2006/main" count="498" uniqueCount="142">
  <si>
    <t>計</t>
  </si>
  <si>
    <t>販　　売</t>
  </si>
  <si>
    <t>その他</t>
  </si>
  <si>
    <t>月</t>
  </si>
  <si>
    <t>生　　産</t>
  </si>
  <si>
    <t>在　　庫</t>
  </si>
  <si>
    <t>出   　　   　　　荷</t>
  </si>
  <si>
    <t>出 　　   　　　荷</t>
  </si>
  <si>
    <t>合     　　　　　　　　　　　　計</t>
  </si>
  <si>
    <t>区　　　　分</t>
  </si>
  <si>
    <t>そ の 他</t>
  </si>
  <si>
    <t>販　売</t>
  </si>
  <si>
    <t>出　     　荷</t>
  </si>
  <si>
    <t>月末在庫</t>
  </si>
  <si>
    <t>生    産</t>
  </si>
  <si>
    <t>数  量</t>
  </si>
  <si>
    <t>金  額</t>
  </si>
  <si>
    <t>販　  　売</t>
  </si>
  <si>
    <t>出　　　          荷</t>
  </si>
  <si>
    <t>不　　　　　　　　　　織　　　　　　　　　　布</t>
  </si>
  <si>
    <t>合　　計</t>
  </si>
  <si>
    <t>加工賃</t>
  </si>
  <si>
    <t>合成繊維</t>
  </si>
  <si>
    <t>直    接</t>
  </si>
  <si>
    <t>蛍    光</t>
  </si>
  <si>
    <t>ニ　　ッ　　ト　　生　　地</t>
  </si>
  <si>
    <t>区　　　分</t>
  </si>
  <si>
    <t>合　　　　計</t>
  </si>
  <si>
    <t>外　  装 　 タ 　 イ 　 ル</t>
  </si>
  <si>
    <t>販　　　　　売</t>
  </si>
  <si>
    <t>数　　量</t>
  </si>
  <si>
    <t>金　　額</t>
  </si>
  <si>
    <t>内　  装　  タ 　 イ　  ル</t>
  </si>
  <si>
    <t>床　　　タ　　　イ　　　ル</t>
  </si>
  <si>
    <t>合　　　　              計</t>
  </si>
  <si>
    <t>数　　量</t>
  </si>
  <si>
    <t>　金　　額</t>
  </si>
  <si>
    <t>　　キ  ャ  ス  タ  ブ  ル  耐  火  物</t>
  </si>
  <si>
    <t>生　　産</t>
  </si>
  <si>
    <t>在　　庫</t>
  </si>
  <si>
    <t>高   ア   ル   ミ   ナ   質</t>
  </si>
  <si>
    <t>販　　　　　売</t>
  </si>
  <si>
    <t>粘  　　　　　土  　　　　　質</t>
  </si>
  <si>
    <t>生　産</t>
  </si>
  <si>
    <t>在　庫</t>
  </si>
  <si>
    <t>道路用ｺﾝｸﾘｰﾄ製品</t>
  </si>
  <si>
    <t>合　　　　　　　　　　　　　計</t>
  </si>
  <si>
    <t>一　　　　　　般　　　　　　機　　　　　　械</t>
  </si>
  <si>
    <t>（内）弁及び管継手</t>
  </si>
  <si>
    <t>（内）銑鉄鋳物</t>
  </si>
  <si>
    <t>（内）ダイカスト</t>
  </si>
  <si>
    <t>生  産</t>
  </si>
  <si>
    <t>金　額</t>
  </si>
  <si>
    <t>在  庫</t>
  </si>
  <si>
    <t>生コンクリート</t>
  </si>
  <si>
    <t>大　　理　　石</t>
  </si>
  <si>
    <t>御　　影　　石</t>
  </si>
  <si>
    <t>包　　　　丁</t>
  </si>
  <si>
    <t>出　　　荷</t>
  </si>
  <si>
    <t>は　　さ　　み</t>
  </si>
  <si>
    <t>ボルト・ナット</t>
  </si>
  <si>
    <t>合    　　   　　　　　　　　　計</t>
  </si>
  <si>
    <t>（内）鍛工品</t>
  </si>
  <si>
    <t>（内）鉄構物</t>
  </si>
  <si>
    <t>（内） 油圧機器</t>
  </si>
  <si>
    <t>（内） 電子部品</t>
  </si>
  <si>
    <t>（内）　　そ　　　　　　　毛　　　         糸</t>
  </si>
  <si>
    <t>（内）　　　合　　　　　　　　成　　　　　　　　繊　　　　　　　　維　　　　　　　　糸</t>
  </si>
  <si>
    <t>（内）　　ア  　　ク　　  リ　　  ル　　  糸</t>
  </si>
  <si>
    <t>（内）　ポ   リ   エ   ス   テ   ル   糸</t>
  </si>
  <si>
    <t>（内）　　　毛  　           織　          　　物</t>
  </si>
  <si>
    <t>　（内）</t>
  </si>
  <si>
    <t>（内）　　フ　　　ィ　　　ル　　　ム</t>
  </si>
  <si>
    <t>（内）　　日　用　品　・　雑　貨</t>
  </si>
  <si>
    <t>（内）　　機　械　器　具　部　品</t>
  </si>
  <si>
    <t>（内）　　発　　泡　　製　　品</t>
  </si>
  <si>
    <t>〈 繊 維 製 品 〉</t>
  </si>
  <si>
    <t>２　 統  計  表</t>
  </si>
  <si>
    <t>〈 窯 業 ・ 土 石 製 品 〉</t>
  </si>
  <si>
    <t>〈 機 械  〉</t>
  </si>
  <si>
    <t>〈 鉄鋼・非鉄金属・金属製品  〉</t>
  </si>
  <si>
    <t>〈 プラスチック製品  〉</t>
  </si>
  <si>
    <t>【Ⅱ　統　　計　　表】</t>
  </si>
  <si>
    <t>区　　　　分</t>
  </si>
  <si>
    <t>区　　　　分</t>
  </si>
  <si>
    <t>区　　　　分</t>
  </si>
  <si>
    <t>モ  ザ  イ  ク  タ  イ  ル</t>
  </si>
  <si>
    <t>そ　の　他　の　不　定　形　耐　火　物</t>
  </si>
  <si>
    <t>t</t>
  </si>
  <si>
    <t>百万円</t>
  </si>
  <si>
    <t>百万円</t>
  </si>
  <si>
    <t>t</t>
  </si>
  <si>
    <t>ダース</t>
  </si>
  <si>
    <t>㎥</t>
  </si>
  <si>
    <t>㎡</t>
  </si>
  <si>
    <t>t</t>
  </si>
  <si>
    <t>千㎡</t>
  </si>
  <si>
    <t>百万円</t>
  </si>
  <si>
    <t>t</t>
  </si>
  <si>
    <t>㎡</t>
  </si>
  <si>
    <t>kg</t>
  </si>
  <si>
    <t>（内）　　 そ　　　　　　　  　　　　毛</t>
  </si>
  <si>
    <t>（内）金属工作機械</t>
  </si>
  <si>
    <t>（内）回転電気機械</t>
  </si>
  <si>
    <t>（内） 自動車部品</t>
  </si>
  <si>
    <t>（内） 金   型</t>
  </si>
  <si>
    <t>（内）非鉄金属鋳物</t>
  </si>
  <si>
    <t>-</t>
  </si>
  <si>
    <t>その他の台所・食卓用品</t>
  </si>
  <si>
    <t>分　散</t>
  </si>
  <si>
    <t>反　応</t>
  </si>
  <si>
    <t>酸性（金属錯塩を含む）</t>
  </si>
  <si>
    <t>カチオン・ラピットその他の塩基</t>
  </si>
  <si>
    <t>第１１－２表　　染色整理　　原材料（染料・顔料）</t>
  </si>
  <si>
    <t>第１表　　機械  　生産額</t>
  </si>
  <si>
    <t>第２表　　鉄鋼・非鉄金属・金属製品  　生産額</t>
  </si>
  <si>
    <t>電 気 機 械</t>
  </si>
  <si>
    <t>情報通信、電子
部品・デバイス
・電子回路　　</t>
  </si>
  <si>
    <t>輸　送　機　械</t>
  </si>
  <si>
    <t>第３－１表　　陶磁器製品(タイル）　　生産、販売、在庫</t>
  </si>
  <si>
    <t>第３－１表　　陶磁器製品（タイル）　　生産、販売、在庫・・・続き</t>
  </si>
  <si>
    <t>洋　　飲　　食　　器</t>
  </si>
  <si>
    <t>第３－２表　　陶磁器製品（台所用品及び食卓用品）　　生産</t>
  </si>
  <si>
    <t>そ　　の　　他　　の　　耐　　火　　れ　　ん　　が</t>
  </si>
  <si>
    <t>第４表　　耐火れんが　　生産、販売、在庫</t>
  </si>
  <si>
    <t>第５表　　不定形耐火物　　生産、販売、在庫</t>
  </si>
  <si>
    <t>第６表　　セメント製品　　生産、販売、在庫</t>
  </si>
  <si>
    <t>第７表　　プラスチック製品　　生産、販売、在庫</t>
  </si>
  <si>
    <t>第８表　　紡績糸    生産、出荷、在庫</t>
  </si>
  <si>
    <t>第９表　　織物　　生産、出荷、在庫</t>
  </si>
  <si>
    <t>第１０表　　不織布　　生産、出荷、在庫</t>
  </si>
  <si>
    <t>第１１－１表　　染色整理　　加工高、加工賃</t>
  </si>
  <si>
    <t>第１表　　　品目別　　生産、出荷、在庫</t>
  </si>
  <si>
    <t>重　　量</t>
  </si>
  <si>
    <t>和　　飲　　食　　器</t>
  </si>
  <si>
    <t>（内）
そ毛織物</t>
  </si>
  <si>
    <t>（内）　丸　　編</t>
  </si>
  <si>
    <t>織　　　　　　　　　　　　　　　　　　　物</t>
  </si>
  <si>
    <t>平 成 24 年 計</t>
  </si>
  <si>
    <t>平成28年</t>
  </si>
  <si>
    <t>（内） 合成繊維織物</t>
  </si>
  <si>
    <t>数　量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</si>
</sst>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\ ###_ "/>
    <numFmt numFmtId="178" formatCode="0_ "/>
    <numFmt numFmtId="179" formatCode="0;[Red]0"/>
    <numFmt numFmtId="180" formatCode="0_);[Red]\(0\)"/>
    <numFmt numFmtId="181" formatCode="\(#\)_ "/>
    <numFmt numFmtId="182" formatCode="###\ ###\ ###\ ###\ ###"/>
    <numFmt numFmtId="183" formatCode="\(0\)_ "/>
    <numFmt numFmtId="184" formatCode="\-_ "/>
    <numFmt numFmtId="185" formatCode="\(###\)"/>
    <numFmt numFmtId="186" formatCode="###\ ###\ ###\ ###"/>
    <numFmt numFmtId="187" formatCode="#,##0_);[Red]\(#,##0\)"/>
    <numFmt numFmtId="188" formatCode="#\ ###\ ###\ ##0_ "/>
    <numFmt numFmtId="189" formatCode="#\ ##0_ "/>
    <numFmt numFmtId="190" formatCode="0_);\(0\)"/>
    <numFmt numFmtId="191" formatCode="#\ ###__\ "/>
    <numFmt numFmtId="192" formatCode="##\ ###\ ##0_ "/>
    <numFmt numFmtId="193" formatCode="#\ ###\ ##0_ "/>
    <numFmt numFmtId="194" formatCode="##\ ###\ ###"/>
    <numFmt numFmtId="195" formatCode="&quot;r&quot;\ ###_ "/>
  </numFmts>
  <fonts count="56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7" fillId="0" borderId="11" xfId="0" applyFont="1" applyBorder="1" applyAlignment="1" quotePrefix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19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56" fontId="0" fillId="0" borderId="10" xfId="0" applyNumberFormat="1" applyBorder="1" applyAlignment="1" quotePrefix="1">
      <alignment vertical="center"/>
    </xf>
    <xf numFmtId="0" fontId="3" fillId="0" borderId="1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Border="1" applyAlignment="1" quotePrefix="1">
      <alignment vertical="center"/>
    </xf>
    <xf numFmtId="0" fontId="0" fillId="0" borderId="13" xfId="0" applyBorder="1" applyAlignment="1" quotePrefix="1">
      <alignment vertical="center"/>
    </xf>
    <xf numFmtId="0" fontId="3" fillId="0" borderId="12" xfId="0" applyFont="1" applyBorder="1" applyAlignment="1" quotePrefix="1">
      <alignment vertical="center"/>
    </xf>
    <xf numFmtId="0" fontId="3" fillId="0" borderId="13" xfId="0" applyFont="1" applyBorder="1" applyAlignment="1" quotePrefix="1">
      <alignment vertical="center"/>
    </xf>
    <xf numFmtId="0" fontId="7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49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left"/>
    </xf>
    <xf numFmtId="0" fontId="14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8" fontId="7" fillId="0" borderId="0" xfId="0" applyNumberFormat="1" applyFont="1" applyAlignment="1">
      <alignment vertical="center"/>
    </xf>
    <xf numFmtId="188" fontId="1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20" xfId="0" applyFont="1" applyBorder="1" applyAlignment="1">
      <alignment/>
    </xf>
    <xf numFmtId="177" fontId="7" fillId="0" borderId="0" xfId="4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Border="1" applyAlignment="1">
      <alignment vertical="center"/>
    </xf>
    <xf numFmtId="191" fontId="1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62" applyNumberFormat="1" applyFont="1" applyFill="1" applyBorder="1" applyAlignment="1">
      <alignment horizontal="right" vertical="center"/>
      <protection/>
    </xf>
    <xf numFmtId="177" fontId="7" fillId="0" borderId="0" xfId="62" applyNumberFormat="1" applyFont="1" applyFill="1" applyBorder="1" applyAlignment="1">
      <alignment vertical="center"/>
      <protection/>
    </xf>
    <xf numFmtId="177" fontId="1" fillId="0" borderId="0" xfId="62" applyNumberFormat="1" applyFont="1" applyFill="1" applyBorder="1" applyAlignment="1">
      <alignment horizontal="right" vertical="center"/>
      <protection/>
    </xf>
    <xf numFmtId="177" fontId="1" fillId="0" borderId="0" xfId="62" applyNumberFormat="1" applyFont="1" applyFill="1" applyBorder="1" applyAlignment="1">
      <alignment vertical="center"/>
      <protection/>
    </xf>
    <xf numFmtId="177" fontId="7" fillId="0" borderId="0" xfId="62" applyNumberFormat="1" applyFont="1" applyFill="1" applyAlignment="1">
      <alignment vertical="center"/>
      <protection/>
    </xf>
    <xf numFmtId="177" fontId="1" fillId="0" borderId="0" xfId="62" applyNumberFormat="1" applyFont="1" applyFill="1" applyAlignment="1">
      <alignment vertical="center"/>
      <protection/>
    </xf>
    <xf numFmtId="177" fontId="7" fillId="0" borderId="0" xfId="51" applyNumberFormat="1" applyFont="1" applyFill="1" applyAlignment="1">
      <alignment vertical="center"/>
    </xf>
    <xf numFmtId="177" fontId="7" fillId="0" borderId="0" xfId="51" applyNumberFormat="1" applyFont="1" applyFill="1" applyBorder="1" applyAlignment="1">
      <alignment vertical="center"/>
    </xf>
    <xf numFmtId="177" fontId="7" fillId="0" borderId="24" xfId="51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177" fontId="7" fillId="0" borderId="0" xfId="62" applyNumberFormat="1" applyFont="1" applyFill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" vertical="center" shrinkToFit="1"/>
    </xf>
    <xf numFmtId="177" fontId="7" fillId="0" borderId="24" xfId="62" applyNumberFormat="1" applyFont="1" applyFill="1" applyBorder="1" applyAlignment="1">
      <alignment vertical="center"/>
      <protection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0" fontId="7" fillId="0" borderId="11" xfId="0" applyFont="1" applyFill="1" applyBorder="1" applyAlignment="1" quotePrefix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186" fontId="9" fillId="0" borderId="1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7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shrinkToFit="1"/>
    </xf>
    <xf numFmtId="186" fontId="9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0" fontId="55" fillId="0" borderId="27" xfId="0" applyFont="1" applyFill="1" applyBorder="1" applyAlignment="1">
      <alignment vertical="center"/>
    </xf>
    <xf numFmtId="0" fontId="55" fillId="0" borderId="28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177" fontId="7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right" vertical="center"/>
    </xf>
    <xf numFmtId="3" fontId="11" fillId="0" borderId="31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Alignment="1">
      <alignment vertical="center"/>
    </xf>
    <xf numFmtId="188" fontId="20" fillId="0" borderId="0" xfId="0" applyNumberFormat="1" applyFont="1" applyFill="1" applyAlignment="1">
      <alignment vertical="center"/>
    </xf>
    <xf numFmtId="192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horizontal="right" vertical="center"/>
    </xf>
    <xf numFmtId="192" fontId="15" fillId="0" borderId="0" xfId="0" applyNumberFormat="1" applyFont="1" applyFill="1" applyAlignment="1">
      <alignment vertical="center"/>
    </xf>
    <xf numFmtId="194" fontId="7" fillId="0" borderId="0" xfId="0" applyNumberFormat="1" applyFont="1" applyFill="1" applyBorder="1" applyAlignment="1">
      <alignment vertical="center"/>
    </xf>
    <xf numFmtId="194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0" xfId="0" applyNumberFormat="1" applyFont="1" applyFill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horizontal="right" vertical="center"/>
      <protection/>
    </xf>
    <xf numFmtId="0" fontId="11" fillId="0" borderId="19" xfId="0" applyFont="1" applyFill="1" applyBorder="1" applyAlignment="1" applyProtection="1">
      <alignment horizontal="right" vertical="center"/>
      <protection/>
    </xf>
    <xf numFmtId="192" fontId="7" fillId="0" borderId="0" xfId="0" applyNumberFormat="1" applyFont="1" applyFill="1" applyAlignment="1">
      <alignment horizontal="right" vertical="center"/>
    </xf>
    <xf numFmtId="192" fontId="1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193" fontId="7" fillId="0" borderId="0" xfId="0" applyNumberFormat="1" applyFont="1" applyFill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Alignment="1">
      <alignment vertical="center"/>
    </xf>
    <xf numFmtId="193" fontId="20" fillId="0" borderId="0" xfId="0" applyNumberFormat="1" applyFont="1" applyFill="1" applyBorder="1" applyAlignment="1">
      <alignment vertical="center"/>
    </xf>
    <xf numFmtId="193" fontId="1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left" vertical="center"/>
    </xf>
    <xf numFmtId="193" fontId="1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right" vertical="center"/>
    </xf>
    <xf numFmtId="193" fontId="1" fillId="0" borderId="0" xfId="0" applyNumberFormat="1" applyFont="1" applyFill="1" applyAlignment="1">
      <alignment vertical="center"/>
    </xf>
    <xf numFmtId="193" fontId="7" fillId="0" borderId="0" xfId="49" applyNumberFormat="1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3" fontId="7" fillId="0" borderId="4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center" vertical="center"/>
    </xf>
    <xf numFmtId="3" fontId="7" fillId="0" borderId="47" xfId="0" applyNumberFormat="1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89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2" max="2" width="4.00390625" style="0" customWidth="1"/>
    <col min="3" max="3" width="3.375" style="0" customWidth="1"/>
    <col min="4" max="4" width="16.125" style="0" customWidth="1"/>
    <col min="5" max="5" width="18.25390625" style="0" customWidth="1"/>
    <col min="6" max="9" width="17.125" style="0" customWidth="1"/>
    <col min="10" max="10" width="14.25390625" style="0" customWidth="1"/>
  </cols>
  <sheetData>
    <row r="1" ht="21">
      <c r="A1" s="75" t="s">
        <v>77</v>
      </c>
    </row>
    <row r="3" ht="21" customHeight="1">
      <c r="A3" s="75" t="s">
        <v>79</v>
      </c>
    </row>
    <row r="4" ht="13.5" customHeight="1">
      <c r="A4" s="75"/>
    </row>
    <row r="5" spans="1:10" ht="18.75">
      <c r="A5" s="12" t="s">
        <v>114</v>
      </c>
      <c r="B5" s="65"/>
      <c r="J5" s="27"/>
    </row>
    <row r="6" spans="1:10" ht="14.25" thickBot="1">
      <c r="A6" s="2"/>
      <c r="D6" s="65"/>
      <c r="E6" s="65"/>
      <c r="F6" s="65"/>
      <c r="G6" s="65"/>
      <c r="H6" s="4"/>
      <c r="J6" s="27"/>
    </row>
    <row r="7" spans="1:10" ht="30.75" customHeight="1" thickTop="1">
      <c r="A7" s="228" t="s">
        <v>9</v>
      </c>
      <c r="B7" s="228"/>
      <c r="C7" s="229"/>
      <c r="D7" s="232" t="s">
        <v>47</v>
      </c>
      <c r="E7" s="228"/>
      <c r="F7" s="229"/>
      <c r="G7" s="234" t="s">
        <v>116</v>
      </c>
      <c r="H7" s="236" t="s">
        <v>117</v>
      </c>
      <c r="I7" s="232" t="s">
        <v>118</v>
      </c>
      <c r="J7" s="115"/>
    </row>
    <row r="8" spans="1:10" ht="30" customHeight="1">
      <c r="A8" s="224"/>
      <c r="B8" s="224"/>
      <c r="C8" s="225"/>
      <c r="D8" s="233"/>
      <c r="E8" s="230"/>
      <c r="F8" s="231"/>
      <c r="G8" s="235"/>
      <c r="H8" s="237"/>
      <c r="I8" s="233"/>
      <c r="J8" s="27"/>
    </row>
    <row r="9" spans="1:10" ht="30" customHeight="1">
      <c r="A9" s="230"/>
      <c r="B9" s="230"/>
      <c r="C9" s="231"/>
      <c r="D9" s="34" t="s">
        <v>64</v>
      </c>
      <c r="E9" s="66" t="s">
        <v>102</v>
      </c>
      <c r="F9" s="34" t="s">
        <v>105</v>
      </c>
      <c r="G9" s="122" t="s">
        <v>103</v>
      </c>
      <c r="H9" s="67" t="s">
        <v>65</v>
      </c>
      <c r="I9" s="67" t="s">
        <v>104</v>
      </c>
      <c r="J9" s="27"/>
    </row>
    <row r="10" spans="1:9" ht="13.5" customHeight="1">
      <c r="A10" s="27"/>
      <c r="B10" s="27"/>
      <c r="C10" s="28"/>
      <c r="D10" s="61" t="s">
        <v>90</v>
      </c>
      <c r="E10" s="61" t="s">
        <v>90</v>
      </c>
      <c r="F10" s="61" t="s">
        <v>90</v>
      </c>
      <c r="G10" s="61" t="s">
        <v>90</v>
      </c>
      <c r="H10" s="61" t="s">
        <v>90</v>
      </c>
      <c r="I10" s="61" t="s">
        <v>90</v>
      </c>
    </row>
    <row r="11" spans="1:9" ht="21" customHeight="1">
      <c r="A11" s="224" t="s">
        <v>138</v>
      </c>
      <c r="B11" s="224"/>
      <c r="C11" s="225"/>
      <c r="D11" s="17">
        <v>55264</v>
      </c>
      <c r="E11" s="16">
        <v>71679</v>
      </c>
      <c r="F11" s="16">
        <v>10700</v>
      </c>
      <c r="G11" s="17">
        <v>6526</v>
      </c>
      <c r="H11" s="17">
        <v>111521</v>
      </c>
      <c r="I11" s="63">
        <v>99187</v>
      </c>
    </row>
    <row r="12" spans="1:9" ht="21" customHeight="1">
      <c r="A12" s="224">
        <v>25</v>
      </c>
      <c r="B12" s="224"/>
      <c r="C12" s="225"/>
      <c r="D12" s="17">
        <v>43207</v>
      </c>
      <c r="E12" s="16">
        <v>67812</v>
      </c>
      <c r="F12" s="16">
        <v>12044</v>
      </c>
      <c r="G12" s="17">
        <v>6263</v>
      </c>
      <c r="H12" s="17">
        <v>91568</v>
      </c>
      <c r="I12" s="63">
        <v>89832</v>
      </c>
    </row>
    <row r="13" spans="1:9" ht="21" customHeight="1">
      <c r="A13" s="224">
        <v>26</v>
      </c>
      <c r="B13" s="224"/>
      <c r="C13" s="225"/>
      <c r="D13" s="63">
        <v>38607</v>
      </c>
      <c r="E13" s="16">
        <v>86576</v>
      </c>
      <c r="F13" s="16">
        <v>14074</v>
      </c>
      <c r="G13" s="16">
        <v>7123</v>
      </c>
      <c r="H13" s="77">
        <v>99244</v>
      </c>
      <c r="I13" s="63">
        <v>106929</v>
      </c>
    </row>
    <row r="14" spans="1:9" ht="21" customHeight="1">
      <c r="A14" s="224">
        <v>27</v>
      </c>
      <c r="B14" s="224"/>
      <c r="C14" s="225"/>
      <c r="D14" s="63">
        <v>33843</v>
      </c>
      <c r="E14" s="16">
        <v>88806</v>
      </c>
      <c r="F14" s="16">
        <v>16453</v>
      </c>
      <c r="G14" s="16">
        <v>6015</v>
      </c>
      <c r="H14" s="77">
        <v>104849</v>
      </c>
      <c r="I14" s="63">
        <v>105906</v>
      </c>
    </row>
    <row r="15" spans="1:9" ht="21" customHeight="1">
      <c r="A15" s="226">
        <v>28</v>
      </c>
      <c r="B15" s="226"/>
      <c r="C15" s="227"/>
      <c r="D15" s="41">
        <v>36846</v>
      </c>
      <c r="E15" s="41">
        <v>77931</v>
      </c>
      <c r="F15" s="41">
        <v>17798</v>
      </c>
      <c r="G15" s="41">
        <v>5400</v>
      </c>
      <c r="H15" s="78">
        <v>80889</v>
      </c>
      <c r="I15" s="41">
        <v>105590</v>
      </c>
    </row>
    <row r="16" spans="1:9" ht="21" customHeight="1">
      <c r="A16" s="4"/>
      <c r="B16" s="4"/>
      <c r="C16" s="5"/>
      <c r="D16" s="16"/>
      <c r="E16" s="16"/>
      <c r="F16" s="16"/>
      <c r="G16" s="16"/>
      <c r="H16" s="77"/>
      <c r="I16" s="16"/>
    </row>
    <row r="17" spans="1:9" ht="21" customHeight="1">
      <c r="A17" s="15" t="s">
        <v>139</v>
      </c>
      <c r="B17" s="15">
        <v>1</v>
      </c>
      <c r="C17" s="21" t="s">
        <v>3</v>
      </c>
      <c r="D17" s="93">
        <v>2656</v>
      </c>
      <c r="E17" s="93">
        <v>6312</v>
      </c>
      <c r="F17" s="93">
        <v>1346</v>
      </c>
      <c r="G17" s="95">
        <v>440</v>
      </c>
      <c r="H17" s="93">
        <v>8194</v>
      </c>
      <c r="I17" s="95">
        <v>8261</v>
      </c>
    </row>
    <row r="18" spans="1:9" ht="21" customHeight="1">
      <c r="A18" s="22"/>
      <c r="B18" s="22">
        <v>2</v>
      </c>
      <c r="C18" s="23"/>
      <c r="D18" s="93">
        <v>3041</v>
      </c>
      <c r="E18" s="93">
        <v>6904</v>
      </c>
      <c r="F18" s="93">
        <v>1521</v>
      </c>
      <c r="G18" s="95">
        <v>527</v>
      </c>
      <c r="H18" s="93">
        <v>7796</v>
      </c>
      <c r="I18" s="95">
        <v>8834</v>
      </c>
    </row>
    <row r="19" spans="1:9" ht="21" customHeight="1">
      <c r="A19" s="22"/>
      <c r="B19" s="22">
        <v>3</v>
      </c>
      <c r="C19" s="23"/>
      <c r="D19" s="93">
        <v>3085</v>
      </c>
      <c r="E19" s="93">
        <v>8207</v>
      </c>
      <c r="F19" s="93">
        <v>2231</v>
      </c>
      <c r="G19" s="95">
        <v>509</v>
      </c>
      <c r="H19" s="93">
        <v>8257</v>
      </c>
      <c r="I19" s="95">
        <v>9754</v>
      </c>
    </row>
    <row r="20" spans="1:9" ht="21" customHeight="1">
      <c r="A20" s="22"/>
      <c r="B20" s="22">
        <v>4</v>
      </c>
      <c r="C20" s="23"/>
      <c r="D20" s="93">
        <v>3363</v>
      </c>
      <c r="E20" s="93">
        <v>6269</v>
      </c>
      <c r="F20" s="93">
        <v>1503</v>
      </c>
      <c r="G20" s="95">
        <v>448</v>
      </c>
      <c r="H20" s="93">
        <v>7251</v>
      </c>
      <c r="I20" s="95">
        <v>8459</v>
      </c>
    </row>
    <row r="21" spans="1:9" ht="21" customHeight="1">
      <c r="A21" s="22"/>
      <c r="B21" s="22">
        <v>5</v>
      </c>
      <c r="C21" s="23"/>
      <c r="D21" s="93">
        <v>2717</v>
      </c>
      <c r="E21" s="93">
        <v>6039</v>
      </c>
      <c r="F21" s="93">
        <v>1632</v>
      </c>
      <c r="G21" s="95">
        <v>429</v>
      </c>
      <c r="H21" s="93">
        <v>6333</v>
      </c>
      <c r="I21" s="95">
        <v>8236</v>
      </c>
    </row>
    <row r="22" spans="1:9" ht="21" customHeight="1">
      <c r="A22" s="22"/>
      <c r="B22" s="22">
        <v>6</v>
      </c>
      <c r="C22" s="23"/>
      <c r="D22" s="93">
        <v>3225</v>
      </c>
      <c r="E22" s="93">
        <v>6131</v>
      </c>
      <c r="F22" s="93">
        <v>1572</v>
      </c>
      <c r="G22" s="95">
        <v>455</v>
      </c>
      <c r="H22" s="93">
        <v>6782</v>
      </c>
      <c r="I22" s="95">
        <v>9292</v>
      </c>
    </row>
    <row r="23" spans="1:9" ht="21" customHeight="1">
      <c r="A23" s="22"/>
      <c r="B23" s="22">
        <v>7</v>
      </c>
      <c r="C23" s="23"/>
      <c r="D23" s="93">
        <v>3279</v>
      </c>
      <c r="E23" s="93">
        <v>5167</v>
      </c>
      <c r="F23" s="93">
        <v>1314</v>
      </c>
      <c r="G23" s="95">
        <v>412</v>
      </c>
      <c r="H23" s="93">
        <v>6963</v>
      </c>
      <c r="I23" s="95">
        <v>9229</v>
      </c>
    </row>
    <row r="24" spans="1:9" ht="21" customHeight="1">
      <c r="A24" s="22"/>
      <c r="B24" s="22">
        <v>8</v>
      </c>
      <c r="C24" s="23"/>
      <c r="D24" s="93">
        <v>2883</v>
      </c>
      <c r="E24" s="93">
        <v>6183</v>
      </c>
      <c r="F24" s="93">
        <v>1077</v>
      </c>
      <c r="G24" s="95">
        <v>464</v>
      </c>
      <c r="H24" s="93">
        <v>6657</v>
      </c>
      <c r="I24" s="95">
        <v>8027</v>
      </c>
    </row>
    <row r="25" spans="1:9" ht="21" customHeight="1">
      <c r="A25" s="22"/>
      <c r="B25" s="22">
        <v>9</v>
      </c>
      <c r="C25" s="23"/>
      <c r="D25" s="93">
        <v>3091</v>
      </c>
      <c r="E25" s="93">
        <v>6854</v>
      </c>
      <c r="F25" s="93">
        <v>1474</v>
      </c>
      <c r="G25" s="95">
        <v>476</v>
      </c>
      <c r="H25" s="93">
        <v>6099</v>
      </c>
      <c r="I25" s="95">
        <v>9332</v>
      </c>
    </row>
    <row r="26" spans="1:9" ht="21" customHeight="1">
      <c r="A26" s="22"/>
      <c r="B26" s="22">
        <v>10</v>
      </c>
      <c r="C26" s="23"/>
      <c r="D26" s="93">
        <v>2985</v>
      </c>
      <c r="E26" s="93">
        <v>6557</v>
      </c>
      <c r="F26" s="93">
        <v>1210</v>
      </c>
      <c r="G26" s="95">
        <v>434</v>
      </c>
      <c r="H26" s="93">
        <v>5568</v>
      </c>
      <c r="I26" s="95">
        <v>8729</v>
      </c>
    </row>
    <row r="27" spans="1:9" ht="21" customHeight="1">
      <c r="A27" s="22"/>
      <c r="B27" s="22">
        <v>11</v>
      </c>
      <c r="C27" s="23"/>
      <c r="D27" s="93">
        <v>3012</v>
      </c>
      <c r="E27" s="93">
        <v>7140</v>
      </c>
      <c r="F27" s="93">
        <v>1378</v>
      </c>
      <c r="G27" s="95">
        <v>423</v>
      </c>
      <c r="H27" s="93">
        <v>5527</v>
      </c>
      <c r="I27" s="95">
        <v>9205</v>
      </c>
    </row>
    <row r="28" spans="1:9" ht="21" customHeight="1">
      <c r="A28" s="22"/>
      <c r="B28" s="22">
        <v>12</v>
      </c>
      <c r="C28" s="23"/>
      <c r="D28" s="93">
        <v>3509</v>
      </c>
      <c r="E28" s="93">
        <v>6168</v>
      </c>
      <c r="F28" s="93">
        <v>1540</v>
      </c>
      <c r="G28" s="95">
        <v>383</v>
      </c>
      <c r="H28" s="93">
        <v>5462</v>
      </c>
      <c r="I28" s="95">
        <v>8232</v>
      </c>
    </row>
    <row r="29" spans="1:9" ht="11.25" customHeight="1" thickBot="1">
      <c r="A29" s="32"/>
      <c r="B29" s="32"/>
      <c r="C29" s="33"/>
      <c r="D29" s="44"/>
      <c r="E29" s="44"/>
      <c r="F29" s="44"/>
      <c r="G29" s="44"/>
      <c r="H29" s="10"/>
      <c r="I29" s="68"/>
    </row>
    <row r="30" spans="4:8" ht="14.25" customHeight="1">
      <c r="D30" s="65"/>
      <c r="E30" s="65"/>
      <c r="F30" s="65"/>
      <c r="G30" s="65"/>
      <c r="H30" s="119"/>
    </row>
    <row r="31" spans="4:8" ht="14.25" customHeight="1">
      <c r="D31" s="65"/>
      <c r="E31" s="65"/>
      <c r="F31" s="65"/>
      <c r="G31" s="65"/>
      <c r="H31" s="119"/>
    </row>
    <row r="32" spans="4:8" ht="14.25" customHeight="1">
      <c r="D32" s="65"/>
      <c r="E32" s="65"/>
      <c r="F32" s="65"/>
      <c r="G32" s="65"/>
      <c r="H32" s="119"/>
    </row>
    <row r="33" spans="4:9" ht="14.25" customHeight="1">
      <c r="D33" s="65"/>
      <c r="E33" s="65"/>
      <c r="F33" s="65"/>
      <c r="G33" s="65"/>
      <c r="H33" s="119"/>
      <c r="I33" s="65"/>
    </row>
    <row r="34" ht="22.5" customHeight="1">
      <c r="A34" s="75" t="s">
        <v>80</v>
      </c>
    </row>
    <row r="35" ht="14.25" customHeight="1">
      <c r="A35" s="75"/>
    </row>
    <row r="36" spans="1:2" ht="18.75" customHeight="1">
      <c r="A36" s="12" t="s">
        <v>115</v>
      </c>
      <c r="B36" s="65"/>
    </row>
    <row r="37" spans="1:9" ht="13.5" customHeight="1" thickBot="1">
      <c r="A37" s="2"/>
      <c r="B37" s="2"/>
      <c r="C37" s="2"/>
      <c r="D37" s="79"/>
      <c r="E37" s="3"/>
      <c r="F37" s="3"/>
      <c r="G37" s="3"/>
      <c r="H37" s="3"/>
      <c r="I37" s="3"/>
    </row>
    <row r="38" spans="1:9" ht="30" customHeight="1" thickTop="1">
      <c r="A38" s="228" t="s">
        <v>9</v>
      </c>
      <c r="B38" s="228"/>
      <c r="C38" s="229"/>
      <c r="D38" s="238" t="s">
        <v>63</v>
      </c>
      <c r="E38" s="232" t="s">
        <v>48</v>
      </c>
      <c r="F38" s="238" t="s">
        <v>62</v>
      </c>
      <c r="G38" s="238" t="s">
        <v>49</v>
      </c>
      <c r="H38" s="240" t="s">
        <v>106</v>
      </c>
      <c r="I38" s="238" t="s">
        <v>50</v>
      </c>
    </row>
    <row r="39" spans="1:9" ht="29.25" customHeight="1">
      <c r="A39" s="230"/>
      <c r="B39" s="230"/>
      <c r="C39" s="231"/>
      <c r="D39" s="239"/>
      <c r="E39" s="233"/>
      <c r="F39" s="239"/>
      <c r="G39" s="239"/>
      <c r="H39" s="241"/>
      <c r="I39" s="239"/>
    </row>
    <row r="40" spans="1:9" ht="13.5" customHeight="1">
      <c r="A40" s="27"/>
      <c r="B40" s="27"/>
      <c r="C40" s="28"/>
      <c r="D40" s="61" t="s">
        <v>90</v>
      </c>
      <c r="E40" s="61" t="s">
        <v>90</v>
      </c>
      <c r="F40" s="61" t="s">
        <v>90</v>
      </c>
      <c r="G40" s="61" t="s">
        <v>90</v>
      </c>
      <c r="H40" s="61" t="s">
        <v>90</v>
      </c>
      <c r="I40" s="61" t="s">
        <v>90</v>
      </c>
    </row>
    <row r="41" spans="1:9" ht="21" customHeight="1">
      <c r="A41" s="224" t="str">
        <f>A11</f>
        <v>平 成 24 年 計</v>
      </c>
      <c r="B41" s="224"/>
      <c r="C41" s="225"/>
      <c r="D41" s="16">
        <v>2582</v>
      </c>
      <c r="E41" s="16">
        <v>33420</v>
      </c>
      <c r="F41" s="16">
        <v>19615</v>
      </c>
      <c r="G41" s="63">
        <v>14313</v>
      </c>
      <c r="H41" s="63">
        <v>3895</v>
      </c>
      <c r="I41" s="63">
        <v>23476</v>
      </c>
    </row>
    <row r="42" spans="1:9" ht="21" customHeight="1">
      <c r="A42" s="224">
        <f>A12</f>
        <v>25</v>
      </c>
      <c r="B42" s="224"/>
      <c r="C42" s="225"/>
      <c r="D42" s="16">
        <v>2619</v>
      </c>
      <c r="E42" s="16">
        <v>35722</v>
      </c>
      <c r="F42" s="16">
        <v>18738</v>
      </c>
      <c r="G42" s="63">
        <v>15029</v>
      </c>
      <c r="H42" s="63">
        <v>3053</v>
      </c>
      <c r="I42" s="63">
        <v>23593</v>
      </c>
    </row>
    <row r="43" spans="1:9" ht="21" customHeight="1">
      <c r="A43" s="224">
        <f>A13</f>
        <v>26</v>
      </c>
      <c r="B43" s="224"/>
      <c r="C43" s="225"/>
      <c r="D43" s="16">
        <v>1771</v>
      </c>
      <c r="E43" s="16">
        <v>36646</v>
      </c>
      <c r="F43" s="63">
        <v>19766</v>
      </c>
      <c r="G43" s="63">
        <v>17067</v>
      </c>
      <c r="H43" s="63">
        <v>3187</v>
      </c>
      <c r="I43" s="63">
        <v>25799</v>
      </c>
    </row>
    <row r="44" spans="1:9" ht="21" customHeight="1">
      <c r="A44" s="224">
        <f>A14</f>
        <v>27</v>
      </c>
      <c r="B44" s="224"/>
      <c r="C44" s="225"/>
      <c r="D44" s="16">
        <v>1980</v>
      </c>
      <c r="E44" s="16">
        <v>35878</v>
      </c>
      <c r="F44" s="63">
        <v>20585</v>
      </c>
      <c r="G44" s="63">
        <v>16627</v>
      </c>
      <c r="H44" s="63">
        <v>3017</v>
      </c>
      <c r="I44" s="63">
        <v>27005</v>
      </c>
    </row>
    <row r="45" spans="1:9" ht="21" customHeight="1">
      <c r="A45" s="224">
        <f>A15</f>
        <v>28</v>
      </c>
      <c r="B45" s="224"/>
      <c r="C45" s="225"/>
      <c r="D45" s="18">
        <v>3076</v>
      </c>
      <c r="E45" s="18">
        <v>36779</v>
      </c>
      <c r="F45" s="41">
        <v>21356</v>
      </c>
      <c r="G45" s="41">
        <v>16719</v>
      </c>
      <c r="H45" s="41">
        <v>2962</v>
      </c>
      <c r="I45" s="41">
        <v>27480</v>
      </c>
    </row>
    <row r="46" spans="1:9" ht="21" customHeight="1">
      <c r="A46" s="4"/>
      <c r="B46" s="4"/>
      <c r="C46" s="5"/>
      <c r="D46" s="16"/>
      <c r="E46" s="16"/>
      <c r="F46" s="16"/>
      <c r="G46" s="16"/>
      <c r="H46" s="16"/>
      <c r="I46" s="16"/>
    </row>
    <row r="47" spans="1:9" ht="21" customHeight="1">
      <c r="A47" s="15" t="str">
        <f>A17</f>
        <v>平成28年</v>
      </c>
      <c r="B47" s="15">
        <v>1</v>
      </c>
      <c r="C47" s="21" t="s">
        <v>3</v>
      </c>
      <c r="D47" s="93">
        <v>292</v>
      </c>
      <c r="E47" s="93">
        <v>3014</v>
      </c>
      <c r="F47" s="93">
        <v>1647</v>
      </c>
      <c r="G47" s="93">
        <v>1251</v>
      </c>
      <c r="H47" s="93">
        <v>252</v>
      </c>
      <c r="I47" s="93">
        <v>2117</v>
      </c>
    </row>
    <row r="48" spans="1:9" ht="21" customHeight="1">
      <c r="A48" s="22"/>
      <c r="B48" s="22">
        <v>2</v>
      </c>
      <c r="C48" s="23"/>
      <c r="D48" s="93">
        <v>386</v>
      </c>
      <c r="E48" s="93">
        <v>3178</v>
      </c>
      <c r="F48" s="93">
        <v>1701</v>
      </c>
      <c r="G48" s="93">
        <v>1480</v>
      </c>
      <c r="H48" s="93">
        <v>267</v>
      </c>
      <c r="I48" s="93">
        <v>2186</v>
      </c>
    </row>
    <row r="49" spans="1:9" ht="21" customHeight="1">
      <c r="A49" s="22"/>
      <c r="B49" s="22">
        <v>3</v>
      </c>
      <c r="C49" s="23"/>
      <c r="D49" s="93">
        <v>439</v>
      </c>
      <c r="E49" s="93">
        <v>3227</v>
      </c>
      <c r="F49" s="93">
        <v>1897</v>
      </c>
      <c r="G49" s="93">
        <v>1443</v>
      </c>
      <c r="H49" s="93">
        <v>276</v>
      </c>
      <c r="I49" s="93">
        <v>2449</v>
      </c>
    </row>
    <row r="50" spans="1:9" ht="21" customHeight="1">
      <c r="A50" s="22"/>
      <c r="B50" s="22">
        <v>4</v>
      </c>
      <c r="C50" s="23"/>
      <c r="D50" s="93">
        <v>231</v>
      </c>
      <c r="E50" s="93">
        <v>3051</v>
      </c>
      <c r="F50" s="93">
        <v>1759</v>
      </c>
      <c r="G50" s="93">
        <v>1445</v>
      </c>
      <c r="H50" s="93">
        <v>252</v>
      </c>
      <c r="I50" s="93">
        <v>2247</v>
      </c>
    </row>
    <row r="51" spans="1:9" ht="21" customHeight="1">
      <c r="A51" s="22"/>
      <c r="B51" s="22">
        <v>5</v>
      </c>
      <c r="C51" s="23"/>
      <c r="D51" s="93">
        <v>240</v>
      </c>
      <c r="E51" s="93">
        <v>2941</v>
      </c>
      <c r="F51" s="93">
        <v>1461</v>
      </c>
      <c r="G51" s="93">
        <v>1221</v>
      </c>
      <c r="H51" s="93">
        <v>242</v>
      </c>
      <c r="I51" s="93">
        <v>1932</v>
      </c>
    </row>
    <row r="52" spans="1:9" ht="21" customHeight="1">
      <c r="A52" s="22"/>
      <c r="B52" s="22">
        <v>6</v>
      </c>
      <c r="C52" s="23"/>
      <c r="D52" s="93">
        <v>163</v>
      </c>
      <c r="E52" s="93">
        <v>3280</v>
      </c>
      <c r="F52" s="93">
        <v>1797</v>
      </c>
      <c r="G52" s="93">
        <v>1441</v>
      </c>
      <c r="H52" s="93">
        <v>250</v>
      </c>
      <c r="I52" s="93">
        <v>2391</v>
      </c>
    </row>
    <row r="53" spans="1:9" ht="21" customHeight="1">
      <c r="A53" s="22"/>
      <c r="B53" s="22">
        <v>7</v>
      </c>
      <c r="C53" s="23"/>
      <c r="D53" s="93">
        <v>259</v>
      </c>
      <c r="E53" s="93">
        <v>2997</v>
      </c>
      <c r="F53" s="93">
        <v>1801</v>
      </c>
      <c r="G53" s="93">
        <v>1451</v>
      </c>
      <c r="H53" s="93">
        <v>243</v>
      </c>
      <c r="I53" s="93">
        <v>2383</v>
      </c>
    </row>
    <row r="54" spans="1:9" ht="21" customHeight="1">
      <c r="A54" s="22"/>
      <c r="B54" s="22">
        <v>8</v>
      </c>
      <c r="C54" s="23"/>
      <c r="D54" s="93">
        <v>292</v>
      </c>
      <c r="E54" s="93">
        <v>2903</v>
      </c>
      <c r="F54" s="93">
        <v>1612</v>
      </c>
      <c r="G54" s="93">
        <v>1284</v>
      </c>
      <c r="H54" s="93">
        <v>237</v>
      </c>
      <c r="I54" s="93">
        <v>2092</v>
      </c>
    </row>
    <row r="55" spans="1:9" ht="21" customHeight="1">
      <c r="A55" s="22"/>
      <c r="B55" s="22">
        <v>9</v>
      </c>
      <c r="C55" s="23"/>
      <c r="D55" s="93">
        <v>190</v>
      </c>
      <c r="E55" s="93">
        <v>3004</v>
      </c>
      <c r="F55" s="93">
        <v>1992</v>
      </c>
      <c r="G55" s="93">
        <v>1412</v>
      </c>
      <c r="H55" s="93">
        <v>242</v>
      </c>
      <c r="I55" s="93">
        <v>2422</v>
      </c>
    </row>
    <row r="56" spans="1:9" ht="21" customHeight="1">
      <c r="A56" s="22"/>
      <c r="B56" s="22">
        <v>10</v>
      </c>
      <c r="C56" s="23"/>
      <c r="D56" s="93">
        <v>150</v>
      </c>
      <c r="E56" s="93">
        <v>3057</v>
      </c>
      <c r="F56" s="93">
        <v>1917</v>
      </c>
      <c r="G56" s="93">
        <v>1434</v>
      </c>
      <c r="H56" s="93">
        <v>230</v>
      </c>
      <c r="I56" s="93">
        <v>2339</v>
      </c>
    </row>
    <row r="57" spans="1:9" ht="21" customHeight="1">
      <c r="A57" s="22"/>
      <c r="B57" s="22">
        <v>11</v>
      </c>
      <c r="C57" s="23"/>
      <c r="D57" s="93">
        <v>192</v>
      </c>
      <c r="E57" s="93">
        <v>3103</v>
      </c>
      <c r="F57" s="93">
        <v>1917</v>
      </c>
      <c r="G57" s="93">
        <v>1448</v>
      </c>
      <c r="H57" s="93">
        <v>240</v>
      </c>
      <c r="I57" s="93">
        <v>2578</v>
      </c>
    </row>
    <row r="58" spans="1:9" ht="21" customHeight="1">
      <c r="A58" s="22"/>
      <c r="B58" s="22">
        <v>12</v>
      </c>
      <c r="C58" s="23"/>
      <c r="D58" s="93">
        <v>242</v>
      </c>
      <c r="E58" s="93">
        <v>3024</v>
      </c>
      <c r="F58" s="93">
        <v>1855</v>
      </c>
      <c r="G58" s="93">
        <v>1409</v>
      </c>
      <c r="H58" s="93">
        <v>231</v>
      </c>
      <c r="I58" s="93">
        <v>2344</v>
      </c>
    </row>
    <row r="59" spans="1:9" ht="11.25" customHeight="1" thickBot="1">
      <c r="A59" s="32"/>
      <c r="B59" s="32"/>
      <c r="C59" s="33"/>
      <c r="D59" s="68"/>
      <c r="E59" s="44"/>
      <c r="F59" s="68"/>
      <c r="G59" s="68"/>
      <c r="H59" s="68"/>
      <c r="I59" s="68"/>
    </row>
    <row r="60" spans="5:9" ht="13.5">
      <c r="E60" s="65"/>
      <c r="F60" s="65"/>
      <c r="G60" s="65"/>
      <c r="H60" s="65"/>
      <c r="I60" s="65"/>
    </row>
    <row r="63" s="27" customFormat="1" ht="21">
      <c r="A63" s="120"/>
    </row>
    <row r="64" s="27" customFormat="1" ht="13.5" customHeight="1">
      <c r="A64" s="120"/>
    </row>
    <row r="65" spans="1:2" s="27" customFormat="1" ht="18.75">
      <c r="A65" s="121"/>
      <c r="B65" s="119"/>
    </row>
    <row r="66" spans="4:9" s="27" customFormat="1" ht="13.5">
      <c r="D66" s="119"/>
      <c r="E66" s="4"/>
      <c r="F66" s="4"/>
      <c r="G66" s="4"/>
      <c r="H66" s="4"/>
      <c r="I66" s="4"/>
    </row>
    <row r="67" spans="1:9" s="27" customFormat="1" ht="45" customHeight="1">
      <c r="A67" s="224"/>
      <c r="B67" s="224"/>
      <c r="C67" s="224"/>
      <c r="D67" s="224"/>
      <c r="E67" s="224"/>
      <c r="F67" s="224"/>
      <c r="G67" s="224"/>
      <c r="H67" s="224"/>
      <c r="I67" s="224"/>
    </row>
    <row r="68" spans="1:9" s="27" customFormat="1" ht="45" customHeight="1">
      <c r="A68" s="224"/>
      <c r="B68" s="224"/>
      <c r="C68" s="224"/>
      <c r="D68" s="118"/>
      <c r="E68" s="24"/>
      <c r="F68" s="118"/>
      <c r="G68" s="118"/>
      <c r="H68" s="118"/>
      <c r="I68" s="118"/>
    </row>
    <row r="69" spans="4:9" s="27" customFormat="1" ht="13.5" customHeight="1">
      <c r="D69" s="84"/>
      <c r="E69" s="84"/>
      <c r="F69" s="84"/>
      <c r="G69" s="84"/>
      <c r="H69" s="84"/>
      <c r="I69" s="84"/>
    </row>
    <row r="70" spans="1:9" s="27" customFormat="1" ht="20.25" customHeight="1">
      <c r="A70" s="224"/>
      <c r="B70" s="224"/>
      <c r="C70" s="224"/>
      <c r="D70" s="20"/>
      <c r="E70" s="20"/>
      <c r="F70" s="20"/>
      <c r="G70" s="71"/>
      <c r="H70" s="71"/>
      <c r="I70" s="71"/>
    </row>
    <row r="71" spans="1:9" s="27" customFormat="1" ht="20.25" customHeight="1">
      <c r="A71" s="224"/>
      <c r="B71" s="224"/>
      <c r="C71" s="224"/>
      <c r="D71" s="20"/>
      <c r="E71" s="20"/>
      <c r="F71" s="20"/>
      <c r="G71" s="71"/>
      <c r="H71" s="71"/>
      <c r="I71" s="71"/>
    </row>
    <row r="72" spans="1:9" s="27" customFormat="1" ht="20.25" customHeight="1">
      <c r="A72" s="224"/>
      <c r="B72" s="224"/>
      <c r="C72" s="224"/>
      <c r="D72" s="20"/>
      <c r="E72" s="20"/>
      <c r="F72" s="71"/>
      <c r="G72" s="71"/>
      <c r="H72" s="71"/>
      <c r="I72" s="71"/>
    </row>
    <row r="73" spans="1:9" s="27" customFormat="1" ht="20.25" customHeight="1">
      <c r="A73" s="224"/>
      <c r="B73" s="224"/>
      <c r="C73" s="224"/>
      <c r="D73" s="20"/>
      <c r="E73" s="20"/>
      <c r="F73" s="71"/>
      <c r="G73" s="71"/>
      <c r="H73" s="71"/>
      <c r="I73" s="71"/>
    </row>
    <row r="74" spans="1:9" s="27" customFormat="1" ht="20.25" customHeight="1">
      <c r="A74" s="226"/>
      <c r="B74" s="226"/>
      <c r="C74" s="226"/>
      <c r="D74" s="38"/>
      <c r="E74" s="38"/>
      <c r="F74" s="59"/>
      <c r="G74" s="59"/>
      <c r="H74" s="59"/>
      <c r="I74" s="59"/>
    </row>
    <row r="75" spans="1:9" s="27" customFormat="1" ht="20.25" customHeight="1">
      <c r="A75" s="4"/>
      <c r="B75" s="4"/>
      <c r="C75" s="4"/>
      <c r="D75" s="20"/>
      <c r="E75" s="20"/>
      <c r="F75" s="20"/>
      <c r="G75" s="20"/>
      <c r="H75" s="20"/>
      <c r="I75" s="20"/>
    </row>
    <row r="76" spans="1:9" s="27" customFormat="1" ht="20.25" customHeight="1">
      <c r="A76" s="15"/>
      <c r="B76" s="15"/>
      <c r="C76" s="15"/>
      <c r="D76" s="95"/>
      <c r="E76" s="95"/>
      <c r="F76" s="95"/>
      <c r="G76" s="95"/>
      <c r="H76" s="95"/>
      <c r="I76" s="95"/>
    </row>
    <row r="77" spans="1:9" s="27" customFormat="1" ht="20.25" customHeight="1">
      <c r="A77" s="22"/>
      <c r="B77" s="22"/>
      <c r="C77" s="22"/>
      <c r="D77" s="95"/>
      <c r="E77" s="95"/>
      <c r="F77" s="95"/>
      <c r="G77" s="95"/>
      <c r="H77" s="95"/>
      <c r="I77" s="95"/>
    </row>
    <row r="78" spans="1:9" s="27" customFormat="1" ht="20.25" customHeight="1">
      <c r="A78" s="22"/>
      <c r="B78" s="22"/>
      <c r="C78" s="22"/>
      <c r="D78" s="95"/>
      <c r="E78" s="95"/>
      <c r="F78" s="95"/>
      <c r="G78" s="95"/>
      <c r="H78" s="95"/>
      <c r="I78" s="95"/>
    </row>
    <row r="79" spans="1:9" s="27" customFormat="1" ht="20.25" customHeight="1">
      <c r="A79" s="22"/>
      <c r="B79" s="22"/>
      <c r="C79" s="22"/>
      <c r="D79" s="95"/>
      <c r="E79" s="95"/>
      <c r="F79" s="95"/>
      <c r="G79" s="95"/>
      <c r="H79" s="95"/>
      <c r="I79" s="95"/>
    </row>
    <row r="80" spans="1:9" s="27" customFormat="1" ht="20.25" customHeight="1">
      <c r="A80" s="22"/>
      <c r="B80" s="22"/>
      <c r="C80" s="22"/>
      <c r="D80" s="95"/>
      <c r="E80" s="95"/>
      <c r="F80" s="95"/>
      <c r="G80" s="95"/>
      <c r="H80" s="95"/>
      <c r="I80" s="95"/>
    </row>
    <row r="81" spans="1:9" s="27" customFormat="1" ht="20.25" customHeight="1">
      <c r="A81" s="22"/>
      <c r="B81" s="22"/>
      <c r="C81" s="22"/>
      <c r="D81" s="95"/>
      <c r="E81" s="95"/>
      <c r="F81" s="95"/>
      <c r="G81" s="95"/>
      <c r="H81" s="95"/>
      <c r="I81" s="95"/>
    </row>
    <row r="82" spans="1:9" s="27" customFormat="1" ht="20.25" customHeight="1">
      <c r="A82" s="22"/>
      <c r="B82" s="22"/>
      <c r="C82" s="22"/>
      <c r="D82" s="95"/>
      <c r="E82" s="95"/>
      <c r="F82" s="95"/>
      <c r="G82" s="95"/>
      <c r="H82" s="95"/>
      <c r="I82" s="95"/>
    </row>
    <row r="83" spans="1:9" s="27" customFormat="1" ht="20.25" customHeight="1">
      <c r="A83" s="22"/>
      <c r="B83" s="22"/>
      <c r="C83" s="22"/>
      <c r="D83" s="95"/>
      <c r="E83" s="95"/>
      <c r="F83" s="95"/>
      <c r="G83" s="95"/>
      <c r="H83" s="95"/>
      <c r="I83" s="95"/>
    </row>
    <row r="84" spans="1:9" s="27" customFormat="1" ht="20.25" customHeight="1">
      <c r="A84" s="22"/>
      <c r="B84" s="22"/>
      <c r="C84" s="22"/>
      <c r="D84" s="95"/>
      <c r="E84" s="95"/>
      <c r="F84" s="95"/>
      <c r="G84" s="95"/>
      <c r="H84" s="95"/>
      <c r="I84" s="95"/>
    </row>
    <row r="85" spans="1:9" s="27" customFormat="1" ht="20.25" customHeight="1">
      <c r="A85" s="22"/>
      <c r="B85" s="22"/>
      <c r="C85" s="22"/>
      <c r="D85" s="95"/>
      <c r="E85" s="95"/>
      <c r="F85" s="95"/>
      <c r="G85" s="95"/>
      <c r="H85" s="95"/>
      <c r="I85" s="95"/>
    </row>
    <row r="86" spans="1:9" s="27" customFormat="1" ht="20.25" customHeight="1">
      <c r="A86" s="22"/>
      <c r="B86" s="22"/>
      <c r="C86" s="22"/>
      <c r="D86" s="95"/>
      <c r="E86" s="95"/>
      <c r="F86" s="95"/>
      <c r="G86" s="95"/>
      <c r="H86" s="95"/>
      <c r="I86" s="95"/>
    </row>
    <row r="87" spans="1:9" s="27" customFormat="1" ht="20.25" customHeight="1">
      <c r="A87" s="22"/>
      <c r="B87" s="22"/>
      <c r="C87" s="22"/>
      <c r="D87" s="95"/>
      <c r="E87" s="95"/>
      <c r="F87" s="95"/>
      <c r="G87" s="95"/>
      <c r="H87" s="95"/>
      <c r="I87" s="95"/>
    </row>
    <row r="88" spans="1:9" s="27" customFormat="1" ht="12" customHeight="1">
      <c r="A88" s="30"/>
      <c r="B88" s="30"/>
      <c r="C88" s="30"/>
      <c r="D88" s="119"/>
      <c r="E88" s="15"/>
      <c r="F88" s="119"/>
      <c r="G88" s="119"/>
      <c r="H88" s="119"/>
      <c r="I88" s="119"/>
    </row>
    <row r="89" spans="4:7" s="27" customFormat="1" ht="13.5">
      <c r="D89" s="119"/>
      <c r="E89" s="119"/>
      <c r="F89" s="119"/>
      <c r="G89" s="119"/>
    </row>
  </sheetData>
  <sheetProtection/>
  <mergeCells count="29">
    <mergeCell ref="D38:D39"/>
    <mergeCell ref="E38:E39"/>
    <mergeCell ref="F38:F39"/>
    <mergeCell ref="G38:G39"/>
    <mergeCell ref="H38:H39"/>
    <mergeCell ref="I38:I39"/>
    <mergeCell ref="D7:F8"/>
    <mergeCell ref="G7:G8"/>
    <mergeCell ref="H7:H8"/>
    <mergeCell ref="I7:I8"/>
    <mergeCell ref="A11:C11"/>
    <mergeCell ref="A7:C9"/>
    <mergeCell ref="A12:C12"/>
    <mergeCell ref="A13:C13"/>
    <mergeCell ref="A14:C14"/>
    <mergeCell ref="A74:C74"/>
    <mergeCell ref="A15:C15"/>
    <mergeCell ref="A71:C71"/>
    <mergeCell ref="A72:C72"/>
    <mergeCell ref="A38:C39"/>
    <mergeCell ref="D67:I67"/>
    <mergeCell ref="A44:C44"/>
    <mergeCell ref="A45:C45"/>
    <mergeCell ref="A73:C73"/>
    <mergeCell ref="A41:C41"/>
    <mergeCell ref="A43:C43"/>
    <mergeCell ref="A42:C42"/>
    <mergeCell ref="A70:C70"/>
    <mergeCell ref="A67:C68"/>
  </mergeCells>
  <printOptions/>
  <pageMargins left="0.7874015748031497" right="0.5905511811023623" top="0.5118110236220472" bottom="0.7874015748031497" header="0.5118110236220472" footer="0.5118110236220472"/>
  <pageSetup horizontalDpi="600" verticalDpi="600" orientation="portrait" paperSize="9" scale="68" r:id="rId1"/>
  <rowBreaks count="1" manualBreakCount="1">
    <brk id="33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M121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3.5"/>
  <cols>
    <col min="1" max="1" width="9.125" style="0" bestFit="1" customWidth="1"/>
    <col min="2" max="2" width="4.50390625" style="0" customWidth="1"/>
    <col min="3" max="3" width="3.50390625" style="0" customWidth="1"/>
    <col min="4" max="4" width="12.875" style="125" customWidth="1"/>
    <col min="5" max="5" width="13.25390625" style="125" customWidth="1"/>
    <col min="6" max="6" width="10.50390625" style="125" bestFit="1" customWidth="1"/>
    <col min="7" max="7" width="11.25390625" style="125" customWidth="1"/>
    <col min="8" max="8" width="11.125" style="125" customWidth="1"/>
    <col min="9" max="9" width="12.875" style="125" bestFit="1" customWidth="1"/>
    <col min="10" max="10" width="11.50390625" style="125" bestFit="1" customWidth="1"/>
    <col min="11" max="11" width="11.25390625" style="125" bestFit="1" customWidth="1"/>
    <col min="12" max="13" width="9.00390625" style="125" customWidth="1"/>
  </cols>
  <sheetData>
    <row r="1" spans="1:11" ht="21">
      <c r="A1" s="307" t="s">
        <v>82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ht="7.5" customHeight="1"/>
    <row r="3" spans="1:9" ht="18.75">
      <c r="A3" s="72" t="s">
        <v>132</v>
      </c>
      <c r="B3" s="70"/>
      <c r="C3" s="70"/>
      <c r="D3" s="169"/>
      <c r="E3" s="169"/>
      <c r="F3" s="169"/>
      <c r="G3" s="169"/>
      <c r="H3" s="169"/>
      <c r="I3" s="169"/>
    </row>
    <row r="4" spans="1:11" ht="18" thickBot="1">
      <c r="A4" s="2"/>
      <c r="D4" s="170"/>
      <c r="E4" s="170"/>
      <c r="F4" s="171"/>
      <c r="G4" s="170"/>
      <c r="H4" s="170"/>
      <c r="I4" s="170"/>
      <c r="J4" s="171"/>
      <c r="K4" s="170"/>
    </row>
    <row r="5" spans="1:11" ht="33.75" customHeight="1" thickTop="1">
      <c r="A5" s="228" t="s">
        <v>9</v>
      </c>
      <c r="B5" s="228"/>
      <c r="C5" s="229"/>
      <c r="D5" s="309" t="s">
        <v>54</v>
      </c>
      <c r="E5" s="310"/>
      <c r="F5" s="310"/>
      <c r="G5" s="311"/>
      <c r="H5" s="312" t="s">
        <v>55</v>
      </c>
      <c r="I5" s="310"/>
      <c r="J5" s="310"/>
      <c r="K5" s="310"/>
    </row>
    <row r="6" spans="1:12" ht="32.25" customHeight="1">
      <c r="A6" s="224"/>
      <c r="B6" s="224"/>
      <c r="C6" s="225"/>
      <c r="D6" s="300" t="s">
        <v>51</v>
      </c>
      <c r="E6" s="302" t="s">
        <v>58</v>
      </c>
      <c r="F6" s="303"/>
      <c r="G6" s="304" t="s">
        <v>53</v>
      </c>
      <c r="H6" s="300" t="s">
        <v>51</v>
      </c>
      <c r="I6" s="302" t="s">
        <v>58</v>
      </c>
      <c r="J6" s="303"/>
      <c r="K6" s="305" t="s">
        <v>53</v>
      </c>
      <c r="L6" s="153"/>
    </row>
    <row r="7" spans="1:12" ht="32.25" customHeight="1">
      <c r="A7" s="230"/>
      <c r="B7" s="230"/>
      <c r="C7" s="231"/>
      <c r="D7" s="301"/>
      <c r="E7" s="172" t="s">
        <v>141</v>
      </c>
      <c r="F7" s="172" t="s">
        <v>52</v>
      </c>
      <c r="G7" s="301"/>
      <c r="H7" s="301"/>
      <c r="I7" s="172" t="s">
        <v>141</v>
      </c>
      <c r="J7" s="172" t="s">
        <v>52</v>
      </c>
      <c r="K7" s="306"/>
      <c r="L7" s="153"/>
    </row>
    <row r="8" spans="1:11" ht="13.5" customHeight="1">
      <c r="A8" s="15"/>
      <c r="B8" s="15"/>
      <c r="C8" s="21"/>
      <c r="D8" s="173" t="s">
        <v>93</v>
      </c>
      <c r="E8" s="173" t="s">
        <v>93</v>
      </c>
      <c r="F8" s="174" t="s">
        <v>89</v>
      </c>
      <c r="G8" s="173" t="s">
        <v>93</v>
      </c>
      <c r="H8" s="175" t="s">
        <v>94</v>
      </c>
      <c r="I8" s="175" t="s">
        <v>94</v>
      </c>
      <c r="J8" s="174" t="s">
        <v>89</v>
      </c>
      <c r="K8" s="175" t="s">
        <v>94</v>
      </c>
    </row>
    <row r="9" spans="1:11" ht="20.25" customHeight="1">
      <c r="A9" s="242" t="str">
        <f>'機械（1・2）'!$A$41:$C$41</f>
        <v>平 成 24 年 計</v>
      </c>
      <c r="B9" s="242"/>
      <c r="C9" s="254"/>
      <c r="D9" s="176">
        <v>1312000</v>
      </c>
      <c r="E9" s="177">
        <v>1312000</v>
      </c>
      <c r="F9" s="177">
        <v>13120</v>
      </c>
      <c r="G9" s="178" t="s">
        <v>107</v>
      </c>
      <c r="H9" s="177">
        <v>37112</v>
      </c>
      <c r="I9" s="177">
        <v>37112</v>
      </c>
      <c r="J9" s="177">
        <v>723</v>
      </c>
      <c r="K9" s="178" t="s">
        <v>107</v>
      </c>
    </row>
    <row r="10" spans="1:11" ht="20.25" customHeight="1">
      <c r="A10" s="242">
        <f>'機械（1・2）'!$A$42:$C$42</f>
        <v>25</v>
      </c>
      <c r="B10" s="242"/>
      <c r="C10" s="254"/>
      <c r="D10" s="176">
        <v>1370000</v>
      </c>
      <c r="E10" s="177">
        <v>1370000</v>
      </c>
      <c r="F10" s="177">
        <v>13700</v>
      </c>
      <c r="G10" s="178" t="s">
        <v>107</v>
      </c>
      <c r="H10" s="177">
        <v>32709</v>
      </c>
      <c r="I10" s="177">
        <v>32709</v>
      </c>
      <c r="J10" s="177">
        <v>631</v>
      </c>
      <c r="K10" s="178" t="s">
        <v>107</v>
      </c>
    </row>
    <row r="11" spans="1:11" ht="20.25" customHeight="1">
      <c r="A11" s="242">
        <f>'機械（1・2）'!$A$43:$C$43</f>
        <v>26</v>
      </c>
      <c r="B11" s="242"/>
      <c r="C11" s="254"/>
      <c r="D11" s="179">
        <v>1488000</v>
      </c>
      <c r="E11" s="179">
        <v>1488000</v>
      </c>
      <c r="F11" s="179">
        <v>14880</v>
      </c>
      <c r="G11" s="178" t="s">
        <v>107</v>
      </c>
      <c r="H11" s="179">
        <v>33567</v>
      </c>
      <c r="I11" s="179">
        <v>33567</v>
      </c>
      <c r="J11" s="179">
        <v>640</v>
      </c>
      <c r="K11" s="178" t="s">
        <v>107</v>
      </c>
    </row>
    <row r="12" spans="1:11" ht="20.25" customHeight="1">
      <c r="A12" s="242">
        <f>'機械（1・2）'!$A$44:$C$44</f>
        <v>27</v>
      </c>
      <c r="B12" s="242"/>
      <c r="C12" s="254"/>
      <c r="D12" s="179">
        <v>1427000</v>
      </c>
      <c r="E12" s="179">
        <v>1427000</v>
      </c>
      <c r="F12" s="179">
        <v>14270</v>
      </c>
      <c r="G12" s="178" t="s">
        <v>107</v>
      </c>
      <c r="H12" s="180">
        <v>24949</v>
      </c>
      <c r="I12" s="180">
        <v>24949</v>
      </c>
      <c r="J12" s="180">
        <v>483</v>
      </c>
      <c r="K12" s="178" t="s">
        <v>107</v>
      </c>
    </row>
    <row r="13" spans="1:11" ht="20.25" customHeight="1">
      <c r="A13" s="242">
        <f>'機械（1・2）'!$A$45:$C$45</f>
        <v>28</v>
      </c>
      <c r="B13" s="242"/>
      <c r="C13" s="254"/>
      <c r="D13" s="181">
        <v>1311000</v>
      </c>
      <c r="E13" s="181">
        <v>1311000</v>
      </c>
      <c r="F13" s="181">
        <v>13110</v>
      </c>
      <c r="G13" s="182" t="s">
        <v>107</v>
      </c>
      <c r="H13" s="183">
        <v>28215</v>
      </c>
      <c r="I13" s="183">
        <v>28215</v>
      </c>
      <c r="J13" s="183">
        <v>534</v>
      </c>
      <c r="K13" s="182" t="s">
        <v>107</v>
      </c>
    </row>
    <row r="14" spans="1:11" ht="18.75" customHeight="1">
      <c r="A14" s="139"/>
      <c r="B14" s="139"/>
      <c r="C14" s="140"/>
      <c r="D14" s="184"/>
      <c r="E14" s="185"/>
      <c r="F14" s="185"/>
      <c r="G14" s="186"/>
      <c r="H14" s="185"/>
      <c r="I14" s="185"/>
      <c r="J14" s="185"/>
      <c r="K14" s="186"/>
    </row>
    <row r="15" spans="1:11" ht="20.25" customHeight="1">
      <c r="A15" s="143" t="str">
        <f>'機械（1・2）'!$A$47</f>
        <v>平成28年</v>
      </c>
      <c r="B15" s="143">
        <v>1</v>
      </c>
      <c r="C15" s="144" t="s">
        <v>3</v>
      </c>
      <c r="D15" s="187">
        <v>81000</v>
      </c>
      <c r="E15" s="188">
        <v>81000</v>
      </c>
      <c r="F15" s="188">
        <v>810</v>
      </c>
      <c r="G15" s="178" t="s">
        <v>107</v>
      </c>
      <c r="H15" s="187">
        <v>2497</v>
      </c>
      <c r="I15" s="187">
        <v>2497</v>
      </c>
      <c r="J15" s="187">
        <v>44</v>
      </c>
      <c r="K15" s="178" t="s">
        <v>107</v>
      </c>
    </row>
    <row r="16" spans="1:11" ht="20.25" customHeight="1">
      <c r="A16" s="22"/>
      <c r="B16" s="22">
        <v>2</v>
      </c>
      <c r="C16" s="23"/>
      <c r="D16" s="187">
        <v>103000</v>
      </c>
      <c r="E16" s="188">
        <v>103000</v>
      </c>
      <c r="F16" s="188">
        <v>1030</v>
      </c>
      <c r="G16" s="178" t="s">
        <v>107</v>
      </c>
      <c r="H16" s="187">
        <v>3327</v>
      </c>
      <c r="I16" s="187">
        <v>3327</v>
      </c>
      <c r="J16" s="187">
        <v>62</v>
      </c>
      <c r="K16" s="178" t="s">
        <v>107</v>
      </c>
    </row>
    <row r="17" spans="1:11" ht="20.25" customHeight="1">
      <c r="A17" s="22"/>
      <c r="B17" s="22">
        <v>3</v>
      </c>
      <c r="C17" s="23"/>
      <c r="D17" s="187">
        <v>109000</v>
      </c>
      <c r="E17" s="188">
        <v>109000</v>
      </c>
      <c r="F17" s="188">
        <v>1090</v>
      </c>
      <c r="G17" s="178" t="s">
        <v>107</v>
      </c>
      <c r="H17" s="187">
        <v>2358</v>
      </c>
      <c r="I17" s="187">
        <v>2358</v>
      </c>
      <c r="J17" s="187">
        <v>43</v>
      </c>
      <c r="K17" s="178" t="s">
        <v>107</v>
      </c>
    </row>
    <row r="18" spans="1:11" ht="20.25" customHeight="1">
      <c r="A18" s="22"/>
      <c r="B18" s="22">
        <v>4</v>
      </c>
      <c r="C18" s="23"/>
      <c r="D18" s="187">
        <v>111000</v>
      </c>
      <c r="E18" s="188">
        <v>111000</v>
      </c>
      <c r="F18" s="188">
        <v>1110</v>
      </c>
      <c r="G18" s="178" t="s">
        <v>107</v>
      </c>
      <c r="H18" s="187">
        <v>2319</v>
      </c>
      <c r="I18" s="187">
        <v>2319</v>
      </c>
      <c r="J18" s="187">
        <v>44</v>
      </c>
      <c r="K18" s="178" t="s">
        <v>107</v>
      </c>
    </row>
    <row r="19" spans="1:11" ht="20.25" customHeight="1">
      <c r="A19" s="22"/>
      <c r="B19" s="22">
        <v>5</v>
      </c>
      <c r="C19" s="23"/>
      <c r="D19" s="187">
        <v>89000</v>
      </c>
      <c r="E19" s="188">
        <v>89000</v>
      </c>
      <c r="F19" s="188">
        <v>890</v>
      </c>
      <c r="G19" s="178" t="s">
        <v>107</v>
      </c>
      <c r="H19" s="187">
        <v>2055</v>
      </c>
      <c r="I19" s="187">
        <v>2055</v>
      </c>
      <c r="J19" s="187">
        <v>44</v>
      </c>
      <c r="K19" s="178" t="s">
        <v>107</v>
      </c>
    </row>
    <row r="20" spans="1:11" ht="20.25" customHeight="1">
      <c r="A20" s="22"/>
      <c r="B20" s="22">
        <v>6</v>
      </c>
      <c r="C20" s="23"/>
      <c r="D20" s="187">
        <v>103000</v>
      </c>
      <c r="E20" s="188">
        <v>103000</v>
      </c>
      <c r="F20" s="188">
        <v>1030</v>
      </c>
      <c r="G20" s="178" t="s">
        <v>107</v>
      </c>
      <c r="H20" s="187">
        <v>2344</v>
      </c>
      <c r="I20" s="187">
        <v>2344</v>
      </c>
      <c r="J20" s="187">
        <v>45</v>
      </c>
      <c r="K20" s="178" t="s">
        <v>107</v>
      </c>
    </row>
    <row r="21" spans="1:11" ht="20.25" customHeight="1">
      <c r="A21" s="22"/>
      <c r="B21" s="22">
        <v>7</v>
      </c>
      <c r="C21" s="23"/>
      <c r="D21" s="187">
        <v>123000</v>
      </c>
      <c r="E21" s="188">
        <v>123000</v>
      </c>
      <c r="F21" s="188">
        <v>1230</v>
      </c>
      <c r="G21" s="178" t="s">
        <v>107</v>
      </c>
      <c r="H21" s="187">
        <v>1823</v>
      </c>
      <c r="I21" s="187">
        <v>1823</v>
      </c>
      <c r="J21" s="187">
        <v>35</v>
      </c>
      <c r="K21" s="178" t="s">
        <v>107</v>
      </c>
    </row>
    <row r="22" spans="1:11" ht="20.25" customHeight="1">
      <c r="A22" s="22"/>
      <c r="B22" s="22">
        <v>8</v>
      </c>
      <c r="C22" s="23"/>
      <c r="D22" s="187">
        <v>114000</v>
      </c>
      <c r="E22" s="188">
        <v>114000</v>
      </c>
      <c r="F22" s="188">
        <v>1140</v>
      </c>
      <c r="G22" s="178" t="s">
        <v>107</v>
      </c>
      <c r="H22" s="187">
        <v>1660</v>
      </c>
      <c r="I22" s="187">
        <v>1660</v>
      </c>
      <c r="J22" s="187">
        <v>37</v>
      </c>
      <c r="K22" s="178" t="s">
        <v>107</v>
      </c>
    </row>
    <row r="23" spans="1:11" ht="20.25" customHeight="1">
      <c r="A23" s="22"/>
      <c r="B23" s="22">
        <v>9</v>
      </c>
      <c r="C23" s="23"/>
      <c r="D23" s="187">
        <v>111000</v>
      </c>
      <c r="E23" s="188">
        <v>111000</v>
      </c>
      <c r="F23" s="188">
        <v>1110</v>
      </c>
      <c r="G23" s="178" t="s">
        <v>107</v>
      </c>
      <c r="H23" s="187">
        <v>2256</v>
      </c>
      <c r="I23" s="187">
        <v>2256</v>
      </c>
      <c r="J23" s="187">
        <v>43</v>
      </c>
      <c r="K23" s="178" t="s">
        <v>107</v>
      </c>
    </row>
    <row r="24" spans="1:11" ht="20.25" customHeight="1">
      <c r="A24" s="22"/>
      <c r="B24" s="22">
        <v>10</v>
      </c>
      <c r="C24" s="23"/>
      <c r="D24" s="187">
        <v>121000</v>
      </c>
      <c r="E24" s="188">
        <v>121000</v>
      </c>
      <c r="F24" s="188">
        <v>1210</v>
      </c>
      <c r="G24" s="178" t="s">
        <v>107</v>
      </c>
      <c r="H24" s="187">
        <v>1987</v>
      </c>
      <c r="I24" s="187">
        <v>1987</v>
      </c>
      <c r="J24" s="187">
        <v>36</v>
      </c>
      <c r="K24" s="178" t="s">
        <v>107</v>
      </c>
    </row>
    <row r="25" spans="1:11" ht="20.25" customHeight="1">
      <c r="A25" s="22"/>
      <c r="B25" s="22">
        <v>11</v>
      </c>
      <c r="C25" s="23"/>
      <c r="D25" s="187">
        <v>130000</v>
      </c>
      <c r="E25" s="188">
        <v>130000</v>
      </c>
      <c r="F25" s="188">
        <v>1300</v>
      </c>
      <c r="G25" s="178" t="s">
        <v>107</v>
      </c>
      <c r="H25" s="187">
        <v>2461</v>
      </c>
      <c r="I25" s="187">
        <v>2461</v>
      </c>
      <c r="J25" s="187">
        <v>45</v>
      </c>
      <c r="K25" s="178" t="s">
        <v>107</v>
      </c>
    </row>
    <row r="26" spans="1:12" ht="20.25" customHeight="1">
      <c r="A26" s="22"/>
      <c r="B26" s="22">
        <v>12</v>
      </c>
      <c r="C26" s="23"/>
      <c r="D26" s="187">
        <v>116000</v>
      </c>
      <c r="E26" s="188">
        <v>116000</v>
      </c>
      <c r="F26" s="188">
        <v>1160</v>
      </c>
      <c r="G26" s="178" t="s">
        <v>107</v>
      </c>
      <c r="H26" s="187">
        <v>3128</v>
      </c>
      <c r="I26" s="187">
        <v>3128</v>
      </c>
      <c r="J26" s="187">
        <v>55</v>
      </c>
      <c r="K26" s="178" t="s">
        <v>107</v>
      </c>
      <c r="L26" s="153"/>
    </row>
    <row r="27" spans="1:11" ht="9.75" customHeight="1" thickBot="1">
      <c r="A27" s="44"/>
      <c r="B27" s="44"/>
      <c r="C27" s="45"/>
      <c r="D27" s="189"/>
      <c r="E27" s="189"/>
      <c r="F27" s="189"/>
      <c r="G27" s="189"/>
      <c r="H27" s="189"/>
      <c r="I27" s="189"/>
      <c r="J27" s="189"/>
      <c r="K27" s="189"/>
    </row>
    <row r="28" spans="1:11" ht="17.25">
      <c r="A28" s="69"/>
      <c r="D28" s="169"/>
      <c r="E28" s="169"/>
      <c r="F28" s="169"/>
      <c r="G28" s="169"/>
      <c r="H28" s="169"/>
      <c r="I28" s="169"/>
      <c r="J28" s="169"/>
      <c r="K28" s="169"/>
    </row>
    <row r="29" spans="1:11" ht="17.25">
      <c r="A29" s="69"/>
      <c r="D29" s="169"/>
      <c r="E29" s="169"/>
      <c r="F29" s="169"/>
      <c r="G29" s="169"/>
      <c r="H29" s="169"/>
      <c r="I29" s="169"/>
      <c r="J29" s="169"/>
      <c r="K29" s="169"/>
    </row>
    <row r="30" spans="1:11" ht="17.25">
      <c r="A30" s="69"/>
      <c r="D30" s="169"/>
      <c r="E30" s="169"/>
      <c r="F30" s="169"/>
      <c r="G30" s="169"/>
      <c r="H30" s="169"/>
      <c r="I30" s="169"/>
      <c r="J30" s="169"/>
      <c r="K30" s="169"/>
    </row>
    <row r="31" spans="1:11" ht="17.25">
      <c r="A31" s="69"/>
      <c r="D31" s="169"/>
      <c r="E31" s="169"/>
      <c r="F31" s="169"/>
      <c r="G31" s="169"/>
      <c r="H31" s="169"/>
      <c r="I31" s="169"/>
      <c r="J31" s="169"/>
      <c r="K31" s="169"/>
    </row>
    <row r="32" spans="1:11" ht="17.25">
      <c r="A32" s="69"/>
      <c r="D32" s="169"/>
      <c r="E32" s="169"/>
      <c r="F32" s="169"/>
      <c r="G32" s="169"/>
      <c r="H32" s="169"/>
      <c r="I32" s="169"/>
      <c r="J32" s="169"/>
      <c r="K32" s="169"/>
    </row>
    <row r="33" spans="1:11" ht="15" thickBot="1">
      <c r="A33" s="46"/>
      <c r="B33" s="19"/>
      <c r="C33" s="19"/>
      <c r="D33" s="190"/>
      <c r="E33" s="190"/>
      <c r="F33" s="191"/>
      <c r="G33" s="190"/>
      <c r="H33" s="190"/>
      <c r="I33" s="190"/>
      <c r="J33" s="191"/>
      <c r="K33" s="190"/>
    </row>
    <row r="34" spans="1:13" ht="32.25" customHeight="1" thickTop="1">
      <c r="A34" s="228" t="s">
        <v>9</v>
      </c>
      <c r="B34" s="228"/>
      <c r="C34" s="229"/>
      <c r="D34" s="309" t="s">
        <v>56</v>
      </c>
      <c r="E34" s="310"/>
      <c r="F34" s="310"/>
      <c r="G34" s="311"/>
      <c r="H34" s="312" t="s">
        <v>57</v>
      </c>
      <c r="I34" s="310"/>
      <c r="J34" s="310"/>
      <c r="K34" s="310"/>
      <c r="L34"/>
      <c r="M34"/>
    </row>
    <row r="35" spans="1:13" ht="32.25" customHeight="1">
      <c r="A35" s="224"/>
      <c r="B35" s="224"/>
      <c r="C35" s="225"/>
      <c r="D35" s="300" t="s">
        <v>51</v>
      </c>
      <c r="E35" s="302" t="s">
        <v>58</v>
      </c>
      <c r="F35" s="303"/>
      <c r="G35" s="304" t="s">
        <v>53</v>
      </c>
      <c r="H35" s="300" t="s">
        <v>51</v>
      </c>
      <c r="I35" s="302" t="s">
        <v>58</v>
      </c>
      <c r="J35" s="303"/>
      <c r="K35" s="305" t="s">
        <v>53</v>
      </c>
      <c r="L35"/>
      <c r="M35"/>
    </row>
    <row r="36" spans="1:13" ht="32.25" customHeight="1">
      <c r="A36" s="230"/>
      <c r="B36" s="230"/>
      <c r="C36" s="231"/>
      <c r="D36" s="301"/>
      <c r="E36" s="172" t="s">
        <v>141</v>
      </c>
      <c r="F36" s="172" t="s">
        <v>52</v>
      </c>
      <c r="G36" s="301"/>
      <c r="H36" s="301"/>
      <c r="I36" s="172" t="s">
        <v>141</v>
      </c>
      <c r="J36" s="172" t="s">
        <v>52</v>
      </c>
      <c r="K36" s="306"/>
      <c r="L36"/>
      <c r="M36"/>
    </row>
    <row r="37" spans="1:13" ht="13.5" customHeight="1">
      <c r="A37" s="15"/>
      <c r="B37" s="15"/>
      <c r="C37" s="21"/>
      <c r="D37" s="192" t="s">
        <v>99</v>
      </c>
      <c r="E37" s="192" t="s">
        <v>99</v>
      </c>
      <c r="F37" s="193" t="s">
        <v>90</v>
      </c>
      <c r="G37" s="192" t="s">
        <v>99</v>
      </c>
      <c r="H37" s="200" t="s">
        <v>92</v>
      </c>
      <c r="I37" s="200" t="s">
        <v>92</v>
      </c>
      <c r="J37" s="200" t="s">
        <v>89</v>
      </c>
      <c r="K37" s="200" t="s">
        <v>92</v>
      </c>
      <c r="L37"/>
      <c r="M37"/>
    </row>
    <row r="38" spans="1:13" ht="20.25" customHeight="1">
      <c r="A38" s="242" t="str">
        <f>'機械（1・2）'!$A$41:$C$41</f>
        <v>平 成 24 年 計</v>
      </c>
      <c r="B38" s="242"/>
      <c r="C38" s="254"/>
      <c r="D38" s="194">
        <v>49670</v>
      </c>
      <c r="E38" s="194">
        <v>49670</v>
      </c>
      <c r="F38" s="194">
        <v>699</v>
      </c>
      <c r="G38" s="178" t="s">
        <v>107</v>
      </c>
      <c r="H38" s="201">
        <v>186309</v>
      </c>
      <c r="I38" s="201">
        <v>186907</v>
      </c>
      <c r="J38" s="201">
        <v>2032</v>
      </c>
      <c r="K38" s="201">
        <v>16106</v>
      </c>
      <c r="L38"/>
      <c r="M38"/>
    </row>
    <row r="39" spans="1:13" ht="20.25" customHeight="1">
      <c r="A39" s="242">
        <f>'機械（1・2）'!$A$42:$C$42</f>
        <v>25</v>
      </c>
      <c r="B39" s="242"/>
      <c r="C39" s="254"/>
      <c r="D39" s="187">
        <v>53430</v>
      </c>
      <c r="E39" s="188">
        <v>53430</v>
      </c>
      <c r="F39" s="188">
        <v>729</v>
      </c>
      <c r="G39" s="178" t="s">
        <v>107</v>
      </c>
      <c r="H39" s="202">
        <v>187646</v>
      </c>
      <c r="I39" s="201">
        <v>188860</v>
      </c>
      <c r="J39" s="201">
        <v>2099</v>
      </c>
      <c r="K39" s="202">
        <v>14894</v>
      </c>
      <c r="L39"/>
      <c r="M39"/>
    </row>
    <row r="40" spans="1:13" ht="20.25" customHeight="1">
      <c r="A40" s="242">
        <f>'機械（1・2）'!$A$43:$C$43</f>
        <v>26</v>
      </c>
      <c r="B40" s="242"/>
      <c r="C40" s="254"/>
      <c r="D40" s="194">
        <v>36841</v>
      </c>
      <c r="E40" s="194">
        <v>36841</v>
      </c>
      <c r="F40" s="194">
        <v>522</v>
      </c>
      <c r="G40" s="178" t="s">
        <v>107</v>
      </c>
      <c r="H40" s="203">
        <v>208204</v>
      </c>
      <c r="I40" s="203">
        <v>209094</v>
      </c>
      <c r="J40" s="203">
        <v>2443</v>
      </c>
      <c r="K40" s="203">
        <v>13734</v>
      </c>
      <c r="L40"/>
      <c r="M40"/>
    </row>
    <row r="41" spans="1:13" ht="20.25" customHeight="1">
      <c r="A41" s="242">
        <f>'機械（1・2）'!$A$44:$C$44</f>
        <v>27</v>
      </c>
      <c r="B41" s="242"/>
      <c r="C41" s="254"/>
      <c r="D41" s="187">
        <v>34327</v>
      </c>
      <c r="E41" s="187">
        <v>34327</v>
      </c>
      <c r="F41" s="187">
        <v>488</v>
      </c>
      <c r="G41" s="178" t="s">
        <v>107</v>
      </c>
      <c r="H41" s="204">
        <v>219202</v>
      </c>
      <c r="I41" s="204">
        <v>218619</v>
      </c>
      <c r="J41" s="204">
        <v>2756</v>
      </c>
      <c r="K41" s="204">
        <v>14217</v>
      </c>
      <c r="L41"/>
      <c r="M41"/>
    </row>
    <row r="42" spans="1:13" ht="20.25" customHeight="1">
      <c r="A42" s="242">
        <f>'機械（1・2）'!$A$45:$C$45</f>
        <v>28</v>
      </c>
      <c r="B42" s="242"/>
      <c r="C42" s="254"/>
      <c r="D42" s="195">
        <v>30056</v>
      </c>
      <c r="E42" s="195">
        <v>30056</v>
      </c>
      <c r="F42" s="195">
        <v>446</v>
      </c>
      <c r="G42" s="182" t="s">
        <v>107</v>
      </c>
      <c r="H42" s="205">
        <v>256567</v>
      </c>
      <c r="I42" s="205">
        <v>257176</v>
      </c>
      <c r="J42" s="205">
        <v>3086</v>
      </c>
      <c r="K42" s="205">
        <v>13608</v>
      </c>
      <c r="L42"/>
      <c r="M42"/>
    </row>
    <row r="43" spans="1:13" ht="18.75" customHeight="1">
      <c r="A43" s="139"/>
      <c r="B43" s="139"/>
      <c r="C43" s="140"/>
      <c r="D43" s="184"/>
      <c r="E43" s="185"/>
      <c r="F43" s="185"/>
      <c r="G43" s="196"/>
      <c r="H43" s="184"/>
      <c r="I43" s="185"/>
      <c r="J43" s="185"/>
      <c r="K43" s="184"/>
      <c r="L43"/>
      <c r="M43"/>
    </row>
    <row r="44" spans="1:13" ht="20.25" customHeight="1">
      <c r="A44" s="143" t="str">
        <f>'機械（1・2）'!$A$47</f>
        <v>平成28年</v>
      </c>
      <c r="B44" s="143">
        <v>1</v>
      </c>
      <c r="C44" s="144" t="s">
        <v>3</v>
      </c>
      <c r="D44" s="197">
        <v>2576</v>
      </c>
      <c r="E44" s="197">
        <v>2576</v>
      </c>
      <c r="F44" s="197">
        <v>37</v>
      </c>
      <c r="G44" s="178" t="s">
        <v>107</v>
      </c>
      <c r="H44" s="197">
        <v>18828</v>
      </c>
      <c r="I44" s="197">
        <v>18305</v>
      </c>
      <c r="J44" s="197">
        <v>232</v>
      </c>
      <c r="K44" s="197">
        <v>14740</v>
      </c>
      <c r="L44"/>
      <c r="M44"/>
    </row>
    <row r="45" spans="1:13" ht="20.25" customHeight="1">
      <c r="A45" s="22"/>
      <c r="B45" s="22">
        <v>2</v>
      </c>
      <c r="C45" s="23"/>
      <c r="D45" s="197">
        <v>2498</v>
      </c>
      <c r="E45" s="197">
        <v>2498</v>
      </c>
      <c r="F45" s="197">
        <v>38</v>
      </c>
      <c r="G45" s="178" t="s">
        <v>107</v>
      </c>
      <c r="H45" s="197">
        <v>24220</v>
      </c>
      <c r="I45" s="197">
        <v>24384</v>
      </c>
      <c r="J45" s="197">
        <v>265</v>
      </c>
      <c r="K45" s="197">
        <v>14576</v>
      </c>
      <c r="L45"/>
      <c r="M45"/>
    </row>
    <row r="46" spans="1:13" ht="20.25" customHeight="1">
      <c r="A46" s="22"/>
      <c r="B46" s="22">
        <v>3</v>
      </c>
      <c r="C46" s="23"/>
      <c r="D46" s="197">
        <v>3007</v>
      </c>
      <c r="E46" s="197">
        <v>3007</v>
      </c>
      <c r="F46" s="197">
        <v>44</v>
      </c>
      <c r="G46" s="178" t="s">
        <v>107</v>
      </c>
      <c r="H46" s="197">
        <v>22402</v>
      </c>
      <c r="I46" s="197">
        <v>22425</v>
      </c>
      <c r="J46" s="197">
        <v>247</v>
      </c>
      <c r="K46" s="197">
        <v>14553</v>
      </c>
      <c r="L46"/>
      <c r="M46"/>
    </row>
    <row r="47" spans="1:13" ht="20.25" customHeight="1">
      <c r="A47" s="22"/>
      <c r="B47" s="22">
        <v>4</v>
      </c>
      <c r="C47" s="23"/>
      <c r="D47" s="197">
        <v>1699</v>
      </c>
      <c r="E47" s="197">
        <v>1699</v>
      </c>
      <c r="F47" s="197">
        <v>27</v>
      </c>
      <c r="G47" s="178" t="s">
        <v>107</v>
      </c>
      <c r="H47" s="197">
        <v>20688</v>
      </c>
      <c r="I47" s="197">
        <v>20271</v>
      </c>
      <c r="J47" s="197">
        <v>276</v>
      </c>
      <c r="K47" s="197">
        <v>14970</v>
      </c>
      <c r="L47"/>
      <c r="M47"/>
    </row>
    <row r="48" spans="1:13" ht="20.25" customHeight="1">
      <c r="A48" s="22"/>
      <c r="B48" s="22">
        <v>5</v>
      </c>
      <c r="C48" s="23"/>
      <c r="D48" s="197">
        <v>1690</v>
      </c>
      <c r="E48" s="197">
        <v>1690</v>
      </c>
      <c r="F48" s="197">
        <v>21</v>
      </c>
      <c r="G48" s="178" t="s">
        <v>107</v>
      </c>
      <c r="H48" s="197">
        <v>19839</v>
      </c>
      <c r="I48" s="197">
        <v>20356</v>
      </c>
      <c r="J48" s="197">
        <v>220</v>
      </c>
      <c r="K48" s="197">
        <v>14453</v>
      </c>
      <c r="L48"/>
      <c r="M48"/>
    </row>
    <row r="49" spans="1:13" ht="20.25" customHeight="1">
      <c r="A49" s="22"/>
      <c r="B49" s="22">
        <v>6</v>
      </c>
      <c r="C49" s="23"/>
      <c r="D49" s="197">
        <v>2479</v>
      </c>
      <c r="E49" s="197">
        <v>2479</v>
      </c>
      <c r="F49" s="197">
        <v>33</v>
      </c>
      <c r="G49" s="178" t="s">
        <v>107</v>
      </c>
      <c r="H49" s="197">
        <v>22691</v>
      </c>
      <c r="I49" s="197">
        <v>21287</v>
      </c>
      <c r="J49" s="197">
        <v>259</v>
      </c>
      <c r="K49" s="197">
        <v>15857</v>
      </c>
      <c r="L49"/>
      <c r="M49"/>
    </row>
    <row r="50" spans="1:13" ht="20.25" customHeight="1">
      <c r="A50" s="22"/>
      <c r="B50" s="22">
        <v>7</v>
      </c>
      <c r="C50" s="23"/>
      <c r="D50" s="197">
        <v>2685</v>
      </c>
      <c r="E50" s="197">
        <v>2685</v>
      </c>
      <c r="F50" s="197">
        <v>41</v>
      </c>
      <c r="G50" s="178" t="s">
        <v>107</v>
      </c>
      <c r="H50" s="197">
        <v>19679</v>
      </c>
      <c r="I50" s="197">
        <v>20259</v>
      </c>
      <c r="J50" s="197">
        <v>245</v>
      </c>
      <c r="K50" s="197">
        <v>15277</v>
      </c>
      <c r="L50"/>
      <c r="M50"/>
    </row>
    <row r="51" spans="1:13" ht="20.25" customHeight="1">
      <c r="A51" s="22"/>
      <c r="B51" s="22">
        <v>8</v>
      </c>
      <c r="C51" s="23"/>
      <c r="D51" s="197">
        <v>2318</v>
      </c>
      <c r="E51" s="197">
        <v>2318</v>
      </c>
      <c r="F51" s="197">
        <v>35</v>
      </c>
      <c r="G51" s="178" t="s">
        <v>107</v>
      </c>
      <c r="H51" s="197">
        <v>23561</v>
      </c>
      <c r="I51" s="197">
        <v>23882</v>
      </c>
      <c r="J51" s="197">
        <v>263</v>
      </c>
      <c r="K51" s="197">
        <v>14956</v>
      </c>
      <c r="L51"/>
      <c r="M51"/>
    </row>
    <row r="52" spans="1:13" ht="20.25" customHeight="1">
      <c r="A52" s="22"/>
      <c r="B52" s="22">
        <v>9</v>
      </c>
      <c r="C52" s="23"/>
      <c r="D52" s="197">
        <v>2868</v>
      </c>
      <c r="E52" s="197">
        <v>2868</v>
      </c>
      <c r="F52" s="197">
        <v>40</v>
      </c>
      <c r="G52" s="178" t="s">
        <v>107</v>
      </c>
      <c r="H52" s="197">
        <v>20842</v>
      </c>
      <c r="I52" s="197">
        <v>21655</v>
      </c>
      <c r="J52" s="197">
        <v>275</v>
      </c>
      <c r="K52" s="197">
        <v>14143</v>
      </c>
      <c r="L52"/>
      <c r="M52"/>
    </row>
    <row r="53" spans="1:13" ht="20.25" customHeight="1">
      <c r="A53" s="22"/>
      <c r="B53" s="22">
        <v>10</v>
      </c>
      <c r="C53" s="23"/>
      <c r="D53" s="197">
        <v>3753</v>
      </c>
      <c r="E53" s="197">
        <v>3753</v>
      </c>
      <c r="F53" s="197">
        <v>57</v>
      </c>
      <c r="G53" s="178" t="s">
        <v>107</v>
      </c>
      <c r="H53" s="197">
        <v>20662</v>
      </c>
      <c r="I53" s="197">
        <v>20902</v>
      </c>
      <c r="J53" s="197">
        <v>265</v>
      </c>
      <c r="K53" s="197">
        <v>13903</v>
      </c>
      <c r="L53"/>
      <c r="M53"/>
    </row>
    <row r="54" spans="1:13" ht="20.25" customHeight="1">
      <c r="A54" s="22"/>
      <c r="B54" s="22">
        <v>11</v>
      </c>
      <c r="C54" s="23"/>
      <c r="D54" s="197">
        <v>2095</v>
      </c>
      <c r="E54" s="197">
        <v>2095</v>
      </c>
      <c r="F54" s="197">
        <v>36</v>
      </c>
      <c r="G54" s="178" t="s">
        <v>107</v>
      </c>
      <c r="H54" s="197">
        <v>20935</v>
      </c>
      <c r="I54" s="197">
        <v>20758</v>
      </c>
      <c r="J54" s="197">
        <v>261</v>
      </c>
      <c r="K54" s="197">
        <v>14080</v>
      </c>
      <c r="L54"/>
      <c r="M54"/>
    </row>
    <row r="55" spans="1:13" ht="20.25" customHeight="1">
      <c r="A55" s="22"/>
      <c r="B55" s="22">
        <v>12</v>
      </c>
      <c r="C55" s="23"/>
      <c r="D55" s="197">
        <v>2388</v>
      </c>
      <c r="E55" s="197">
        <v>2388</v>
      </c>
      <c r="F55" s="197">
        <v>36</v>
      </c>
      <c r="G55" s="178" t="s">
        <v>107</v>
      </c>
      <c r="H55" s="197">
        <v>22220</v>
      </c>
      <c r="I55" s="197">
        <v>22692</v>
      </c>
      <c r="J55" s="197">
        <v>278</v>
      </c>
      <c r="K55" s="197">
        <v>13608</v>
      </c>
      <c r="L55"/>
      <c r="M55"/>
    </row>
    <row r="56" spans="1:13" ht="9.75" customHeight="1" thickBot="1">
      <c r="A56" s="44"/>
      <c r="B56" s="44"/>
      <c r="C56" s="45"/>
      <c r="D56" s="189"/>
      <c r="E56" s="189"/>
      <c r="F56" s="189"/>
      <c r="G56" s="189"/>
      <c r="H56" s="189"/>
      <c r="I56" s="189"/>
      <c r="J56" s="189"/>
      <c r="K56" s="189"/>
      <c r="L56"/>
      <c r="M56"/>
    </row>
    <row r="57" spans="1:11" ht="14.25">
      <c r="A57" s="15"/>
      <c r="B57" s="15"/>
      <c r="C57" s="15"/>
      <c r="D57" s="198"/>
      <c r="E57" s="198"/>
      <c r="F57" s="198"/>
      <c r="G57" s="198"/>
      <c r="H57" s="198"/>
      <c r="I57" s="198"/>
      <c r="J57" s="198"/>
      <c r="K57" s="198"/>
    </row>
    <row r="58" spans="1:11" ht="14.25">
      <c r="A58" s="15"/>
      <c r="B58" s="15"/>
      <c r="C58" s="15"/>
      <c r="D58" s="198"/>
      <c r="E58" s="198"/>
      <c r="F58" s="198"/>
      <c r="G58" s="198"/>
      <c r="H58" s="198"/>
      <c r="I58" s="198"/>
      <c r="J58" s="198"/>
      <c r="K58" s="198"/>
    </row>
    <row r="59" spans="1:11" ht="14.25">
      <c r="A59" s="15"/>
      <c r="B59" s="15"/>
      <c r="C59" s="15"/>
      <c r="D59" s="198"/>
      <c r="E59" s="198"/>
      <c r="F59" s="198"/>
      <c r="G59" s="198"/>
      <c r="H59" s="198"/>
      <c r="I59" s="198"/>
      <c r="J59" s="198"/>
      <c r="K59" s="198"/>
    </row>
    <row r="60" spans="1:11" ht="18.75">
      <c r="A60" s="72"/>
      <c r="B60" s="53"/>
      <c r="C60" s="53"/>
      <c r="D60" s="198"/>
      <c r="E60" s="198"/>
      <c r="F60" s="198"/>
      <c r="G60" s="198"/>
      <c r="H60" s="198"/>
      <c r="I60" s="198"/>
      <c r="J60" s="198"/>
      <c r="K60" s="198"/>
    </row>
    <row r="61" spans="1:11" ht="15" thickBot="1">
      <c r="A61" s="46"/>
      <c r="B61" s="19"/>
      <c r="C61" s="19"/>
      <c r="D61" s="199"/>
      <c r="E61" s="199"/>
      <c r="F61" s="191"/>
      <c r="G61" s="199"/>
      <c r="H61" s="199"/>
      <c r="I61" s="199"/>
      <c r="J61" s="191"/>
      <c r="K61" s="199"/>
    </row>
    <row r="62" spans="1:13" ht="32.25" customHeight="1" thickTop="1">
      <c r="A62" s="228" t="s">
        <v>9</v>
      </c>
      <c r="B62" s="228"/>
      <c r="C62" s="229"/>
      <c r="D62" s="312" t="s">
        <v>59</v>
      </c>
      <c r="E62" s="310"/>
      <c r="F62" s="310"/>
      <c r="G62" s="310"/>
      <c r="H62" s="309" t="s">
        <v>60</v>
      </c>
      <c r="I62" s="310"/>
      <c r="J62" s="310"/>
      <c r="K62" s="310"/>
      <c r="L62"/>
      <c r="M62"/>
    </row>
    <row r="63" spans="1:13" ht="32.25" customHeight="1">
      <c r="A63" s="224"/>
      <c r="B63" s="224"/>
      <c r="C63" s="225"/>
      <c r="D63" s="300" t="s">
        <v>51</v>
      </c>
      <c r="E63" s="302" t="s">
        <v>58</v>
      </c>
      <c r="F63" s="303"/>
      <c r="G63" s="305" t="s">
        <v>53</v>
      </c>
      <c r="H63" s="300" t="s">
        <v>51</v>
      </c>
      <c r="I63" s="302" t="s">
        <v>58</v>
      </c>
      <c r="J63" s="303"/>
      <c r="K63" s="305" t="s">
        <v>53</v>
      </c>
      <c r="L63"/>
      <c r="M63"/>
    </row>
    <row r="64" spans="1:13" ht="32.25" customHeight="1">
      <c r="A64" s="230"/>
      <c r="B64" s="230"/>
      <c r="C64" s="231"/>
      <c r="D64" s="301"/>
      <c r="E64" s="172" t="s">
        <v>141</v>
      </c>
      <c r="F64" s="172" t="s">
        <v>52</v>
      </c>
      <c r="G64" s="306"/>
      <c r="H64" s="301"/>
      <c r="I64" s="172" t="s">
        <v>141</v>
      </c>
      <c r="J64" s="172" t="s">
        <v>52</v>
      </c>
      <c r="K64" s="306"/>
      <c r="L64"/>
      <c r="M64"/>
    </row>
    <row r="65" spans="1:13" ht="13.5" customHeight="1">
      <c r="A65" s="15"/>
      <c r="B65" s="15"/>
      <c r="C65" s="21"/>
      <c r="D65" s="200" t="s">
        <v>92</v>
      </c>
      <c r="E65" s="200" t="s">
        <v>92</v>
      </c>
      <c r="F65" s="200" t="s">
        <v>89</v>
      </c>
      <c r="G65" s="200" t="s">
        <v>92</v>
      </c>
      <c r="H65" s="175" t="s">
        <v>91</v>
      </c>
      <c r="I65" s="175" t="s">
        <v>91</v>
      </c>
      <c r="J65" s="174" t="s">
        <v>89</v>
      </c>
      <c r="K65" s="175" t="s">
        <v>91</v>
      </c>
      <c r="L65"/>
      <c r="M65"/>
    </row>
    <row r="66" spans="1:13" ht="20.25" customHeight="1">
      <c r="A66" s="242" t="str">
        <f>'機械（1・2）'!$A$41:$C$41</f>
        <v>平 成 24 年 計</v>
      </c>
      <c r="B66" s="242"/>
      <c r="C66" s="254"/>
      <c r="D66" s="201">
        <v>595809</v>
      </c>
      <c r="E66" s="201">
        <v>595521</v>
      </c>
      <c r="F66" s="201">
        <v>1917</v>
      </c>
      <c r="G66" s="201">
        <v>30533</v>
      </c>
      <c r="H66" s="201">
        <v>149359</v>
      </c>
      <c r="I66" s="201">
        <v>149404</v>
      </c>
      <c r="J66" s="201">
        <v>52320</v>
      </c>
      <c r="K66" s="201">
        <v>2772</v>
      </c>
      <c r="L66"/>
      <c r="M66"/>
    </row>
    <row r="67" spans="1:13" ht="20.25" customHeight="1">
      <c r="A67" s="242">
        <f>'機械（1・2）'!$A$42:$C$42</f>
        <v>25</v>
      </c>
      <c r="B67" s="242"/>
      <c r="C67" s="254"/>
      <c r="D67" s="201">
        <v>535381</v>
      </c>
      <c r="E67" s="201">
        <v>575471</v>
      </c>
      <c r="F67" s="201">
        <v>1932</v>
      </c>
      <c r="G67" s="202">
        <v>38249</v>
      </c>
      <c r="H67" s="197">
        <v>145183</v>
      </c>
      <c r="I67" s="203">
        <v>145317</v>
      </c>
      <c r="J67" s="203">
        <v>51410</v>
      </c>
      <c r="K67" s="197">
        <v>2785</v>
      </c>
      <c r="L67"/>
      <c r="M67"/>
    </row>
    <row r="68" spans="1:13" ht="20.25" customHeight="1">
      <c r="A68" s="242">
        <f>'機械（1・2）'!$A$43:$C$43</f>
        <v>26</v>
      </c>
      <c r="B68" s="242"/>
      <c r="C68" s="254"/>
      <c r="D68" s="203">
        <v>595267</v>
      </c>
      <c r="E68" s="203">
        <v>638913</v>
      </c>
      <c r="F68" s="203">
        <v>2106</v>
      </c>
      <c r="G68" s="203">
        <v>39257</v>
      </c>
      <c r="H68" s="203">
        <v>148122</v>
      </c>
      <c r="I68" s="203">
        <v>148023</v>
      </c>
      <c r="J68" s="203">
        <v>52570</v>
      </c>
      <c r="K68" s="203">
        <v>3002</v>
      </c>
      <c r="L68"/>
      <c r="M68"/>
    </row>
    <row r="69" spans="1:13" ht="20.25" customHeight="1">
      <c r="A69" s="242">
        <f>'機械（1・2）'!$A$44:$C$44</f>
        <v>27</v>
      </c>
      <c r="B69" s="242"/>
      <c r="C69" s="254"/>
      <c r="D69" s="204">
        <v>690694</v>
      </c>
      <c r="E69" s="204">
        <v>699745</v>
      </c>
      <c r="F69" s="204">
        <v>2329</v>
      </c>
      <c r="G69" s="204">
        <v>39895</v>
      </c>
      <c r="H69" s="197">
        <v>146095</v>
      </c>
      <c r="I69" s="197">
        <v>146069</v>
      </c>
      <c r="J69" s="197">
        <v>52228</v>
      </c>
      <c r="K69" s="197">
        <v>3028</v>
      </c>
      <c r="L69"/>
      <c r="M69"/>
    </row>
    <row r="70" spans="1:13" ht="20.25" customHeight="1">
      <c r="A70" s="242">
        <f>'機械（1・2）'!$A$45:$C$45</f>
        <v>28</v>
      </c>
      <c r="B70" s="242"/>
      <c r="C70" s="254"/>
      <c r="D70" s="205">
        <v>654016</v>
      </c>
      <c r="E70" s="205">
        <v>661481</v>
      </c>
      <c r="F70" s="205">
        <v>2241</v>
      </c>
      <c r="G70" s="205">
        <v>42374</v>
      </c>
      <c r="H70" s="211">
        <v>151545</v>
      </c>
      <c r="I70" s="211">
        <v>151460</v>
      </c>
      <c r="J70" s="211">
        <v>53441</v>
      </c>
      <c r="K70" s="211">
        <v>3111</v>
      </c>
      <c r="L70"/>
      <c r="M70"/>
    </row>
    <row r="71" spans="1:13" ht="18.75" customHeight="1">
      <c r="A71" s="139"/>
      <c r="B71" s="139"/>
      <c r="C71" s="140"/>
      <c r="D71" s="185"/>
      <c r="E71" s="185"/>
      <c r="F71" s="185"/>
      <c r="G71" s="185"/>
      <c r="H71" s="184"/>
      <c r="I71" s="185"/>
      <c r="J71" s="185"/>
      <c r="K71" s="184"/>
      <c r="L71"/>
      <c r="M71"/>
    </row>
    <row r="72" spans="1:13" ht="20.25" customHeight="1">
      <c r="A72" s="143" t="str">
        <f>'機械（1・2）'!$A$47</f>
        <v>平成28年</v>
      </c>
      <c r="B72" s="143">
        <v>1</v>
      </c>
      <c r="C72" s="144" t="s">
        <v>3</v>
      </c>
      <c r="D72" s="197">
        <v>48974</v>
      </c>
      <c r="E72" s="197">
        <v>50956</v>
      </c>
      <c r="F72" s="197">
        <v>170</v>
      </c>
      <c r="G72" s="197">
        <v>39263</v>
      </c>
      <c r="H72" s="197">
        <v>11717</v>
      </c>
      <c r="I72" s="197">
        <v>11765</v>
      </c>
      <c r="J72" s="197">
        <v>4198</v>
      </c>
      <c r="K72" s="197">
        <v>2980</v>
      </c>
      <c r="L72"/>
      <c r="M72"/>
    </row>
    <row r="73" spans="1:13" ht="20.25" customHeight="1">
      <c r="A73" s="22"/>
      <c r="B73" s="22">
        <v>2</v>
      </c>
      <c r="C73" s="23"/>
      <c r="D73" s="197">
        <v>58402</v>
      </c>
      <c r="E73" s="197">
        <v>58985</v>
      </c>
      <c r="F73" s="197">
        <v>193</v>
      </c>
      <c r="G73" s="197">
        <v>39264</v>
      </c>
      <c r="H73" s="197">
        <v>11390</v>
      </c>
      <c r="I73" s="197">
        <v>11276</v>
      </c>
      <c r="J73" s="197">
        <v>4258</v>
      </c>
      <c r="K73" s="197">
        <v>3094</v>
      </c>
      <c r="L73"/>
      <c r="M73"/>
    </row>
    <row r="74" spans="1:13" ht="20.25" customHeight="1">
      <c r="A74" s="22"/>
      <c r="B74" s="22">
        <v>3</v>
      </c>
      <c r="C74" s="23"/>
      <c r="D74" s="197">
        <v>59490</v>
      </c>
      <c r="E74" s="197">
        <v>60144</v>
      </c>
      <c r="F74" s="197">
        <v>200</v>
      </c>
      <c r="G74" s="197">
        <v>40530</v>
      </c>
      <c r="H74" s="197">
        <v>13826</v>
      </c>
      <c r="I74" s="197">
        <v>13787</v>
      </c>
      <c r="J74" s="197">
        <v>4930</v>
      </c>
      <c r="K74" s="197">
        <v>3133</v>
      </c>
      <c r="L74"/>
      <c r="M74"/>
    </row>
    <row r="75" spans="1:13" ht="20.25" customHeight="1">
      <c r="A75" s="22"/>
      <c r="B75" s="22">
        <v>4</v>
      </c>
      <c r="C75" s="23"/>
      <c r="D75" s="197">
        <v>63052</v>
      </c>
      <c r="E75" s="197">
        <v>64505</v>
      </c>
      <c r="F75" s="197">
        <v>214</v>
      </c>
      <c r="G75" s="197">
        <v>40489</v>
      </c>
      <c r="H75" s="197">
        <v>12672</v>
      </c>
      <c r="I75" s="197">
        <v>12677</v>
      </c>
      <c r="J75" s="197">
        <v>4439</v>
      </c>
      <c r="K75" s="197">
        <v>3127</v>
      </c>
      <c r="L75"/>
      <c r="M75"/>
    </row>
    <row r="76" spans="1:13" ht="20.25" customHeight="1">
      <c r="A76" s="22"/>
      <c r="B76" s="22">
        <v>5</v>
      </c>
      <c r="C76" s="23"/>
      <c r="D76" s="197">
        <v>53680</v>
      </c>
      <c r="E76" s="197">
        <v>56288</v>
      </c>
      <c r="F76" s="197">
        <v>188</v>
      </c>
      <c r="G76" s="197">
        <v>37269</v>
      </c>
      <c r="H76" s="197">
        <v>11126</v>
      </c>
      <c r="I76" s="197">
        <v>11113</v>
      </c>
      <c r="J76" s="197">
        <v>3869</v>
      </c>
      <c r="K76" s="197">
        <v>3139</v>
      </c>
      <c r="L76"/>
      <c r="M76"/>
    </row>
    <row r="77" spans="1:13" ht="20.25" customHeight="1">
      <c r="A77" s="22"/>
      <c r="B77" s="22">
        <v>6</v>
      </c>
      <c r="C77" s="23"/>
      <c r="D77" s="197">
        <v>56127</v>
      </c>
      <c r="E77" s="197">
        <v>56513</v>
      </c>
      <c r="F77" s="197">
        <v>190</v>
      </c>
      <c r="G77" s="197">
        <v>39873</v>
      </c>
      <c r="H77" s="197">
        <v>13047</v>
      </c>
      <c r="I77" s="197">
        <v>13026</v>
      </c>
      <c r="J77" s="197">
        <v>4575</v>
      </c>
      <c r="K77" s="197">
        <v>3160</v>
      </c>
      <c r="L77"/>
      <c r="M77"/>
    </row>
    <row r="78" spans="1:13" ht="20.25" customHeight="1">
      <c r="A78" s="22"/>
      <c r="B78" s="22">
        <v>7</v>
      </c>
      <c r="C78" s="23"/>
      <c r="D78" s="197">
        <v>56084</v>
      </c>
      <c r="E78" s="197">
        <v>54900</v>
      </c>
      <c r="F78" s="197">
        <v>192</v>
      </c>
      <c r="G78" s="197">
        <v>39957</v>
      </c>
      <c r="H78" s="197">
        <v>12996</v>
      </c>
      <c r="I78" s="197">
        <v>13070</v>
      </c>
      <c r="J78" s="197">
        <v>4490</v>
      </c>
      <c r="K78" s="197">
        <v>3086</v>
      </c>
      <c r="L78"/>
      <c r="M78"/>
    </row>
    <row r="79" spans="1:13" ht="20.25" customHeight="1">
      <c r="A79" s="22"/>
      <c r="B79" s="22">
        <v>8</v>
      </c>
      <c r="C79" s="23"/>
      <c r="D79" s="197">
        <v>48334</v>
      </c>
      <c r="E79" s="197">
        <v>47870</v>
      </c>
      <c r="F79" s="197">
        <v>170</v>
      </c>
      <c r="G79" s="197">
        <v>41221</v>
      </c>
      <c r="H79" s="197">
        <v>11370</v>
      </c>
      <c r="I79" s="197">
        <v>11416</v>
      </c>
      <c r="J79" s="197">
        <v>4005</v>
      </c>
      <c r="K79" s="197">
        <v>3040</v>
      </c>
      <c r="L79"/>
      <c r="M79"/>
    </row>
    <row r="80" spans="1:13" ht="20.25" customHeight="1">
      <c r="A80" s="22"/>
      <c r="B80" s="22">
        <v>9</v>
      </c>
      <c r="C80" s="23"/>
      <c r="D80" s="197">
        <v>56843</v>
      </c>
      <c r="E80" s="197">
        <v>57714</v>
      </c>
      <c r="F80" s="197">
        <v>192</v>
      </c>
      <c r="G80" s="197">
        <v>41550</v>
      </c>
      <c r="H80" s="197">
        <v>13655</v>
      </c>
      <c r="I80" s="197">
        <v>13649</v>
      </c>
      <c r="J80" s="197">
        <v>4825</v>
      </c>
      <c r="K80" s="197">
        <v>3046</v>
      </c>
      <c r="L80"/>
      <c r="M80"/>
    </row>
    <row r="81" spans="1:13" ht="20.25" customHeight="1">
      <c r="A81" s="22"/>
      <c r="B81" s="22">
        <v>10</v>
      </c>
      <c r="C81" s="23"/>
      <c r="D81" s="197">
        <v>47915</v>
      </c>
      <c r="E81" s="197">
        <v>48847</v>
      </c>
      <c r="F81" s="197">
        <v>177</v>
      </c>
      <c r="G81" s="197">
        <v>40018</v>
      </c>
      <c r="H81" s="197">
        <v>12997</v>
      </c>
      <c r="I81" s="197">
        <v>12954</v>
      </c>
      <c r="J81" s="197">
        <v>4509</v>
      </c>
      <c r="K81" s="197">
        <v>3089</v>
      </c>
      <c r="L81"/>
      <c r="M81"/>
    </row>
    <row r="82" spans="1:13" ht="20.25" customHeight="1">
      <c r="A82" s="22"/>
      <c r="B82" s="22">
        <v>11</v>
      </c>
      <c r="C82" s="23"/>
      <c r="D82" s="197">
        <v>55854</v>
      </c>
      <c r="E82" s="197">
        <v>55432</v>
      </c>
      <c r="F82" s="197">
        <v>175</v>
      </c>
      <c r="G82" s="197">
        <v>41740</v>
      </c>
      <c r="H82" s="197">
        <v>13903</v>
      </c>
      <c r="I82" s="197">
        <v>13981</v>
      </c>
      <c r="J82" s="197">
        <v>4802</v>
      </c>
      <c r="K82" s="197">
        <v>3010</v>
      </c>
      <c r="L82"/>
      <c r="M82"/>
    </row>
    <row r="83" spans="1:13" ht="20.25" customHeight="1">
      <c r="A83" s="22"/>
      <c r="B83" s="22">
        <v>12</v>
      </c>
      <c r="C83" s="23"/>
      <c r="D83" s="197">
        <v>49261</v>
      </c>
      <c r="E83" s="197">
        <v>49327</v>
      </c>
      <c r="F83" s="197">
        <v>180</v>
      </c>
      <c r="G83" s="197">
        <v>42374</v>
      </c>
      <c r="H83" s="197">
        <v>12846</v>
      </c>
      <c r="I83" s="197">
        <v>12746</v>
      </c>
      <c r="J83" s="197">
        <v>4540</v>
      </c>
      <c r="K83" s="197">
        <v>3111</v>
      </c>
      <c r="L83"/>
      <c r="M83"/>
    </row>
    <row r="84" spans="1:13" ht="11.25" customHeight="1" thickBot="1">
      <c r="A84" s="44"/>
      <c r="B84" s="44"/>
      <c r="C84" s="45"/>
      <c r="D84" s="189"/>
      <c r="E84" s="189"/>
      <c r="F84" s="189"/>
      <c r="G84" s="189"/>
      <c r="H84" s="189"/>
      <c r="I84" s="189"/>
      <c r="J84" s="189"/>
      <c r="K84" s="189"/>
      <c r="L84"/>
      <c r="M84"/>
    </row>
    <row r="85" spans="1:11" ht="14.25">
      <c r="A85" s="15"/>
      <c r="B85" s="15"/>
      <c r="C85" s="15"/>
      <c r="D85" s="198"/>
      <c r="E85" s="198"/>
      <c r="F85" s="198"/>
      <c r="G85" s="198"/>
      <c r="H85" s="198"/>
      <c r="I85" s="198"/>
      <c r="J85" s="198"/>
      <c r="K85" s="198"/>
    </row>
    <row r="86" spans="1:11" ht="14.25">
      <c r="A86" s="15"/>
      <c r="B86" s="15"/>
      <c r="C86" s="15"/>
      <c r="D86" s="198"/>
      <c r="E86" s="198"/>
      <c r="F86" s="198"/>
      <c r="G86" s="198"/>
      <c r="H86" s="198"/>
      <c r="I86" s="198"/>
      <c r="J86" s="198"/>
      <c r="K86" s="198"/>
    </row>
    <row r="87" spans="1:11" ht="14.25">
      <c r="A87" s="62"/>
      <c r="B87" s="19"/>
      <c r="C87" s="19"/>
      <c r="D87" s="198"/>
      <c r="E87" s="198"/>
      <c r="F87" s="198"/>
      <c r="G87" s="198"/>
      <c r="H87" s="198"/>
      <c r="I87" s="198"/>
      <c r="J87" s="198"/>
      <c r="K87" s="198"/>
    </row>
    <row r="88" spans="1:11" ht="14.25">
      <c r="A88" s="62"/>
      <c r="B88" s="19"/>
      <c r="C88" s="19"/>
      <c r="D88" s="198"/>
      <c r="E88" s="198"/>
      <c r="F88" s="198"/>
      <c r="G88" s="198"/>
      <c r="H88" s="198"/>
      <c r="I88" s="198"/>
      <c r="J88" s="198"/>
      <c r="K88" s="198"/>
    </row>
    <row r="89" spans="1:11" ht="14.25">
      <c r="A89" s="62"/>
      <c r="B89" s="19"/>
      <c r="C89" s="19"/>
      <c r="D89" s="198"/>
      <c r="E89" s="198"/>
      <c r="F89" s="198"/>
      <c r="G89" s="198"/>
      <c r="H89" s="198"/>
      <c r="I89" s="198"/>
      <c r="J89" s="198"/>
      <c r="K89" s="198"/>
    </row>
    <row r="90" spans="1:11" ht="14.25">
      <c r="A90" s="39"/>
      <c r="B90" s="19"/>
      <c r="C90" s="19"/>
      <c r="D90" s="206"/>
      <c r="E90" s="206"/>
      <c r="F90" s="206"/>
      <c r="G90" s="206"/>
      <c r="H90" s="206"/>
      <c r="I90" s="206"/>
      <c r="J90" s="206"/>
      <c r="K90" s="206"/>
    </row>
    <row r="91" spans="1:13" ht="14.25">
      <c r="A91" s="198"/>
      <c r="B91" s="198"/>
      <c r="C91" s="207"/>
      <c r="D91" s="198"/>
      <c r="G91"/>
      <c r="H91"/>
      <c r="I91"/>
      <c r="J91"/>
      <c r="K91"/>
      <c r="L91"/>
      <c r="M91"/>
    </row>
    <row r="92" spans="1:13" ht="32.25" customHeight="1">
      <c r="A92" s="198"/>
      <c r="B92" s="208"/>
      <c r="C92" s="198"/>
      <c r="D92" s="198"/>
      <c r="G92"/>
      <c r="H92"/>
      <c r="I92"/>
      <c r="J92"/>
      <c r="K92"/>
      <c r="L92"/>
      <c r="M92"/>
    </row>
    <row r="93" spans="1:13" ht="32.25" customHeight="1">
      <c r="A93" s="308"/>
      <c r="B93" s="308"/>
      <c r="C93" s="308"/>
      <c r="D93" s="308"/>
      <c r="G93"/>
      <c r="H93"/>
      <c r="I93"/>
      <c r="J93"/>
      <c r="K93"/>
      <c r="L93"/>
      <c r="M93"/>
    </row>
    <row r="94" spans="1:13" ht="32.25" customHeight="1">
      <c r="A94" s="308"/>
      <c r="B94" s="208"/>
      <c r="C94" s="208"/>
      <c r="D94" s="308"/>
      <c r="G94"/>
      <c r="H94"/>
      <c r="I94"/>
      <c r="J94"/>
      <c r="K94"/>
      <c r="L94"/>
      <c r="M94"/>
    </row>
    <row r="95" spans="1:13" ht="13.5" customHeight="1">
      <c r="A95" s="209"/>
      <c r="B95" s="209"/>
      <c r="C95" s="209"/>
      <c r="D95" s="209"/>
      <c r="G95"/>
      <c r="H95"/>
      <c r="I95"/>
      <c r="J95"/>
      <c r="K95"/>
      <c r="L95"/>
      <c r="M95"/>
    </row>
    <row r="96" spans="1:13" ht="20.25" customHeight="1">
      <c r="A96" s="196"/>
      <c r="B96" s="196"/>
      <c r="C96" s="196"/>
      <c r="D96" s="196"/>
      <c r="G96"/>
      <c r="H96"/>
      <c r="I96"/>
      <c r="J96"/>
      <c r="K96"/>
      <c r="L96"/>
      <c r="M96"/>
    </row>
    <row r="97" spans="1:13" ht="20.25" customHeight="1">
      <c r="A97" s="196"/>
      <c r="B97" s="196"/>
      <c r="C97" s="95"/>
      <c r="D97" s="196"/>
      <c r="G97"/>
      <c r="H97"/>
      <c r="I97"/>
      <c r="J97"/>
      <c r="K97"/>
      <c r="L97"/>
      <c r="M97"/>
    </row>
    <row r="98" spans="1:13" ht="20.25" customHeight="1">
      <c r="A98" s="210"/>
      <c r="B98" s="210"/>
      <c r="C98" s="95"/>
      <c r="D98" s="210"/>
      <c r="G98"/>
      <c r="H98"/>
      <c r="I98"/>
      <c r="J98"/>
      <c r="K98"/>
      <c r="L98"/>
      <c r="M98"/>
    </row>
    <row r="99" spans="1:13" ht="20.25" customHeight="1">
      <c r="A99" s="141"/>
      <c r="B99" s="141"/>
      <c r="C99" s="141"/>
      <c r="D99" s="141"/>
      <c r="G99"/>
      <c r="H99"/>
      <c r="I99"/>
      <c r="J99"/>
      <c r="K99"/>
      <c r="L99"/>
      <c r="M99"/>
    </row>
    <row r="100" spans="1:13" ht="20.25" customHeight="1">
      <c r="A100" s="94"/>
      <c r="B100" s="94"/>
      <c r="C100" s="94"/>
      <c r="D100" s="94"/>
      <c r="G100"/>
      <c r="H100"/>
      <c r="I100"/>
      <c r="J100"/>
      <c r="K100"/>
      <c r="L100"/>
      <c r="M100"/>
    </row>
    <row r="101" spans="1:13" ht="18.75" customHeight="1">
      <c r="A101" s="95"/>
      <c r="B101" s="95"/>
      <c r="C101" s="95"/>
      <c r="D101" s="95"/>
      <c r="G101"/>
      <c r="H101"/>
      <c r="I101"/>
      <c r="J101"/>
      <c r="K101"/>
      <c r="L101"/>
      <c r="M101"/>
    </row>
    <row r="102" spans="1:13" ht="20.25" customHeight="1">
      <c r="A102" s="95"/>
      <c r="B102" s="95"/>
      <c r="C102" s="95"/>
      <c r="D102" s="95"/>
      <c r="G102"/>
      <c r="H102"/>
      <c r="I102"/>
      <c r="J102"/>
      <c r="K102"/>
      <c r="L102"/>
      <c r="M102"/>
    </row>
    <row r="103" spans="1:13" ht="20.25" customHeight="1">
      <c r="A103" s="95"/>
      <c r="B103" s="95"/>
      <c r="C103" s="95"/>
      <c r="D103" s="95"/>
      <c r="G103"/>
      <c r="H103"/>
      <c r="I103"/>
      <c r="J103"/>
      <c r="K103"/>
      <c r="L103"/>
      <c r="M103"/>
    </row>
    <row r="104" spans="1:13" ht="20.25" customHeight="1">
      <c r="A104" s="95"/>
      <c r="B104" s="95"/>
      <c r="C104" s="95"/>
      <c r="D104" s="95"/>
      <c r="G104"/>
      <c r="H104"/>
      <c r="I104"/>
      <c r="J104"/>
      <c r="K104"/>
      <c r="L104"/>
      <c r="M104"/>
    </row>
    <row r="105" spans="1:13" ht="20.25" customHeight="1">
      <c r="A105" s="95"/>
      <c r="B105" s="95"/>
      <c r="C105" s="95"/>
      <c r="D105" s="95"/>
      <c r="G105"/>
      <c r="H105"/>
      <c r="I105"/>
      <c r="J105"/>
      <c r="K105"/>
      <c r="L105"/>
      <c r="M105"/>
    </row>
    <row r="106" spans="1:13" ht="20.25" customHeight="1">
      <c r="A106" s="95"/>
      <c r="B106" s="95"/>
      <c r="C106" s="95"/>
      <c r="D106" s="95"/>
      <c r="G106"/>
      <c r="H106"/>
      <c r="I106"/>
      <c r="J106"/>
      <c r="K106"/>
      <c r="L106"/>
      <c r="M106"/>
    </row>
    <row r="107" spans="1:13" ht="20.25" customHeight="1">
      <c r="A107" s="95"/>
      <c r="B107" s="95"/>
      <c r="C107" s="95"/>
      <c r="D107" s="95"/>
      <c r="G107"/>
      <c r="H107"/>
      <c r="I107"/>
      <c r="J107"/>
      <c r="K107"/>
      <c r="L107"/>
      <c r="M107"/>
    </row>
    <row r="108" spans="1:13" ht="20.25" customHeight="1">
      <c r="A108" s="95"/>
      <c r="B108" s="95"/>
      <c r="C108" s="95"/>
      <c r="D108" s="95"/>
      <c r="G108"/>
      <c r="H108"/>
      <c r="I108"/>
      <c r="J108"/>
      <c r="K108"/>
      <c r="L108"/>
      <c r="M108"/>
    </row>
    <row r="109" spans="1:13" ht="20.25" customHeight="1">
      <c r="A109" s="95"/>
      <c r="B109" s="95"/>
      <c r="C109" s="95"/>
      <c r="D109" s="95"/>
      <c r="G109"/>
      <c r="H109"/>
      <c r="I109"/>
      <c r="J109"/>
      <c r="K109"/>
      <c r="L109"/>
      <c r="M109"/>
    </row>
    <row r="110" spans="1:13" ht="20.25" customHeight="1">
      <c r="A110" s="95"/>
      <c r="B110" s="95"/>
      <c r="C110" s="95"/>
      <c r="D110" s="95"/>
      <c r="G110"/>
      <c r="H110"/>
      <c r="I110"/>
      <c r="J110"/>
      <c r="K110"/>
      <c r="L110"/>
      <c r="M110"/>
    </row>
    <row r="111" spans="1:13" ht="20.25" customHeight="1">
      <c r="A111" s="95"/>
      <c r="B111" s="95"/>
      <c r="C111" s="95"/>
      <c r="D111" s="95"/>
      <c r="G111"/>
      <c r="H111"/>
      <c r="I111"/>
      <c r="J111"/>
      <c r="K111"/>
      <c r="L111"/>
      <c r="M111"/>
    </row>
    <row r="112" spans="1:13" ht="20.25" customHeight="1">
      <c r="A112" s="95"/>
      <c r="B112" s="95"/>
      <c r="C112" s="95"/>
      <c r="D112" s="95"/>
      <c r="G112"/>
      <c r="H112"/>
      <c r="I112"/>
      <c r="J112"/>
      <c r="K112"/>
      <c r="L112"/>
      <c r="M112"/>
    </row>
    <row r="113" spans="1:13" ht="20.25" customHeight="1">
      <c r="A113" s="95"/>
      <c r="B113" s="95"/>
      <c r="C113" s="95"/>
      <c r="D113" s="95"/>
      <c r="G113"/>
      <c r="H113"/>
      <c r="I113"/>
      <c r="J113"/>
      <c r="K113"/>
      <c r="L113"/>
      <c r="M113"/>
    </row>
    <row r="114" spans="1:13" ht="11.25" customHeight="1">
      <c r="A114" s="198"/>
      <c r="B114" s="198"/>
      <c r="C114" s="198"/>
      <c r="D114" s="198"/>
      <c r="G114"/>
      <c r="H114"/>
      <c r="I114"/>
      <c r="J114"/>
      <c r="K114"/>
      <c r="L114"/>
      <c r="M114"/>
    </row>
    <row r="115" spans="1:11" ht="14.25">
      <c r="A115" s="15"/>
      <c r="B115" s="15"/>
      <c r="C115" s="15"/>
      <c r="D115" s="198"/>
      <c r="E115" s="198"/>
      <c r="F115" s="198"/>
      <c r="G115" s="198"/>
      <c r="H115" s="198"/>
      <c r="I115" s="198"/>
      <c r="J115" s="198"/>
      <c r="K115" s="198"/>
    </row>
    <row r="116" spans="1:11" ht="14.25">
      <c r="A116" s="15"/>
      <c r="B116" s="15"/>
      <c r="C116" s="15"/>
      <c r="D116" s="198"/>
      <c r="E116" s="198"/>
      <c r="F116" s="198"/>
      <c r="G116" s="198"/>
      <c r="H116" s="198"/>
      <c r="I116" s="198"/>
      <c r="J116" s="198"/>
      <c r="K116" s="198"/>
    </row>
    <row r="117" spans="1:11" ht="14.25">
      <c r="A117" s="15"/>
      <c r="B117" s="15"/>
      <c r="C117" s="15"/>
      <c r="D117" s="198"/>
      <c r="E117" s="198"/>
      <c r="F117" s="198"/>
      <c r="G117" s="198"/>
      <c r="H117" s="142"/>
      <c r="I117" s="142"/>
      <c r="J117" s="142"/>
      <c r="K117" s="142"/>
    </row>
    <row r="118" spans="1:11" ht="14.25">
      <c r="A118" s="15"/>
      <c r="B118" s="15"/>
      <c r="C118" s="15"/>
      <c r="D118" s="198"/>
      <c r="E118" s="198"/>
      <c r="F118" s="198"/>
      <c r="G118" s="198"/>
      <c r="H118" s="198"/>
      <c r="I118" s="198"/>
      <c r="J118" s="198"/>
      <c r="K118" s="198"/>
    </row>
    <row r="119" spans="1:11" ht="14.25">
      <c r="A119" s="62"/>
      <c r="B119" s="19"/>
      <c r="C119" s="19"/>
      <c r="D119" s="198"/>
      <c r="E119" s="198"/>
      <c r="F119" s="198"/>
      <c r="G119" s="198"/>
      <c r="H119" s="198"/>
      <c r="I119" s="198"/>
      <c r="J119" s="198"/>
      <c r="K119" s="198"/>
    </row>
    <row r="120" spans="1:11" ht="14.25">
      <c r="A120" s="62"/>
      <c r="B120" s="19"/>
      <c r="C120" s="19"/>
      <c r="D120" s="198"/>
      <c r="E120" s="198"/>
      <c r="F120" s="198"/>
      <c r="G120" s="198"/>
      <c r="H120" s="198"/>
      <c r="I120" s="198"/>
      <c r="J120" s="198"/>
      <c r="K120" s="198"/>
    </row>
    <row r="121" spans="1:11" ht="14.25">
      <c r="A121" s="39"/>
      <c r="B121" s="19"/>
      <c r="C121" s="19"/>
      <c r="D121" s="206"/>
      <c r="E121" s="206"/>
      <c r="F121" s="206"/>
      <c r="G121" s="206"/>
      <c r="H121" s="206"/>
      <c r="I121" s="206"/>
      <c r="J121" s="206"/>
      <c r="K121" s="206"/>
    </row>
  </sheetData>
  <sheetProtection/>
  <mergeCells count="46">
    <mergeCell ref="H35:H36"/>
    <mergeCell ref="E63:F63"/>
    <mergeCell ref="D5:G5"/>
    <mergeCell ref="H5:K5"/>
    <mergeCell ref="D34:G34"/>
    <mergeCell ref="D62:G62"/>
    <mergeCell ref="H34:K34"/>
    <mergeCell ref="G6:G7"/>
    <mergeCell ref="E6:F6"/>
    <mergeCell ref="K35:K36"/>
    <mergeCell ref="D63:D64"/>
    <mergeCell ref="A93:A94"/>
    <mergeCell ref="H62:K62"/>
    <mergeCell ref="G63:G64"/>
    <mergeCell ref="H63:H64"/>
    <mergeCell ref="I63:J63"/>
    <mergeCell ref="K63:K64"/>
    <mergeCell ref="B93:C93"/>
    <mergeCell ref="D93:D94"/>
    <mergeCell ref="A68:C68"/>
    <mergeCell ref="A69:C69"/>
    <mergeCell ref="A70:C70"/>
    <mergeCell ref="A42:C42"/>
    <mergeCell ref="A62:C64"/>
    <mergeCell ref="A66:C66"/>
    <mergeCell ref="A67:C67"/>
    <mergeCell ref="A38:C38"/>
    <mergeCell ref="A39:C39"/>
    <mergeCell ref="A40:C40"/>
    <mergeCell ref="A41:C41"/>
    <mergeCell ref="A1:K1"/>
    <mergeCell ref="A5:C7"/>
    <mergeCell ref="A9:C9"/>
    <mergeCell ref="A10:C10"/>
    <mergeCell ref="D6:D7"/>
    <mergeCell ref="I35:J35"/>
    <mergeCell ref="A34:C36"/>
    <mergeCell ref="D35:D36"/>
    <mergeCell ref="E35:F35"/>
    <mergeCell ref="G35:G36"/>
    <mergeCell ref="K6:K7"/>
    <mergeCell ref="H6:H7"/>
    <mergeCell ref="I6:J6"/>
    <mergeCell ref="A11:C11"/>
    <mergeCell ref="A12:C12"/>
    <mergeCell ref="A13:C1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125" customWidth="1"/>
    <col min="2" max="2" width="3.50390625" style="125" customWidth="1"/>
    <col min="3" max="3" width="2.875" style="125" customWidth="1"/>
    <col min="4" max="4" width="11.375" style="125" customWidth="1"/>
    <col min="5" max="5" width="11.25390625" style="125" customWidth="1"/>
    <col min="6" max="6" width="10.75390625" style="125" customWidth="1"/>
    <col min="7" max="7" width="11.50390625" style="125" customWidth="1"/>
    <col min="8" max="8" width="11.375" style="125" customWidth="1"/>
    <col min="9" max="9" width="10.875" style="125" customWidth="1"/>
    <col min="10" max="10" width="11.25390625" style="125" customWidth="1"/>
    <col min="11" max="11" width="10.875" style="125" customWidth="1"/>
    <col min="12" max="13" width="11.00390625" style="125" customWidth="1"/>
    <col min="14" max="16" width="9.00390625" style="125" customWidth="1"/>
    <col min="17" max="17" width="3.50390625" style="125" customWidth="1"/>
    <col min="18" max="18" width="2.875" style="125" customWidth="1"/>
    <col min="19" max="21" width="10.625" style="125" customWidth="1"/>
    <col min="22" max="22" width="10.625" style="0" customWidth="1"/>
    <col min="23" max="24" width="12.625" style="0" customWidth="1"/>
    <col min="25" max="26" width="10.625" style="0" customWidth="1"/>
  </cols>
  <sheetData>
    <row r="1" spans="1:8" ht="21" customHeight="1">
      <c r="A1" s="124" t="s">
        <v>78</v>
      </c>
      <c r="H1" s="126"/>
    </row>
    <row r="2" spans="1:8" ht="13.5" customHeight="1">
      <c r="A2" s="124"/>
      <c r="H2" s="126"/>
    </row>
    <row r="3" ht="18.75">
      <c r="A3" s="127" t="s">
        <v>119</v>
      </c>
    </row>
    <row r="4" spans="1:13" ht="15" thickBot="1">
      <c r="A4" s="128"/>
      <c r="B4" s="129"/>
      <c r="C4" s="129"/>
      <c r="D4" s="130"/>
      <c r="E4" s="130"/>
      <c r="F4" s="131"/>
      <c r="G4" s="131"/>
      <c r="H4" s="131"/>
      <c r="I4" s="131"/>
      <c r="J4" s="131"/>
      <c r="K4" s="131"/>
      <c r="L4" s="131"/>
      <c r="M4" s="131"/>
    </row>
    <row r="5" spans="1:13" ht="29.25" customHeight="1" thickTop="1">
      <c r="A5" s="255" t="s">
        <v>26</v>
      </c>
      <c r="B5" s="255"/>
      <c r="C5" s="256"/>
      <c r="D5" s="250" t="s">
        <v>34</v>
      </c>
      <c r="E5" s="251"/>
      <c r="F5" s="251"/>
      <c r="G5" s="251"/>
      <c r="H5" s="250" t="s">
        <v>28</v>
      </c>
      <c r="I5" s="251"/>
      <c r="J5" s="251"/>
      <c r="K5" s="251"/>
      <c r="L5" s="132"/>
      <c r="M5" s="132"/>
    </row>
    <row r="6" spans="1:13" ht="29.25" customHeight="1">
      <c r="A6" s="242"/>
      <c r="B6" s="242"/>
      <c r="C6" s="254"/>
      <c r="D6" s="248" t="s">
        <v>4</v>
      </c>
      <c r="E6" s="243" t="s">
        <v>29</v>
      </c>
      <c r="F6" s="244"/>
      <c r="G6" s="248" t="s">
        <v>5</v>
      </c>
      <c r="H6" s="248" t="s">
        <v>4</v>
      </c>
      <c r="I6" s="243" t="s">
        <v>29</v>
      </c>
      <c r="J6" s="244"/>
      <c r="K6" s="245" t="s">
        <v>5</v>
      </c>
      <c r="L6" s="132"/>
      <c r="M6" s="242"/>
    </row>
    <row r="7" spans="1:13" ht="29.25" customHeight="1">
      <c r="A7" s="257"/>
      <c r="B7" s="257"/>
      <c r="C7" s="258"/>
      <c r="D7" s="249"/>
      <c r="E7" s="136" t="s">
        <v>30</v>
      </c>
      <c r="F7" s="136" t="s">
        <v>31</v>
      </c>
      <c r="G7" s="249"/>
      <c r="H7" s="249"/>
      <c r="I7" s="136" t="s">
        <v>30</v>
      </c>
      <c r="J7" s="136" t="s">
        <v>31</v>
      </c>
      <c r="K7" s="246"/>
      <c r="L7" s="133"/>
      <c r="M7" s="242"/>
    </row>
    <row r="8" spans="1:13" ht="13.5" customHeight="1">
      <c r="A8" s="133"/>
      <c r="B8" s="133"/>
      <c r="C8" s="134"/>
      <c r="D8" s="137" t="s">
        <v>96</v>
      </c>
      <c r="E8" s="137" t="s">
        <v>96</v>
      </c>
      <c r="F8" s="137" t="s">
        <v>90</v>
      </c>
      <c r="G8" s="137" t="s">
        <v>96</v>
      </c>
      <c r="H8" s="137" t="s">
        <v>96</v>
      </c>
      <c r="I8" s="137" t="s">
        <v>96</v>
      </c>
      <c r="J8" s="137" t="s">
        <v>97</v>
      </c>
      <c r="K8" s="137" t="s">
        <v>96</v>
      </c>
      <c r="L8" s="138"/>
      <c r="M8" s="138"/>
    </row>
    <row r="9" spans="1:13" ht="20.25" customHeight="1">
      <c r="A9" s="242" t="str">
        <f>'機械（1・2）'!$A$41:$C$41</f>
        <v>平 成 24 年 計</v>
      </c>
      <c r="B9" s="242"/>
      <c r="C9" s="254"/>
      <c r="D9" s="99">
        <v>16518.678999999996</v>
      </c>
      <c r="E9" s="99">
        <v>11404.709</v>
      </c>
      <c r="F9" s="99">
        <v>15967.028000000002</v>
      </c>
      <c r="G9" s="99">
        <v>5689.338</v>
      </c>
      <c r="H9" s="99">
        <v>2131.399</v>
      </c>
      <c r="I9" s="102">
        <v>1930.942</v>
      </c>
      <c r="J9" s="102">
        <v>3581.1059999999998</v>
      </c>
      <c r="K9" s="102">
        <v>882.388</v>
      </c>
      <c r="L9" s="99"/>
      <c r="M9" s="99"/>
    </row>
    <row r="10" spans="1:13" ht="20.25" customHeight="1">
      <c r="A10" s="242">
        <f>'機械（1・2）'!$A$42:$C$42</f>
        <v>25</v>
      </c>
      <c r="B10" s="242"/>
      <c r="C10" s="254"/>
      <c r="D10" s="99">
        <v>14733.669000000002</v>
      </c>
      <c r="E10" s="99">
        <v>10110.612</v>
      </c>
      <c r="F10" s="99">
        <v>15208.800000000001</v>
      </c>
      <c r="G10" s="99">
        <v>5490.268999999999</v>
      </c>
      <c r="H10" s="99">
        <v>1740.4979999999998</v>
      </c>
      <c r="I10" s="102">
        <v>1503.052</v>
      </c>
      <c r="J10" s="102">
        <v>3088.1719999999996</v>
      </c>
      <c r="K10" s="102">
        <v>957.995</v>
      </c>
      <c r="L10" s="99"/>
      <c r="M10" s="99"/>
    </row>
    <row r="11" spans="1:13" ht="20.25" customHeight="1">
      <c r="A11" s="242">
        <f>'機械（1・2）'!$A$43:$C$43</f>
        <v>26</v>
      </c>
      <c r="B11" s="242"/>
      <c r="C11" s="254"/>
      <c r="D11" s="99">
        <v>14955.641</v>
      </c>
      <c r="E11" s="99">
        <v>10950.260999999999</v>
      </c>
      <c r="F11" s="99">
        <v>19427.437</v>
      </c>
      <c r="G11" s="99">
        <v>4696.197999999999</v>
      </c>
      <c r="H11" s="99">
        <v>2448.223</v>
      </c>
      <c r="I11" s="102">
        <v>2294.893</v>
      </c>
      <c r="J11" s="102">
        <v>4258.452</v>
      </c>
      <c r="K11" s="99">
        <v>1097.168</v>
      </c>
      <c r="L11" s="99"/>
      <c r="M11" s="99"/>
    </row>
    <row r="12" spans="1:13" ht="20.25" customHeight="1">
      <c r="A12" s="242">
        <f>'機械（1・2）'!$A$44:$C$44</f>
        <v>27</v>
      </c>
      <c r="B12" s="242"/>
      <c r="C12" s="254"/>
      <c r="D12" s="99">
        <v>14135.932000000003</v>
      </c>
      <c r="E12" s="99">
        <v>10510.333</v>
      </c>
      <c r="F12" s="99">
        <v>16170.377999999999</v>
      </c>
      <c r="G12" s="99">
        <v>3965.11</v>
      </c>
      <c r="H12" s="99">
        <v>2666.2440000000006</v>
      </c>
      <c r="I12" s="99">
        <v>2465.8399999999997</v>
      </c>
      <c r="J12" s="99">
        <v>4219.581</v>
      </c>
      <c r="K12" s="99">
        <v>1010.505</v>
      </c>
      <c r="L12" s="99"/>
      <c r="M12" s="99"/>
    </row>
    <row r="13" spans="1:13" ht="20.25" customHeight="1">
      <c r="A13" s="242">
        <f>'機械（1・2）'!$A$45:$C$45</f>
        <v>28</v>
      </c>
      <c r="B13" s="242"/>
      <c r="C13" s="254"/>
      <c r="D13" s="101">
        <v>14199.381000000001</v>
      </c>
      <c r="E13" s="101">
        <v>10722.32</v>
      </c>
      <c r="F13" s="101">
        <v>16466.042999999998</v>
      </c>
      <c r="G13" s="101">
        <v>3861.3630000000003</v>
      </c>
      <c r="H13" s="101">
        <v>2702.338</v>
      </c>
      <c r="I13" s="101">
        <v>2448.572</v>
      </c>
      <c r="J13" s="101">
        <v>4378.031</v>
      </c>
      <c r="K13" s="101">
        <v>1085.644</v>
      </c>
      <c r="L13" s="101"/>
      <c r="M13" s="101"/>
    </row>
    <row r="14" spans="1:13" ht="20.25" customHeight="1">
      <c r="A14" s="139"/>
      <c r="B14" s="139"/>
      <c r="C14" s="140"/>
      <c r="D14" s="141"/>
      <c r="E14" s="142"/>
      <c r="F14" s="142"/>
      <c r="G14" s="141"/>
      <c r="H14" s="141"/>
      <c r="I14" s="142"/>
      <c r="J14" s="142"/>
      <c r="K14" s="142"/>
      <c r="L14" s="141"/>
      <c r="M14" s="141"/>
    </row>
    <row r="15" spans="1:13" ht="20.25" customHeight="1">
      <c r="A15" s="143" t="str">
        <f>'機械（1・2）'!$A$47</f>
        <v>平成28年</v>
      </c>
      <c r="B15" s="143">
        <v>1</v>
      </c>
      <c r="C15" s="144" t="s">
        <v>3</v>
      </c>
      <c r="D15" s="99">
        <v>979.949</v>
      </c>
      <c r="E15" s="99">
        <v>806.366</v>
      </c>
      <c r="F15" s="99">
        <v>1200.272</v>
      </c>
      <c r="G15" s="99">
        <v>3769.903</v>
      </c>
      <c r="H15" s="99">
        <v>200.862</v>
      </c>
      <c r="I15" s="99">
        <v>197.634</v>
      </c>
      <c r="J15" s="99">
        <v>331.946</v>
      </c>
      <c r="K15" s="99">
        <v>955.991</v>
      </c>
      <c r="L15" s="99"/>
      <c r="M15" s="99"/>
    </row>
    <row r="16" spans="1:13" ht="20.25" customHeight="1">
      <c r="A16" s="145"/>
      <c r="B16" s="145">
        <v>2</v>
      </c>
      <c r="C16" s="146"/>
      <c r="D16" s="99">
        <v>1219.4540000000002</v>
      </c>
      <c r="E16" s="99">
        <v>864.539</v>
      </c>
      <c r="F16" s="99">
        <v>1353.881</v>
      </c>
      <c r="G16" s="99">
        <v>4019.148</v>
      </c>
      <c r="H16" s="99">
        <v>234.118</v>
      </c>
      <c r="I16" s="99">
        <v>213.922</v>
      </c>
      <c r="J16" s="99">
        <v>360.362</v>
      </c>
      <c r="K16" s="99">
        <v>1027.768</v>
      </c>
      <c r="L16" s="99"/>
      <c r="M16" s="99"/>
    </row>
    <row r="17" spans="1:13" ht="20.25" customHeight="1">
      <c r="A17" s="145"/>
      <c r="B17" s="145">
        <v>3</v>
      </c>
      <c r="C17" s="146"/>
      <c r="D17" s="99">
        <v>1271.0990000000002</v>
      </c>
      <c r="E17" s="99">
        <v>891.43</v>
      </c>
      <c r="F17" s="99">
        <v>1429.7040000000002</v>
      </c>
      <c r="G17" s="99">
        <v>4048.524</v>
      </c>
      <c r="H17" s="99">
        <v>237.241</v>
      </c>
      <c r="I17" s="99">
        <v>201.911</v>
      </c>
      <c r="J17" s="99">
        <v>389.783</v>
      </c>
      <c r="K17" s="99">
        <v>1053.985</v>
      </c>
      <c r="L17" s="99"/>
      <c r="M17" s="99"/>
    </row>
    <row r="18" spans="1:13" ht="20.25" customHeight="1">
      <c r="A18" s="145"/>
      <c r="B18" s="145">
        <v>4</v>
      </c>
      <c r="C18" s="146"/>
      <c r="D18" s="99">
        <v>1274.335</v>
      </c>
      <c r="E18" s="99">
        <v>925.24</v>
      </c>
      <c r="F18" s="99">
        <v>1438.6970000000001</v>
      </c>
      <c r="G18" s="99">
        <v>4058.6469999999995</v>
      </c>
      <c r="H18" s="99">
        <v>244.21</v>
      </c>
      <c r="I18" s="99">
        <v>208.427</v>
      </c>
      <c r="J18" s="99">
        <v>404.974</v>
      </c>
      <c r="K18" s="99">
        <v>1074.979</v>
      </c>
      <c r="L18" s="99"/>
      <c r="M18" s="99"/>
    </row>
    <row r="19" spans="1:13" ht="20.25" customHeight="1">
      <c r="A19" s="145"/>
      <c r="B19" s="145">
        <v>5</v>
      </c>
      <c r="C19" s="146"/>
      <c r="D19" s="99">
        <v>1014.666</v>
      </c>
      <c r="E19" s="99">
        <v>805.9689999999999</v>
      </c>
      <c r="F19" s="99">
        <v>1200.8980000000001</v>
      </c>
      <c r="G19" s="99">
        <v>4016.223</v>
      </c>
      <c r="H19" s="99">
        <v>217.399</v>
      </c>
      <c r="I19" s="99">
        <v>188.7</v>
      </c>
      <c r="J19" s="99">
        <v>323.561</v>
      </c>
      <c r="K19" s="99">
        <v>1093.073</v>
      </c>
      <c r="L19" s="99"/>
      <c r="M19" s="99"/>
    </row>
    <row r="20" spans="1:13" ht="20.25" customHeight="1">
      <c r="A20" s="145"/>
      <c r="B20" s="145">
        <v>6</v>
      </c>
      <c r="C20" s="146"/>
      <c r="D20" s="99">
        <v>1246.229</v>
      </c>
      <c r="E20" s="99">
        <v>888.8280000000001</v>
      </c>
      <c r="F20" s="99">
        <v>1394.2849999999999</v>
      </c>
      <c r="G20" s="99">
        <v>4065.3379999999997</v>
      </c>
      <c r="H20" s="99">
        <v>233.361</v>
      </c>
      <c r="I20" s="99">
        <v>205.677</v>
      </c>
      <c r="J20" s="99">
        <v>378.637</v>
      </c>
      <c r="K20" s="99">
        <v>1110.075</v>
      </c>
      <c r="L20" s="99"/>
      <c r="M20" s="99"/>
    </row>
    <row r="21" spans="1:13" ht="20.25" customHeight="1">
      <c r="A21" s="145"/>
      <c r="B21" s="145">
        <v>7</v>
      </c>
      <c r="C21" s="146"/>
      <c r="D21" s="99">
        <v>1230.09</v>
      </c>
      <c r="E21" s="99">
        <v>887.6610000000001</v>
      </c>
      <c r="F21" s="99">
        <v>1370.6950000000002</v>
      </c>
      <c r="G21" s="99">
        <v>4113.616</v>
      </c>
      <c r="H21" s="99">
        <v>240.764</v>
      </c>
      <c r="I21" s="99">
        <v>197.429</v>
      </c>
      <c r="J21" s="99">
        <v>378.824</v>
      </c>
      <c r="K21" s="99">
        <v>1116.98</v>
      </c>
      <c r="L21" s="99"/>
      <c r="M21" s="99"/>
    </row>
    <row r="22" spans="1:13" ht="20.25" customHeight="1">
      <c r="A22" s="145"/>
      <c r="B22" s="145">
        <v>8</v>
      </c>
      <c r="C22" s="146"/>
      <c r="D22" s="99">
        <v>1047.132</v>
      </c>
      <c r="E22" s="99">
        <v>866.1209999999999</v>
      </c>
      <c r="F22" s="99">
        <v>1292.033</v>
      </c>
      <c r="G22" s="99">
        <v>4028.403</v>
      </c>
      <c r="H22" s="99">
        <v>200.919</v>
      </c>
      <c r="I22" s="99">
        <v>206.313</v>
      </c>
      <c r="J22" s="99">
        <v>348.385</v>
      </c>
      <c r="K22" s="99">
        <v>1104.58</v>
      </c>
      <c r="L22" s="99"/>
      <c r="M22" s="99"/>
    </row>
    <row r="23" spans="1:13" ht="20.25" customHeight="1">
      <c r="A23" s="145"/>
      <c r="B23" s="145">
        <v>9</v>
      </c>
      <c r="C23" s="146"/>
      <c r="D23" s="99">
        <v>1215.45</v>
      </c>
      <c r="E23" s="99">
        <v>874.794</v>
      </c>
      <c r="F23" s="99">
        <v>1373.17</v>
      </c>
      <c r="G23" s="99">
        <v>4071.6310000000003</v>
      </c>
      <c r="H23" s="99">
        <v>210.282</v>
      </c>
      <c r="I23" s="99">
        <v>203.804</v>
      </c>
      <c r="J23" s="99">
        <v>380.417</v>
      </c>
      <c r="K23" s="99">
        <v>1097.107</v>
      </c>
      <c r="L23" s="99"/>
      <c r="M23" s="99"/>
    </row>
    <row r="24" spans="1:13" ht="20.25" customHeight="1">
      <c r="A24" s="145"/>
      <c r="B24" s="145">
        <v>10</v>
      </c>
      <c r="C24" s="146"/>
      <c r="D24" s="99">
        <v>1223.414</v>
      </c>
      <c r="E24" s="99">
        <v>950.7119999999999</v>
      </c>
      <c r="F24" s="99">
        <v>1436.81</v>
      </c>
      <c r="G24" s="99">
        <v>3996.117</v>
      </c>
      <c r="H24" s="99">
        <v>218.088</v>
      </c>
      <c r="I24" s="99">
        <v>202.347</v>
      </c>
      <c r="J24" s="99">
        <v>341.208</v>
      </c>
      <c r="K24" s="99">
        <v>1094.48</v>
      </c>
      <c r="L24" s="99"/>
      <c r="M24" s="99"/>
    </row>
    <row r="25" spans="1:13" ht="20.25" customHeight="1">
      <c r="A25" s="145"/>
      <c r="B25" s="145">
        <v>11</v>
      </c>
      <c r="C25" s="146"/>
      <c r="D25" s="99">
        <v>1278.168</v>
      </c>
      <c r="E25" s="99">
        <v>996.419</v>
      </c>
      <c r="F25" s="99">
        <v>1510.703</v>
      </c>
      <c r="G25" s="99">
        <v>3943.094</v>
      </c>
      <c r="H25" s="99">
        <v>237.67</v>
      </c>
      <c r="I25" s="99">
        <v>212.74</v>
      </c>
      <c r="J25" s="99">
        <v>377.941</v>
      </c>
      <c r="K25" s="99">
        <v>1090.478</v>
      </c>
      <c r="L25" s="99"/>
      <c r="M25" s="99"/>
    </row>
    <row r="26" spans="1:13" ht="20.25" customHeight="1">
      <c r="A26" s="145"/>
      <c r="B26" s="145">
        <v>12</v>
      </c>
      <c r="C26" s="145"/>
      <c r="D26" s="123">
        <v>1199.395</v>
      </c>
      <c r="E26" s="99">
        <v>964.2410000000001</v>
      </c>
      <c r="F26" s="99">
        <v>1464.8949999999998</v>
      </c>
      <c r="G26" s="99">
        <v>3861.3630000000003</v>
      </c>
      <c r="H26" s="99">
        <v>227.424</v>
      </c>
      <c r="I26" s="99">
        <v>209.668</v>
      </c>
      <c r="J26" s="99">
        <v>361.993</v>
      </c>
      <c r="K26" s="99">
        <v>1085.644</v>
      </c>
      <c r="L26" s="99"/>
      <c r="M26" s="99"/>
    </row>
    <row r="27" spans="1:13" ht="9.75" customHeight="1" thickBot="1">
      <c r="A27" s="147"/>
      <c r="B27" s="147"/>
      <c r="C27" s="148"/>
      <c r="D27" s="149"/>
      <c r="E27" s="147"/>
      <c r="F27" s="147"/>
      <c r="G27" s="147"/>
      <c r="H27" s="147"/>
      <c r="I27" s="147"/>
      <c r="J27" s="150"/>
      <c r="K27" s="147"/>
      <c r="L27" s="151"/>
      <c r="M27" s="151"/>
    </row>
    <row r="28" spans="1:13" ht="14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51"/>
      <c r="M28" s="151"/>
    </row>
    <row r="29" spans="1:13" ht="14.25">
      <c r="A29" s="114"/>
      <c r="B29" s="114"/>
      <c r="C29" s="114"/>
      <c r="D29" s="114"/>
      <c r="E29" s="114"/>
      <c r="F29" s="114"/>
      <c r="G29" s="114"/>
      <c r="H29" s="114"/>
      <c r="I29" s="152"/>
      <c r="J29" s="114"/>
      <c r="K29" s="114"/>
      <c r="L29" s="151"/>
      <c r="M29" s="151"/>
    </row>
    <row r="30" spans="1:13" ht="14.25">
      <c r="A30" s="114"/>
      <c r="B30" s="114"/>
      <c r="C30" s="114"/>
      <c r="D30" s="114"/>
      <c r="E30" s="114"/>
      <c r="F30" s="114"/>
      <c r="G30" s="114"/>
      <c r="H30" s="114"/>
      <c r="I30" s="152"/>
      <c r="J30" s="114"/>
      <c r="K30" s="114"/>
      <c r="L30" s="114"/>
      <c r="M30" s="114"/>
    </row>
    <row r="31" spans="1:13" ht="14.2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</row>
    <row r="32" spans="1:13" ht="14.2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ht="12.75" customHeight="1">
      <c r="A33" s="127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ht="15" thickBot="1">
      <c r="A34" s="128"/>
      <c r="B34" s="129"/>
      <c r="C34" s="129"/>
      <c r="D34" s="130"/>
      <c r="E34" s="129"/>
      <c r="F34" s="129"/>
      <c r="G34" s="129"/>
      <c r="H34" s="129"/>
      <c r="I34" s="129"/>
      <c r="J34" s="129"/>
      <c r="K34" s="129"/>
      <c r="L34" s="131"/>
      <c r="M34" s="129"/>
    </row>
    <row r="35" spans="1:14" ht="29.25" customHeight="1" thickTop="1">
      <c r="A35" s="255" t="s">
        <v>26</v>
      </c>
      <c r="B35" s="255"/>
      <c r="C35" s="256"/>
      <c r="D35" s="250" t="s">
        <v>32</v>
      </c>
      <c r="E35" s="251"/>
      <c r="F35" s="251"/>
      <c r="G35" s="251"/>
      <c r="H35" s="250" t="s">
        <v>33</v>
      </c>
      <c r="I35" s="251"/>
      <c r="J35" s="251"/>
      <c r="K35" s="251"/>
      <c r="L35" s="132"/>
      <c r="M35" s="132"/>
      <c r="N35" s="153"/>
    </row>
    <row r="36" spans="1:14" ht="29.25" customHeight="1">
      <c r="A36" s="242"/>
      <c r="B36" s="242"/>
      <c r="C36" s="254"/>
      <c r="D36" s="248" t="s">
        <v>4</v>
      </c>
      <c r="E36" s="243" t="s">
        <v>29</v>
      </c>
      <c r="F36" s="244"/>
      <c r="G36" s="248" t="s">
        <v>5</v>
      </c>
      <c r="H36" s="248" t="s">
        <v>4</v>
      </c>
      <c r="I36" s="243" t="s">
        <v>29</v>
      </c>
      <c r="J36" s="244"/>
      <c r="K36" s="245" t="s">
        <v>5</v>
      </c>
      <c r="L36" s="132"/>
      <c r="M36" s="242"/>
      <c r="N36" s="153"/>
    </row>
    <row r="37" spans="1:14" ht="29.25" customHeight="1">
      <c r="A37" s="257"/>
      <c r="B37" s="257"/>
      <c r="C37" s="258"/>
      <c r="D37" s="249"/>
      <c r="E37" s="136" t="s">
        <v>30</v>
      </c>
      <c r="F37" s="136" t="s">
        <v>31</v>
      </c>
      <c r="G37" s="249"/>
      <c r="H37" s="249"/>
      <c r="I37" s="136" t="s">
        <v>30</v>
      </c>
      <c r="J37" s="136" t="s">
        <v>31</v>
      </c>
      <c r="K37" s="246"/>
      <c r="L37" s="133"/>
      <c r="M37" s="242"/>
      <c r="N37" s="153"/>
    </row>
    <row r="38" spans="1:14" ht="13.5" customHeight="1">
      <c r="A38" s="133"/>
      <c r="B38" s="133"/>
      <c r="C38" s="134"/>
      <c r="D38" s="137" t="s">
        <v>96</v>
      </c>
      <c r="E38" s="137" t="s">
        <v>96</v>
      </c>
      <c r="F38" s="137" t="s">
        <v>90</v>
      </c>
      <c r="G38" s="137" t="s">
        <v>96</v>
      </c>
      <c r="H38" s="137" t="s">
        <v>96</v>
      </c>
      <c r="I38" s="137" t="s">
        <v>96</v>
      </c>
      <c r="J38" s="137" t="s">
        <v>97</v>
      </c>
      <c r="K38" s="137" t="s">
        <v>96</v>
      </c>
      <c r="L38" s="138"/>
      <c r="M38" s="138"/>
      <c r="N38" s="153"/>
    </row>
    <row r="39" spans="1:14" ht="20.25" customHeight="1">
      <c r="A39" s="242" t="str">
        <f>'機械（1・2）'!$A$41:$C$41</f>
        <v>平 成 24 年 計</v>
      </c>
      <c r="B39" s="242"/>
      <c r="C39" s="254"/>
      <c r="D39" s="102">
        <v>530.933</v>
      </c>
      <c r="E39" s="102">
        <v>169.369</v>
      </c>
      <c r="F39" s="102">
        <v>401.70000000000005</v>
      </c>
      <c r="G39" s="102">
        <v>86.388</v>
      </c>
      <c r="H39" s="99">
        <v>2316.671</v>
      </c>
      <c r="I39" s="102">
        <v>1113.798</v>
      </c>
      <c r="J39" s="102">
        <v>2588.137</v>
      </c>
      <c r="K39" s="102">
        <v>968.806</v>
      </c>
      <c r="L39" s="99"/>
      <c r="M39" s="99"/>
      <c r="N39" s="153"/>
    </row>
    <row r="40" spans="1:14" ht="20.25" customHeight="1">
      <c r="A40" s="242">
        <f>'機械（1・2）'!$A$42:$C$42</f>
        <v>25</v>
      </c>
      <c r="B40" s="242"/>
      <c r="C40" s="254"/>
      <c r="D40" s="102">
        <v>511.38699999999994</v>
      </c>
      <c r="E40" s="102">
        <v>157.729</v>
      </c>
      <c r="F40" s="102">
        <v>365.729</v>
      </c>
      <c r="G40" s="102">
        <v>132.056</v>
      </c>
      <c r="H40" s="99">
        <v>2212.13</v>
      </c>
      <c r="I40" s="102">
        <v>1100.616</v>
      </c>
      <c r="J40" s="102">
        <v>2590.444</v>
      </c>
      <c r="K40" s="102">
        <v>864.067</v>
      </c>
      <c r="L40" s="99"/>
      <c r="M40" s="99"/>
      <c r="N40" s="153"/>
    </row>
    <row r="41" spans="1:14" ht="20.25" customHeight="1">
      <c r="A41" s="242">
        <f>'機械（1・2）'!$A$43:$C$43</f>
        <v>26</v>
      </c>
      <c r="B41" s="242"/>
      <c r="C41" s="254"/>
      <c r="D41" s="102">
        <v>883.5029999999999</v>
      </c>
      <c r="E41" s="102">
        <v>295.428</v>
      </c>
      <c r="F41" s="102">
        <v>758.626</v>
      </c>
      <c r="G41" s="102">
        <v>183.809</v>
      </c>
      <c r="H41" s="99">
        <v>2477.096</v>
      </c>
      <c r="I41" s="102">
        <v>1044.499</v>
      </c>
      <c r="J41" s="102">
        <v>2494.868</v>
      </c>
      <c r="K41" s="102">
        <v>706.146</v>
      </c>
      <c r="L41" s="99"/>
      <c r="M41" s="99"/>
      <c r="N41" s="153"/>
    </row>
    <row r="42" spans="1:14" ht="20.25" customHeight="1">
      <c r="A42" s="242">
        <f>'機械（1・2）'!$A$44:$C$44</f>
        <v>27</v>
      </c>
      <c r="B42" s="242"/>
      <c r="C42" s="254"/>
      <c r="D42" s="102">
        <v>960</v>
      </c>
      <c r="E42" s="102">
        <v>441</v>
      </c>
      <c r="F42" s="102">
        <v>1045</v>
      </c>
      <c r="G42" s="102">
        <v>179</v>
      </c>
      <c r="H42" s="102">
        <v>2275</v>
      </c>
      <c r="I42" s="102">
        <v>968</v>
      </c>
      <c r="J42" s="102">
        <v>2215</v>
      </c>
      <c r="K42" s="102">
        <v>777</v>
      </c>
      <c r="L42" s="99"/>
      <c r="M42" s="99"/>
      <c r="N42" s="153"/>
    </row>
    <row r="43" spans="1:14" ht="20.25" customHeight="1">
      <c r="A43" s="242">
        <f>'機械（1・2）'!$A$45:$C$45</f>
        <v>28</v>
      </c>
      <c r="B43" s="242"/>
      <c r="C43" s="254"/>
      <c r="D43" s="103">
        <v>1139.953</v>
      </c>
      <c r="E43" s="103">
        <v>557.321</v>
      </c>
      <c r="F43" s="103">
        <v>915.6800000000002</v>
      </c>
      <c r="G43" s="103">
        <v>114.443</v>
      </c>
      <c r="H43" s="103">
        <v>2212.054</v>
      </c>
      <c r="I43" s="103">
        <v>948.4000000000001</v>
      </c>
      <c r="J43" s="103">
        <v>2276.917</v>
      </c>
      <c r="K43" s="103">
        <v>816.366</v>
      </c>
      <c r="L43" s="101"/>
      <c r="M43" s="101"/>
      <c r="N43" s="153"/>
    </row>
    <row r="44" spans="1:14" ht="13.5" customHeight="1">
      <c r="A44" s="139"/>
      <c r="B44" s="139"/>
      <c r="C44" s="140"/>
      <c r="D44" s="142"/>
      <c r="E44" s="142"/>
      <c r="F44" s="142"/>
      <c r="G44" s="142"/>
      <c r="H44" s="141"/>
      <c r="I44" s="142"/>
      <c r="J44" s="142"/>
      <c r="K44" s="142"/>
      <c r="L44" s="141"/>
      <c r="M44" s="141"/>
      <c r="N44" s="153"/>
    </row>
    <row r="45" spans="1:14" ht="20.25" customHeight="1">
      <c r="A45" s="143" t="str">
        <f>'機械（1・2）'!$A$47</f>
        <v>平成28年</v>
      </c>
      <c r="B45" s="143">
        <v>1</v>
      </c>
      <c r="C45" s="144" t="s">
        <v>3</v>
      </c>
      <c r="D45" s="99">
        <v>111.534</v>
      </c>
      <c r="E45" s="99">
        <v>66.077</v>
      </c>
      <c r="F45" s="99">
        <v>111.553</v>
      </c>
      <c r="G45" s="99">
        <v>179.103</v>
      </c>
      <c r="H45" s="99">
        <v>151.845</v>
      </c>
      <c r="I45" s="99">
        <v>69.73</v>
      </c>
      <c r="J45" s="99">
        <v>169.034</v>
      </c>
      <c r="K45" s="99">
        <v>757.136</v>
      </c>
      <c r="L45" s="99"/>
      <c r="M45" s="99"/>
      <c r="N45" s="153"/>
    </row>
    <row r="46" spans="1:14" ht="20.25" customHeight="1">
      <c r="A46" s="145"/>
      <c r="B46" s="145">
        <v>2</v>
      </c>
      <c r="C46" s="146"/>
      <c r="D46" s="99">
        <v>107.959</v>
      </c>
      <c r="E46" s="99">
        <v>52.992</v>
      </c>
      <c r="F46" s="99">
        <v>99.054</v>
      </c>
      <c r="G46" s="99">
        <v>181.476</v>
      </c>
      <c r="H46" s="99">
        <v>210.871</v>
      </c>
      <c r="I46" s="99">
        <v>85.37</v>
      </c>
      <c r="J46" s="99">
        <v>196.799</v>
      </c>
      <c r="K46" s="99">
        <v>742.083</v>
      </c>
      <c r="L46" s="99"/>
      <c r="M46" s="99"/>
      <c r="N46" s="153"/>
    </row>
    <row r="47" spans="1:14" ht="20.25" customHeight="1">
      <c r="A47" s="145"/>
      <c r="B47" s="145">
        <v>3</v>
      </c>
      <c r="C47" s="146"/>
      <c r="D47" s="99">
        <v>112.96</v>
      </c>
      <c r="E47" s="99">
        <v>55.858</v>
      </c>
      <c r="F47" s="99">
        <v>88.959</v>
      </c>
      <c r="G47" s="99">
        <v>174.26</v>
      </c>
      <c r="H47" s="99">
        <v>217.121</v>
      </c>
      <c r="I47" s="99">
        <v>87.292</v>
      </c>
      <c r="J47" s="99">
        <v>213.414</v>
      </c>
      <c r="K47" s="99">
        <v>758.811</v>
      </c>
      <c r="L47" s="99"/>
      <c r="M47" s="99"/>
      <c r="N47" s="153"/>
    </row>
    <row r="48" spans="1:14" ht="20.25" customHeight="1">
      <c r="A48" s="145"/>
      <c r="B48" s="145">
        <v>4</v>
      </c>
      <c r="C48" s="146"/>
      <c r="D48" s="99">
        <v>106.195</v>
      </c>
      <c r="E48" s="99">
        <v>51.044</v>
      </c>
      <c r="F48" s="99">
        <v>85.361</v>
      </c>
      <c r="G48" s="99">
        <v>124.497</v>
      </c>
      <c r="H48" s="99">
        <v>198.057</v>
      </c>
      <c r="I48" s="99">
        <v>83.343</v>
      </c>
      <c r="J48" s="99">
        <v>185.894</v>
      </c>
      <c r="K48" s="99">
        <v>778.576</v>
      </c>
      <c r="L48" s="99"/>
      <c r="M48" s="99"/>
      <c r="N48" s="153"/>
    </row>
    <row r="49" spans="1:14" ht="20.25" customHeight="1">
      <c r="A49" s="145"/>
      <c r="B49" s="145">
        <v>5</v>
      </c>
      <c r="C49" s="146"/>
      <c r="D49" s="99">
        <v>94.62</v>
      </c>
      <c r="E49" s="99">
        <v>48.342</v>
      </c>
      <c r="F49" s="99">
        <v>66.758</v>
      </c>
      <c r="G49" s="99">
        <v>133.759</v>
      </c>
      <c r="H49" s="99">
        <v>146.927</v>
      </c>
      <c r="I49" s="99">
        <v>67.374</v>
      </c>
      <c r="J49" s="99">
        <v>165.045</v>
      </c>
      <c r="K49" s="99">
        <v>767.921</v>
      </c>
      <c r="L49" s="99"/>
      <c r="M49" s="99"/>
      <c r="N49" s="153"/>
    </row>
    <row r="50" spans="1:14" ht="20.25" customHeight="1">
      <c r="A50" s="145"/>
      <c r="B50" s="145">
        <v>6</v>
      </c>
      <c r="C50" s="146"/>
      <c r="D50" s="99">
        <v>107.252</v>
      </c>
      <c r="E50" s="99">
        <v>45.945</v>
      </c>
      <c r="F50" s="99">
        <v>68.915</v>
      </c>
      <c r="G50" s="99">
        <v>150.348</v>
      </c>
      <c r="H50" s="99">
        <v>213.93</v>
      </c>
      <c r="I50" s="99">
        <v>81.062</v>
      </c>
      <c r="J50" s="99">
        <v>189.348</v>
      </c>
      <c r="K50" s="99">
        <v>792.393</v>
      </c>
      <c r="L50" s="99"/>
      <c r="M50" s="99"/>
      <c r="N50" s="153"/>
    </row>
    <row r="51" spans="1:14" ht="20.25" customHeight="1">
      <c r="A51" s="145"/>
      <c r="B51" s="145">
        <v>7</v>
      </c>
      <c r="C51" s="146"/>
      <c r="D51" s="99">
        <v>81.623</v>
      </c>
      <c r="E51" s="99">
        <v>36.826</v>
      </c>
      <c r="F51" s="99">
        <v>57.128</v>
      </c>
      <c r="G51" s="99">
        <v>150.478</v>
      </c>
      <c r="H51" s="99">
        <v>199.359</v>
      </c>
      <c r="I51" s="99">
        <v>84.157</v>
      </c>
      <c r="J51" s="99">
        <v>192.274</v>
      </c>
      <c r="K51" s="99">
        <v>811.654</v>
      </c>
      <c r="L51" s="99"/>
      <c r="M51" s="99"/>
      <c r="N51" s="153"/>
    </row>
    <row r="52" spans="1:14" ht="20.25" customHeight="1">
      <c r="A52" s="145"/>
      <c r="B52" s="145">
        <v>8</v>
      </c>
      <c r="C52" s="146"/>
      <c r="D52" s="99">
        <v>73.975</v>
      </c>
      <c r="E52" s="99">
        <v>35.44</v>
      </c>
      <c r="F52" s="99">
        <v>57.787</v>
      </c>
      <c r="G52" s="99">
        <v>143.75</v>
      </c>
      <c r="H52" s="99">
        <v>149.138</v>
      </c>
      <c r="I52" s="99">
        <v>71.982</v>
      </c>
      <c r="J52" s="99">
        <v>179.869</v>
      </c>
      <c r="K52" s="99">
        <v>787.674</v>
      </c>
      <c r="L52" s="99"/>
      <c r="M52" s="99"/>
      <c r="N52" s="153"/>
    </row>
    <row r="53" spans="1:14" ht="20.25" customHeight="1">
      <c r="A53" s="145"/>
      <c r="B53" s="145">
        <v>9</v>
      </c>
      <c r="C53" s="146"/>
      <c r="D53" s="99">
        <v>75.804</v>
      </c>
      <c r="E53" s="99">
        <v>32.65</v>
      </c>
      <c r="F53" s="99">
        <v>56.304</v>
      </c>
      <c r="G53" s="99">
        <v>138.905</v>
      </c>
      <c r="H53" s="99">
        <v>173.479</v>
      </c>
      <c r="I53" s="99">
        <v>76.408</v>
      </c>
      <c r="J53" s="99">
        <v>190.46</v>
      </c>
      <c r="K53" s="99">
        <v>793.514</v>
      </c>
      <c r="L53" s="99"/>
      <c r="M53" s="99"/>
      <c r="N53" s="153"/>
    </row>
    <row r="54" spans="1:14" ht="20.25" customHeight="1">
      <c r="A54" s="145"/>
      <c r="B54" s="145">
        <v>10</v>
      </c>
      <c r="C54" s="146"/>
      <c r="D54" s="99">
        <v>83.041</v>
      </c>
      <c r="E54" s="99">
        <v>37.362</v>
      </c>
      <c r="F54" s="99">
        <v>63.022</v>
      </c>
      <c r="G54" s="99">
        <v>136.92</v>
      </c>
      <c r="H54" s="99">
        <v>172.977</v>
      </c>
      <c r="I54" s="99">
        <v>79.246</v>
      </c>
      <c r="J54" s="99">
        <v>186.449</v>
      </c>
      <c r="K54" s="99">
        <v>793.226</v>
      </c>
      <c r="L54" s="99"/>
      <c r="M54" s="99"/>
      <c r="N54" s="153"/>
    </row>
    <row r="55" spans="1:14" ht="20.25" customHeight="1">
      <c r="A55" s="145"/>
      <c r="B55" s="145">
        <v>11</v>
      </c>
      <c r="C55" s="146"/>
      <c r="D55" s="99">
        <v>91.788</v>
      </c>
      <c r="E55" s="99">
        <v>45.271</v>
      </c>
      <c r="F55" s="99">
        <v>78.653</v>
      </c>
      <c r="G55" s="99">
        <v>122.713</v>
      </c>
      <c r="H55" s="99">
        <v>204.363</v>
      </c>
      <c r="I55" s="99">
        <v>86.164</v>
      </c>
      <c r="J55" s="99">
        <v>212.635</v>
      </c>
      <c r="K55" s="99">
        <v>812.874</v>
      </c>
      <c r="L55" s="99"/>
      <c r="M55" s="99"/>
      <c r="N55" s="153"/>
    </row>
    <row r="56" spans="1:14" ht="20.25" customHeight="1">
      <c r="A56" s="145"/>
      <c r="B56" s="145">
        <v>12</v>
      </c>
      <c r="C56" s="145"/>
      <c r="D56" s="123">
        <v>93.202</v>
      </c>
      <c r="E56" s="99">
        <v>49.514</v>
      </c>
      <c r="F56" s="99">
        <v>82.186</v>
      </c>
      <c r="G56" s="99">
        <v>114.443</v>
      </c>
      <c r="H56" s="99">
        <v>173.987</v>
      </c>
      <c r="I56" s="99">
        <v>76.272</v>
      </c>
      <c r="J56" s="99">
        <v>195.696</v>
      </c>
      <c r="K56" s="99">
        <v>816.366</v>
      </c>
      <c r="L56" s="99"/>
      <c r="M56" s="99"/>
      <c r="N56" s="153"/>
    </row>
    <row r="57" spans="1:14" ht="11.25" customHeight="1" thickBot="1">
      <c r="A57" s="147"/>
      <c r="B57" s="147"/>
      <c r="C57" s="148"/>
      <c r="D57" s="154"/>
      <c r="E57" s="147"/>
      <c r="F57" s="147"/>
      <c r="G57" s="147"/>
      <c r="H57" s="147"/>
      <c r="I57" s="147"/>
      <c r="J57" s="147"/>
      <c r="K57" s="147"/>
      <c r="L57" s="151"/>
      <c r="M57" s="151"/>
      <c r="N57" s="153"/>
    </row>
    <row r="58" spans="1:14" ht="14.2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51"/>
      <c r="M58" s="151"/>
      <c r="N58" s="153"/>
    </row>
    <row r="59" spans="1:14" ht="21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51"/>
      <c r="M59" s="151"/>
      <c r="N59" s="153"/>
    </row>
    <row r="60" spans="1:13" ht="13.5" customHeight="1">
      <c r="A60" s="114"/>
      <c r="B60" s="114"/>
      <c r="C60" s="114"/>
      <c r="D60" s="152"/>
      <c r="E60" s="114"/>
      <c r="F60" s="114"/>
      <c r="G60" s="114"/>
      <c r="H60" s="114"/>
      <c r="I60" s="114"/>
      <c r="J60" s="114"/>
      <c r="K60" s="114"/>
      <c r="L60" s="114"/>
      <c r="M60" s="114"/>
    </row>
    <row r="61" spans="1:13" ht="18.75">
      <c r="A61" s="127" t="s">
        <v>120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</row>
    <row r="62" spans="1:13" ht="15" thickBot="1">
      <c r="A62" s="128"/>
      <c r="B62" s="129"/>
      <c r="C62" s="129"/>
      <c r="D62" s="130"/>
      <c r="E62" s="130"/>
      <c r="F62" s="129"/>
      <c r="G62" s="131"/>
      <c r="H62" s="129"/>
      <c r="I62" s="114"/>
      <c r="J62" s="114"/>
      <c r="K62" s="114"/>
      <c r="L62" s="114"/>
      <c r="M62" s="114"/>
    </row>
    <row r="63" spans="1:13" ht="29.25" customHeight="1" thickTop="1">
      <c r="A63" s="255" t="s">
        <v>26</v>
      </c>
      <c r="B63" s="255"/>
      <c r="C63" s="256"/>
      <c r="D63" s="250" t="s">
        <v>86</v>
      </c>
      <c r="E63" s="251"/>
      <c r="F63" s="251"/>
      <c r="G63" s="251"/>
      <c r="H63" s="132"/>
      <c r="I63" s="155"/>
      <c r="J63" s="114"/>
      <c r="K63" s="114"/>
      <c r="L63" s="114"/>
      <c r="M63" s="114"/>
    </row>
    <row r="64" spans="1:13" ht="29.25" customHeight="1">
      <c r="A64" s="242"/>
      <c r="B64" s="242"/>
      <c r="C64" s="254"/>
      <c r="D64" s="248" t="s">
        <v>4</v>
      </c>
      <c r="E64" s="243" t="s">
        <v>29</v>
      </c>
      <c r="F64" s="244"/>
      <c r="G64" s="245" t="s">
        <v>5</v>
      </c>
      <c r="H64" s="242"/>
      <c r="I64" s="155"/>
      <c r="J64" s="114"/>
      <c r="K64" s="114"/>
      <c r="L64" s="114"/>
      <c r="M64" s="114"/>
    </row>
    <row r="65" spans="1:13" ht="29.25" customHeight="1">
      <c r="A65" s="257"/>
      <c r="B65" s="257"/>
      <c r="C65" s="258"/>
      <c r="D65" s="249"/>
      <c r="E65" s="136" t="s">
        <v>30</v>
      </c>
      <c r="F65" s="136" t="s">
        <v>31</v>
      </c>
      <c r="G65" s="246"/>
      <c r="H65" s="242"/>
      <c r="I65" s="155"/>
      <c r="J65" s="114"/>
      <c r="K65" s="114"/>
      <c r="L65" s="114"/>
      <c r="M65" s="114"/>
    </row>
    <row r="66" spans="1:13" ht="13.5" customHeight="1">
      <c r="A66" s="133"/>
      <c r="B66" s="133"/>
      <c r="C66" s="134"/>
      <c r="D66" s="137" t="s">
        <v>96</v>
      </c>
      <c r="E66" s="137" t="s">
        <v>96</v>
      </c>
      <c r="F66" s="137" t="s">
        <v>90</v>
      </c>
      <c r="G66" s="137" t="s">
        <v>96</v>
      </c>
      <c r="H66" s="138"/>
      <c r="I66" s="156"/>
      <c r="J66" s="114"/>
      <c r="K66" s="114"/>
      <c r="L66" s="114"/>
      <c r="M66" s="114"/>
    </row>
    <row r="67" spans="1:13" ht="20.25" customHeight="1">
      <c r="A67" s="242" t="str">
        <f>'機械（1・2）'!$A$41:$C$41</f>
        <v>平 成 24 年 計</v>
      </c>
      <c r="B67" s="242"/>
      <c r="C67" s="254"/>
      <c r="D67" s="102">
        <v>11539.676</v>
      </c>
      <c r="E67" s="102">
        <v>8190.599999999999</v>
      </c>
      <c r="F67" s="102">
        <v>9396.085000000001</v>
      </c>
      <c r="G67" s="102">
        <v>3751.756</v>
      </c>
      <c r="H67" s="99"/>
      <c r="I67" s="157"/>
      <c r="J67" s="114"/>
      <c r="K67" s="114"/>
      <c r="L67" s="114"/>
      <c r="M67" s="114"/>
    </row>
    <row r="68" spans="1:13" ht="20.25" customHeight="1">
      <c r="A68" s="242">
        <f>'機械（1・2）'!$A$42:$C$42</f>
        <v>25</v>
      </c>
      <c r="B68" s="242"/>
      <c r="C68" s="254"/>
      <c r="D68" s="102">
        <v>10269.654</v>
      </c>
      <c r="E68" s="102">
        <v>7349.215</v>
      </c>
      <c r="F68" s="102">
        <v>9164.455</v>
      </c>
      <c r="G68" s="102">
        <v>3536.151</v>
      </c>
      <c r="H68" s="99"/>
      <c r="I68" s="157"/>
      <c r="J68" s="114"/>
      <c r="K68" s="114"/>
      <c r="L68" s="114"/>
      <c r="M68" s="114"/>
    </row>
    <row r="69" spans="1:13" ht="20.25" customHeight="1">
      <c r="A69" s="242">
        <f>'機械（1・2）'!$A$43:$C$43</f>
        <v>26</v>
      </c>
      <c r="B69" s="242"/>
      <c r="C69" s="254"/>
      <c r="D69" s="102">
        <v>9146.819</v>
      </c>
      <c r="E69" s="102">
        <v>7315.441000000001</v>
      </c>
      <c r="F69" s="102">
        <v>11915.491000000002</v>
      </c>
      <c r="G69" s="104">
        <v>2709.075</v>
      </c>
      <c r="H69" s="105"/>
      <c r="I69" s="157"/>
      <c r="J69" s="114"/>
      <c r="K69" s="114"/>
      <c r="L69" s="114"/>
      <c r="M69" s="114"/>
    </row>
    <row r="70" spans="1:13" ht="20.25" customHeight="1">
      <c r="A70" s="242">
        <f>'機械（1・2）'!$A$44:$C$44</f>
        <v>27</v>
      </c>
      <c r="B70" s="242"/>
      <c r="C70" s="254"/>
      <c r="D70" s="102">
        <v>8234.158000000001</v>
      </c>
      <c r="E70" s="102">
        <v>6635.859</v>
      </c>
      <c r="F70" s="102">
        <v>8690.239</v>
      </c>
      <c r="G70" s="102">
        <v>1997.915</v>
      </c>
      <c r="H70" s="99"/>
      <c r="I70" s="157"/>
      <c r="J70" s="114"/>
      <c r="K70" s="114"/>
      <c r="L70" s="114"/>
      <c r="M70" s="114"/>
    </row>
    <row r="71" spans="1:13" ht="20.25" customHeight="1">
      <c r="A71" s="242">
        <f>'機械（1・2）'!$A$45:$C$45</f>
        <v>28</v>
      </c>
      <c r="B71" s="242"/>
      <c r="C71" s="254"/>
      <c r="D71" s="103">
        <v>8145.036</v>
      </c>
      <c r="E71" s="103">
        <v>6768.026999999998</v>
      </c>
      <c r="F71" s="103">
        <v>8895.415</v>
      </c>
      <c r="G71" s="103">
        <v>1844.91</v>
      </c>
      <c r="H71" s="101"/>
      <c r="I71" s="158"/>
      <c r="J71" s="159"/>
      <c r="K71" s="159"/>
      <c r="L71" s="159"/>
      <c r="M71" s="159"/>
    </row>
    <row r="72" spans="1:13" ht="20.25" customHeight="1">
      <c r="A72" s="139"/>
      <c r="B72" s="139"/>
      <c r="C72" s="140"/>
      <c r="D72" s="142"/>
      <c r="E72" s="142"/>
      <c r="F72" s="142"/>
      <c r="G72" s="142"/>
      <c r="H72" s="141"/>
      <c r="I72" s="157"/>
      <c r="J72" s="114"/>
      <c r="K72" s="114"/>
      <c r="L72" s="114"/>
      <c r="M72" s="114"/>
    </row>
    <row r="73" spans="1:13" ht="20.25" customHeight="1">
      <c r="A73" s="143" t="str">
        <f>'機械（1・2）'!$A$47</f>
        <v>平成28年</v>
      </c>
      <c r="B73" s="143">
        <v>1</v>
      </c>
      <c r="C73" s="144" t="s">
        <v>3</v>
      </c>
      <c r="D73" s="105">
        <v>515.708</v>
      </c>
      <c r="E73" s="104">
        <v>472.925</v>
      </c>
      <c r="F73" s="104">
        <v>587.739</v>
      </c>
      <c r="G73" s="104">
        <v>1877.673</v>
      </c>
      <c r="H73" s="105"/>
      <c r="I73" s="157"/>
      <c r="J73" s="114"/>
      <c r="K73" s="114"/>
      <c r="L73" s="114"/>
      <c r="M73" s="114"/>
    </row>
    <row r="74" spans="1:13" ht="20.25" customHeight="1">
      <c r="A74" s="145"/>
      <c r="B74" s="145">
        <v>2</v>
      </c>
      <c r="C74" s="146"/>
      <c r="D74" s="105">
        <v>666.506</v>
      </c>
      <c r="E74" s="104">
        <v>512.255</v>
      </c>
      <c r="F74" s="104">
        <v>697.666</v>
      </c>
      <c r="G74" s="104">
        <v>2067.821</v>
      </c>
      <c r="H74" s="105"/>
      <c r="I74" s="157"/>
      <c r="J74" s="114"/>
      <c r="K74" s="114"/>
      <c r="L74" s="114"/>
      <c r="M74" s="114"/>
    </row>
    <row r="75" spans="1:13" ht="20.25" customHeight="1">
      <c r="A75" s="145"/>
      <c r="B75" s="145">
        <v>3</v>
      </c>
      <c r="C75" s="146"/>
      <c r="D75" s="105">
        <v>703.777</v>
      </c>
      <c r="E75" s="104">
        <v>546.369</v>
      </c>
      <c r="F75" s="104">
        <v>737.548</v>
      </c>
      <c r="G75" s="104">
        <v>2061.468</v>
      </c>
      <c r="H75" s="105"/>
      <c r="I75" s="157"/>
      <c r="J75" s="114"/>
      <c r="K75" s="114"/>
      <c r="L75" s="114"/>
      <c r="M75" s="114"/>
    </row>
    <row r="76" spans="1:13" ht="20.25" customHeight="1">
      <c r="A76" s="145"/>
      <c r="B76" s="145">
        <v>4</v>
      </c>
      <c r="C76" s="146"/>
      <c r="D76" s="104">
        <v>725.873</v>
      </c>
      <c r="E76" s="104">
        <v>582.426</v>
      </c>
      <c r="F76" s="104">
        <v>762.468</v>
      </c>
      <c r="G76" s="104">
        <v>2080.595</v>
      </c>
      <c r="H76" s="105"/>
      <c r="I76" s="157"/>
      <c r="J76" s="114"/>
      <c r="K76" s="114"/>
      <c r="L76" s="114"/>
      <c r="M76" s="114"/>
    </row>
    <row r="77" spans="1:13" ht="20.25" customHeight="1">
      <c r="A77" s="145"/>
      <c r="B77" s="145">
        <v>5</v>
      </c>
      <c r="C77" s="146"/>
      <c r="D77" s="104">
        <v>555.72</v>
      </c>
      <c r="E77" s="104">
        <v>501.553</v>
      </c>
      <c r="F77" s="104">
        <v>645.534</v>
      </c>
      <c r="G77" s="104">
        <v>2021.47</v>
      </c>
      <c r="H77" s="105"/>
      <c r="I77" s="157"/>
      <c r="J77" s="114"/>
      <c r="K77" s="114"/>
      <c r="L77" s="114"/>
      <c r="M77" s="114"/>
    </row>
    <row r="78" spans="1:13" ht="20.25" customHeight="1">
      <c r="A78" s="145"/>
      <c r="B78" s="145">
        <v>6</v>
      </c>
      <c r="C78" s="146"/>
      <c r="D78" s="104">
        <v>691.686</v>
      </c>
      <c r="E78" s="104">
        <v>556.144</v>
      </c>
      <c r="F78" s="104">
        <v>757.385</v>
      </c>
      <c r="G78" s="104">
        <v>2012.522</v>
      </c>
      <c r="H78" s="105"/>
      <c r="I78" s="157"/>
      <c r="J78" s="114"/>
      <c r="K78" s="114"/>
      <c r="L78" s="114"/>
      <c r="M78" s="114"/>
    </row>
    <row r="79" spans="1:13" ht="20.25" customHeight="1">
      <c r="A79" s="145"/>
      <c r="B79" s="145">
        <v>7</v>
      </c>
      <c r="C79" s="146"/>
      <c r="D79" s="104">
        <v>708.344</v>
      </c>
      <c r="E79" s="104">
        <v>569.249</v>
      </c>
      <c r="F79" s="104">
        <v>742.469</v>
      </c>
      <c r="G79" s="104">
        <v>2034.504</v>
      </c>
      <c r="H79" s="105"/>
      <c r="I79" s="157"/>
      <c r="J79" s="114"/>
      <c r="K79" s="114"/>
      <c r="L79" s="114"/>
      <c r="M79" s="114"/>
    </row>
    <row r="80" spans="1:13" ht="20.25" customHeight="1">
      <c r="A80" s="145"/>
      <c r="B80" s="145">
        <v>8</v>
      </c>
      <c r="C80" s="146"/>
      <c r="D80" s="104">
        <v>623.1</v>
      </c>
      <c r="E80" s="104">
        <v>552.386</v>
      </c>
      <c r="F80" s="104">
        <v>705.992</v>
      </c>
      <c r="G80" s="104">
        <v>1992.399</v>
      </c>
      <c r="H80" s="105"/>
      <c r="I80" s="157"/>
      <c r="J80" s="114"/>
      <c r="K80" s="114"/>
      <c r="L80" s="114"/>
      <c r="M80" s="114"/>
    </row>
    <row r="81" spans="1:13" ht="20.25" customHeight="1">
      <c r="A81" s="145"/>
      <c r="B81" s="145">
        <v>9</v>
      </c>
      <c r="C81" s="146"/>
      <c r="D81" s="104">
        <v>755.885</v>
      </c>
      <c r="E81" s="104">
        <v>561.932</v>
      </c>
      <c r="F81" s="104">
        <v>745.989</v>
      </c>
      <c r="G81" s="104">
        <v>2042.105</v>
      </c>
      <c r="H81" s="105"/>
      <c r="I81" s="157"/>
      <c r="J81" s="114"/>
      <c r="K81" s="114"/>
      <c r="L81" s="114"/>
      <c r="M81" s="114"/>
    </row>
    <row r="82" spans="1:13" ht="20.25" customHeight="1">
      <c r="A82" s="145"/>
      <c r="B82" s="145">
        <v>10</v>
      </c>
      <c r="C82" s="146"/>
      <c r="D82" s="104">
        <v>749.308</v>
      </c>
      <c r="E82" s="104">
        <v>631.757</v>
      </c>
      <c r="F82" s="104">
        <v>846.131</v>
      </c>
      <c r="G82" s="104">
        <v>1971.491</v>
      </c>
      <c r="H82" s="105"/>
      <c r="I82" s="157"/>
      <c r="J82" s="114"/>
      <c r="K82" s="114"/>
      <c r="L82" s="114"/>
      <c r="M82" s="114"/>
    </row>
    <row r="83" spans="1:13" ht="20.25" customHeight="1">
      <c r="A83" s="145"/>
      <c r="B83" s="145">
        <v>11</v>
      </c>
      <c r="C83" s="146"/>
      <c r="D83" s="104">
        <v>744.347</v>
      </c>
      <c r="E83" s="104">
        <v>652.244</v>
      </c>
      <c r="F83" s="104">
        <v>841.474</v>
      </c>
      <c r="G83" s="104">
        <v>1917.029</v>
      </c>
      <c r="H83" s="105"/>
      <c r="I83" s="157"/>
      <c r="J83" s="114"/>
      <c r="K83" s="114"/>
      <c r="L83" s="114"/>
      <c r="M83" s="114"/>
    </row>
    <row r="84" spans="1:13" ht="20.25" customHeight="1">
      <c r="A84" s="145"/>
      <c r="B84" s="145">
        <v>12</v>
      </c>
      <c r="C84" s="145"/>
      <c r="D84" s="106">
        <v>704.782</v>
      </c>
      <c r="E84" s="105">
        <v>628.787</v>
      </c>
      <c r="F84" s="105">
        <v>825.02</v>
      </c>
      <c r="G84" s="105">
        <v>1844.91</v>
      </c>
      <c r="H84" s="105"/>
      <c r="I84" s="157"/>
      <c r="J84" s="114"/>
      <c r="K84" s="114"/>
      <c r="L84" s="114"/>
      <c r="M84" s="114"/>
    </row>
    <row r="85" spans="1:13" ht="9.75" customHeight="1" thickBot="1">
      <c r="A85" s="147"/>
      <c r="B85" s="147"/>
      <c r="C85" s="148"/>
      <c r="D85" s="160"/>
      <c r="E85" s="147"/>
      <c r="F85" s="147"/>
      <c r="G85" s="147"/>
      <c r="H85" s="151"/>
      <c r="I85" s="151"/>
      <c r="J85" s="157"/>
      <c r="K85" s="151"/>
      <c r="L85" s="151"/>
      <c r="M85" s="151"/>
    </row>
    <row r="86" spans="1:13" ht="14.25">
      <c r="A86" s="114"/>
      <c r="B86" s="114"/>
      <c r="C86" s="114"/>
      <c r="D86" s="114"/>
      <c r="E86" s="114"/>
      <c r="F86" s="114"/>
      <c r="G86" s="114"/>
      <c r="H86" s="151"/>
      <c r="I86" s="151"/>
      <c r="J86" s="114"/>
      <c r="K86" s="114"/>
      <c r="L86" s="114"/>
      <c r="M86" s="114"/>
    </row>
    <row r="87" spans="1:13" ht="14.2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</row>
    <row r="88" spans="1:13" ht="14.2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</row>
    <row r="89" spans="1:13" ht="14.2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</row>
    <row r="90" spans="1:13" ht="14.2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</row>
    <row r="91" spans="1:13" ht="18.75">
      <c r="A91" s="127" t="s">
        <v>122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</row>
    <row r="92" spans="1:13" ht="12.75" customHeight="1">
      <c r="A92" s="127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</row>
    <row r="93" spans="1:13" ht="15" thickBot="1">
      <c r="A93" s="128"/>
      <c r="B93" s="129"/>
      <c r="C93" s="129"/>
      <c r="D93" s="130"/>
      <c r="E93" s="130"/>
      <c r="F93" s="129"/>
      <c r="G93" s="129"/>
      <c r="H93" s="129"/>
      <c r="I93" s="129"/>
      <c r="J93" s="143"/>
      <c r="K93" s="143"/>
      <c r="L93" s="131"/>
      <c r="M93" s="129"/>
    </row>
    <row r="94" spans="1:15" ht="29.25" customHeight="1" thickTop="1">
      <c r="A94" s="255" t="s">
        <v>26</v>
      </c>
      <c r="B94" s="255"/>
      <c r="C94" s="256"/>
      <c r="D94" s="250" t="s">
        <v>27</v>
      </c>
      <c r="E94" s="251"/>
      <c r="F94" s="250" t="s">
        <v>134</v>
      </c>
      <c r="G94" s="251"/>
      <c r="H94" s="252" t="s">
        <v>121</v>
      </c>
      <c r="I94" s="253"/>
      <c r="J94" s="161" t="s">
        <v>108</v>
      </c>
      <c r="K94" s="162"/>
      <c r="L94" s="163"/>
      <c r="M94" s="259"/>
      <c r="N94" s="259"/>
      <c r="O94" s="259"/>
    </row>
    <row r="95" spans="1:15" ht="29.25" customHeight="1">
      <c r="A95" s="242"/>
      <c r="B95" s="242"/>
      <c r="C95" s="254"/>
      <c r="D95" s="243" t="s">
        <v>4</v>
      </c>
      <c r="E95" s="244"/>
      <c r="F95" s="243" t="s">
        <v>4</v>
      </c>
      <c r="G95" s="244"/>
      <c r="H95" s="243" t="s">
        <v>4</v>
      </c>
      <c r="I95" s="247"/>
      <c r="J95" s="243" t="s">
        <v>4</v>
      </c>
      <c r="K95" s="247"/>
      <c r="L95" s="132"/>
      <c r="M95" s="242"/>
      <c r="N95" s="242"/>
      <c r="O95" s="242"/>
    </row>
    <row r="96" spans="1:15" ht="29.25" customHeight="1">
      <c r="A96" s="257"/>
      <c r="B96" s="257"/>
      <c r="C96" s="258"/>
      <c r="D96" s="136" t="s">
        <v>133</v>
      </c>
      <c r="E96" s="136" t="s">
        <v>31</v>
      </c>
      <c r="F96" s="136" t="s">
        <v>133</v>
      </c>
      <c r="G96" s="135" t="s">
        <v>31</v>
      </c>
      <c r="H96" s="136" t="s">
        <v>133</v>
      </c>
      <c r="I96" s="135" t="s">
        <v>31</v>
      </c>
      <c r="J96" s="136" t="s">
        <v>133</v>
      </c>
      <c r="K96" s="135" t="s">
        <v>31</v>
      </c>
      <c r="L96" s="133"/>
      <c r="M96" s="242"/>
      <c r="N96" s="133"/>
      <c r="O96" s="133"/>
    </row>
    <row r="97" spans="1:15" ht="13.5" customHeight="1">
      <c r="A97" s="133"/>
      <c r="B97" s="133"/>
      <c r="C97" s="134"/>
      <c r="D97" s="164" t="s">
        <v>88</v>
      </c>
      <c r="E97" s="137" t="s">
        <v>90</v>
      </c>
      <c r="F97" s="164" t="s">
        <v>88</v>
      </c>
      <c r="G97" s="137" t="s">
        <v>90</v>
      </c>
      <c r="H97" s="164" t="s">
        <v>88</v>
      </c>
      <c r="I97" s="137" t="s">
        <v>90</v>
      </c>
      <c r="J97" s="164" t="s">
        <v>88</v>
      </c>
      <c r="K97" s="137" t="s">
        <v>90</v>
      </c>
      <c r="L97" s="138"/>
      <c r="M97" s="165"/>
      <c r="N97" s="165"/>
      <c r="O97" s="138"/>
    </row>
    <row r="98" spans="1:15" ht="20.25" customHeight="1">
      <c r="A98" s="242" t="str">
        <f>'機械（1・2）'!$A$41:$C$41</f>
        <v>平 成 24 年 計</v>
      </c>
      <c r="B98" s="242"/>
      <c r="C98" s="254"/>
      <c r="D98" s="99">
        <v>44337.953</v>
      </c>
      <c r="E98" s="116">
        <v>14475.375</v>
      </c>
      <c r="F98" s="98">
        <v>31193.521999999997</v>
      </c>
      <c r="G98" s="98">
        <v>9637.884</v>
      </c>
      <c r="H98" s="99">
        <v>12422.877999999999</v>
      </c>
      <c r="I98" s="116">
        <v>4600.737</v>
      </c>
      <c r="J98" s="98">
        <v>721.553</v>
      </c>
      <c r="K98" s="98">
        <v>236.75400000000005</v>
      </c>
      <c r="L98" s="99"/>
      <c r="M98" s="99"/>
      <c r="N98" s="153"/>
      <c r="O98" s="153"/>
    </row>
    <row r="99" spans="1:15" ht="20.25" customHeight="1">
      <c r="A99" s="242">
        <f>'機械（1・2）'!$A$42:$C$42</f>
        <v>25</v>
      </c>
      <c r="B99" s="242"/>
      <c r="C99" s="254"/>
      <c r="D99" s="99">
        <v>44939.157999999996</v>
      </c>
      <c r="E99" s="116">
        <v>14538.017999999998</v>
      </c>
      <c r="F99" s="98">
        <v>32471.814999999995</v>
      </c>
      <c r="G99" s="98">
        <v>9784.666</v>
      </c>
      <c r="H99" s="99">
        <v>11868.259999999998</v>
      </c>
      <c r="I99" s="116">
        <v>4574.954</v>
      </c>
      <c r="J99" s="98">
        <v>599.0829999999999</v>
      </c>
      <c r="K99" s="98">
        <v>178.398</v>
      </c>
      <c r="L99" s="99"/>
      <c r="M99" s="99"/>
      <c r="N99" s="153"/>
      <c r="O99" s="153"/>
    </row>
    <row r="100" spans="1:15" ht="20.25" customHeight="1">
      <c r="A100" s="242">
        <f>'機械（1・2）'!$A$43:$C$43</f>
        <v>26</v>
      </c>
      <c r="B100" s="242"/>
      <c r="C100" s="254"/>
      <c r="D100" s="99">
        <v>41390.721999999994</v>
      </c>
      <c r="E100" s="116">
        <v>13289.831999999999</v>
      </c>
      <c r="F100" s="98">
        <v>28946.272</v>
      </c>
      <c r="G100" s="98">
        <v>8505.967</v>
      </c>
      <c r="H100" s="99">
        <v>11909.476999999999</v>
      </c>
      <c r="I100" s="116">
        <v>4626.213</v>
      </c>
      <c r="J100" s="98">
        <v>534.973</v>
      </c>
      <c r="K100" s="98">
        <v>157.652</v>
      </c>
      <c r="L100" s="99"/>
      <c r="M100" s="99"/>
      <c r="N100" s="153"/>
      <c r="O100" s="153"/>
    </row>
    <row r="101" spans="1:13" ht="20.25" customHeight="1">
      <c r="A101" s="242">
        <f>'機械（1・2）'!$A$44:$C$44</f>
        <v>27</v>
      </c>
      <c r="B101" s="242"/>
      <c r="C101" s="254"/>
      <c r="D101" s="99">
        <v>35291.503</v>
      </c>
      <c r="E101" s="98">
        <v>13620.260999999999</v>
      </c>
      <c r="F101" s="99">
        <v>23500.537</v>
      </c>
      <c r="G101" s="98">
        <v>8706.355</v>
      </c>
      <c r="H101" s="102">
        <v>11261.256000000001</v>
      </c>
      <c r="I101" s="116">
        <v>4750.611999999999</v>
      </c>
      <c r="J101" s="98">
        <v>529.71</v>
      </c>
      <c r="K101" s="98">
        <v>163.29399999999998</v>
      </c>
      <c r="L101" s="99"/>
      <c r="M101" s="99"/>
    </row>
    <row r="102" spans="1:13" ht="20.25" customHeight="1">
      <c r="A102" s="242">
        <f>'機械（1・2）'!$A$45:$C$45</f>
        <v>28</v>
      </c>
      <c r="B102" s="242"/>
      <c r="C102" s="254"/>
      <c r="D102" s="101">
        <v>35995.272</v>
      </c>
      <c r="E102" s="101">
        <v>13724.496000000001</v>
      </c>
      <c r="F102" s="101">
        <v>24222.935</v>
      </c>
      <c r="G102" s="101">
        <v>8701.484</v>
      </c>
      <c r="H102" s="103">
        <v>11194.036999999998</v>
      </c>
      <c r="I102" s="103">
        <v>4834.166</v>
      </c>
      <c r="J102" s="100">
        <v>578.3</v>
      </c>
      <c r="K102" s="100">
        <v>188.846</v>
      </c>
      <c r="L102" s="101"/>
      <c r="M102" s="101"/>
    </row>
    <row r="103" spans="1:13" ht="20.25" customHeight="1">
      <c r="A103" s="139"/>
      <c r="B103" s="139"/>
      <c r="C103" s="140"/>
      <c r="D103" s="141"/>
      <c r="E103" s="142"/>
      <c r="F103" s="166"/>
      <c r="G103" s="166"/>
      <c r="H103" s="141"/>
      <c r="I103" s="142"/>
      <c r="J103" s="166"/>
      <c r="K103" s="166"/>
      <c r="L103" s="141"/>
      <c r="M103" s="141"/>
    </row>
    <row r="104" spans="1:13" ht="20.25" customHeight="1">
      <c r="A104" s="143" t="str">
        <f>'機械（1・2）'!$A$47</f>
        <v>平成28年</v>
      </c>
      <c r="B104" s="143">
        <v>1</v>
      </c>
      <c r="C104" s="144" t="s">
        <v>3</v>
      </c>
      <c r="D104" s="99">
        <v>2503.473</v>
      </c>
      <c r="E104" s="99">
        <v>953.0790000000001</v>
      </c>
      <c r="F104" s="98">
        <v>1728.503</v>
      </c>
      <c r="G104" s="98">
        <v>611.104</v>
      </c>
      <c r="H104" s="99">
        <v>727.27</v>
      </c>
      <c r="I104" s="99">
        <v>326.376</v>
      </c>
      <c r="J104" s="98">
        <v>47.7</v>
      </c>
      <c r="K104" s="98">
        <v>15.599</v>
      </c>
      <c r="L104" s="99"/>
      <c r="M104" s="99"/>
    </row>
    <row r="105" spans="1:13" ht="20.25" customHeight="1">
      <c r="A105" s="145"/>
      <c r="B105" s="145">
        <v>2</v>
      </c>
      <c r="C105" s="146"/>
      <c r="D105" s="99">
        <v>3068.6630000000005</v>
      </c>
      <c r="E105" s="99">
        <v>1170.777</v>
      </c>
      <c r="F105" s="98">
        <v>2123.072</v>
      </c>
      <c r="G105" s="98">
        <v>760.301</v>
      </c>
      <c r="H105" s="99">
        <v>894.291</v>
      </c>
      <c r="I105" s="99">
        <v>394.256</v>
      </c>
      <c r="J105" s="98">
        <v>51.3</v>
      </c>
      <c r="K105" s="98">
        <v>16.22</v>
      </c>
      <c r="L105" s="99"/>
      <c r="M105" s="99"/>
    </row>
    <row r="106" spans="1:13" ht="20.25" customHeight="1">
      <c r="A106" s="145"/>
      <c r="B106" s="145">
        <v>3</v>
      </c>
      <c r="C106" s="146"/>
      <c r="D106" s="99">
        <v>3280.127</v>
      </c>
      <c r="E106" s="99">
        <v>1237.459</v>
      </c>
      <c r="F106" s="98">
        <v>2228.985</v>
      </c>
      <c r="G106" s="98">
        <v>784.702</v>
      </c>
      <c r="H106" s="99">
        <v>1001.742</v>
      </c>
      <c r="I106" s="99">
        <v>436.558</v>
      </c>
      <c r="J106" s="98">
        <v>49.4</v>
      </c>
      <c r="K106" s="98">
        <v>16.199</v>
      </c>
      <c r="L106" s="99"/>
      <c r="M106" s="99"/>
    </row>
    <row r="107" spans="1:13" ht="20.25" customHeight="1">
      <c r="A107" s="145"/>
      <c r="B107" s="145">
        <v>4</v>
      </c>
      <c r="C107" s="146"/>
      <c r="D107" s="99">
        <v>3158.689</v>
      </c>
      <c r="E107" s="99">
        <v>1203.7469999999998</v>
      </c>
      <c r="F107" s="98">
        <v>2107.595</v>
      </c>
      <c r="G107" s="98">
        <v>769.928</v>
      </c>
      <c r="H107" s="104">
        <v>1001.294</v>
      </c>
      <c r="I107" s="104">
        <v>417.183</v>
      </c>
      <c r="J107" s="98">
        <v>49.8</v>
      </c>
      <c r="K107" s="98">
        <v>16.636</v>
      </c>
      <c r="L107" s="99"/>
      <c r="M107" s="99"/>
    </row>
    <row r="108" spans="1:13" ht="20.25" customHeight="1">
      <c r="A108" s="145"/>
      <c r="B108" s="145">
        <v>5</v>
      </c>
      <c r="C108" s="146"/>
      <c r="D108" s="99">
        <v>2705.765</v>
      </c>
      <c r="E108" s="99">
        <v>1057.404</v>
      </c>
      <c r="F108" s="98">
        <v>1788.712</v>
      </c>
      <c r="G108" s="98">
        <v>664.187</v>
      </c>
      <c r="H108" s="104">
        <v>869.353</v>
      </c>
      <c r="I108" s="104">
        <v>377.618</v>
      </c>
      <c r="J108" s="98">
        <v>47.7</v>
      </c>
      <c r="K108" s="98">
        <v>15.599</v>
      </c>
      <c r="L108" s="99"/>
      <c r="M108" s="99"/>
    </row>
    <row r="109" spans="1:13" ht="20.25" customHeight="1">
      <c r="A109" s="145"/>
      <c r="B109" s="145">
        <v>6</v>
      </c>
      <c r="C109" s="146"/>
      <c r="D109" s="99">
        <v>3189.2839999999997</v>
      </c>
      <c r="E109" s="99">
        <v>1204.765</v>
      </c>
      <c r="F109" s="98">
        <v>2143.174</v>
      </c>
      <c r="G109" s="98">
        <v>767.133</v>
      </c>
      <c r="H109" s="104">
        <v>998.41</v>
      </c>
      <c r="I109" s="104">
        <v>422.033</v>
      </c>
      <c r="J109" s="98">
        <v>47.7</v>
      </c>
      <c r="K109" s="98">
        <v>15.599</v>
      </c>
      <c r="L109" s="99"/>
      <c r="M109" s="99"/>
    </row>
    <row r="110" spans="1:13" ht="20.25" customHeight="1">
      <c r="A110" s="145"/>
      <c r="B110" s="145">
        <v>7</v>
      </c>
      <c r="C110" s="146"/>
      <c r="D110" s="99">
        <v>3094.7960000000003</v>
      </c>
      <c r="E110" s="99">
        <v>1179.088</v>
      </c>
      <c r="F110" s="98">
        <v>2073.28</v>
      </c>
      <c r="G110" s="98">
        <v>733.488</v>
      </c>
      <c r="H110" s="104">
        <v>975.316</v>
      </c>
      <c r="I110" s="104">
        <v>430.601</v>
      </c>
      <c r="J110" s="98">
        <v>46.2</v>
      </c>
      <c r="K110" s="98">
        <v>14.999</v>
      </c>
      <c r="L110" s="99"/>
      <c r="M110" s="99"/>
    </row>
    <row r="111" spans="1:13" ht="20.25" customHeight="1">
      <c r="A111" s="145"/>
      <c r="B111" s="145">
        <v>8</v>
      </c>
      <c r="C111" s="146"/>
      <c r="D111" s="99">
        <v>2588.1659999999997</v>
      </c>
      <c r="E111" s="99">
        <v>1012.642</v>
      </c>
      <c r="F111" s="98">
        <v>1690.882</v>
      </c>
      <c r="G111" s="98">
        <v>628.347</v>
      </c>
      <c r="H111" s="104">
        <v>853.584</v>
      </c>
      <c r="I111" s="104">
        <v>370.296</v>
      </c>
      <c r="J111" s="98">
        <v>43.7</v>
      </c>
      <c r="K111" s="98">
        <v>13.999</v>
      </c>
      <c r="L111" s="99"/>
      <c r="M111" s="99"/>
    </row>
    <row r="112" spans="1:13" ht="20.25" customHeight="1">
      <c r="A112" s="145"/>
      <c r="B112" s="145">
        <v>9</v>
      </c>
      <c r="C112" s="146"/>
      <c r="D112" s="99">
        <v>3078.357</v>
      </c>
      <c r="E112" s="99">
        <v>1138.6100000000001</v>
      </c>
      <c r="F112" s="98">
        <v>2062.293</v>
      </c>
      <c r="G112" s="98">
        <v>707.303</v>
      </c>
      <c r="H112" s="104">
        <v>969.364</v>
      </c>
      <c r="I112" s="104">
        <v>416.108</v>
      </c>
      <c r="J112" s="98">
        <v>46.7</v>
      </c>
      <c r="K112" s="98">
        <v>15.199</v>
      </c>
      <c r="L112" s="99"/>
      <c r="M112" s="99"/>
    </row>
    <row r="113" spans="1:13" ht="20.25" customHeight="1">
      <c r="A113" s="145"/>
      <c r="B113" s="145">
        <v>10</v>
      </c>
      <c r="C113" s="146"/>
      <c r="D113" s="99">
        <v>3198.853</v>
      </c>
      <c r="E113" s="99">
        <v>1189.007</v>
      </c>
      <c r="F113" s="98">
        <v>2094.806</v>
      </c>
      <c r="G113" s="98">
        <v>754.924</v>
      </c>
      <c r="H113" s="104">
        <v>1049.347</v>
      </c>
      <c r="I113" s="104">
        <v>415.684</v>
      </c>
      <c r="J113" s="98">
        <v>54.7</v>
      </c>
      <c r="K113" s="98">
        <v>18.399</v>
      </c>
      <c r="L113" s="99"/>
      <c r="M113" s="99"/>
    </row>
    <row r="114" spans="1:13" ht="20.25" customHeight="1">
      <c r="A114" s="145"/>
      <c r="B114" s="145">
        <v>11</v>
      </c>
      <c r="C114" s="146"/>
      <c r="D114" s="99">
        <v>3215.492</v>
      </c>
      <c r="E114" s="99">
        <v>1223.681</v>
      </c>
      <c r="F114" s="98">
        <v>2139.822</v>
      </c>
      <c r="G114" s="98">
        <v>777.692</v>
      </c>
      <c r="H114" s="104">
        <v>1029.97</v>
      </c>
      <c r="I114" s="104">
        <v>431.19</v>
      </c>
      <c r="J114" s="98">
        <v>45.7</v>
      </c>
      <c r="K114" s="98">
        <v>14.799</v>
      </c>
      <c r="L114" s="99"/>
      <c r="M114" s="99"/>
    </row>
    <row r="115" spans="1:13" ht="20.25" customHeight="1">
      <c r="A115" s="145"/>
      <c r="B115" s="145">
        <v>12</v>
      </c>
      <c r="C115" s="145"/>
      <c r="D115" s="123">
        <v>2913.607</v>
      </c>
      <c r="E115" s="99">
        <v>1154.2369999999999</v>
      </c>
      <c r="F115" s="98">
        <v>2041.811</v>
      </c>
      <c r="G115" s="98">
        <v>742.375</v>
      </c>
      <c r="H115" s="99">
        <v>824.096</v>
      </c>
      <c r="I115" s="99">
        <v>396.263</v>
      </c>
      <c r="J115" s="98">
        <v>47.7</v>
      </c>
      <c r="K115" s="98">
        <v>15.599</v>
      </c>
      <c r="L115" s="99"/>
      <c r="M115" s="99"/>
    </row>
    <row r="116" spans="1:13" ht="10.5" customHeight="1" thickBot="1">
      <c r="A116" s="147"/>
      <c r="B116" s="147"/>
      <c r="C116" s="148"/>
      <c r="D116" s="154"/>
      <c r="E116" s="147"/>
      <c r="F116" s="147"/>
      <c r="G116" s="147"/>
      <c r="H116" s="147"/>
      <c r="I116" s="150"/>
      <c r="J116" s="147"/>
      <c r="K116" s="150"/>
      <c r="L116" s="151"/>
      <c r="M116" s="151"/>
    </row>
    <row r="117" spans="1:13" ht="14.2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51"/>
      <c r="M117" s="151"/>
    </row>
    <row r="118" spans="1:13" ht="14.2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</row>
    <row r="119" spans="1:13" ht="14.2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</row>
    <row r="129" ht="20.25" customHeight="1">
      <c r="D129" s="167"/>
    </row>
  </sheetData>
  <sheetProtection/>
  <mergeCells count="57">
    <mergeCell ref="G36:G37"/>
    <mergeCell ref="E36:F36"/>
    <mergeCell ref="K36:K37"/>
    <mergeCell ref="H35:K35"/>
    <mergeCell ref="D35:G35"/>
    <mergeCell ref="I36:J36"/>
    <mergeCell ref="H36:H37"/>
    <mergeCell ref="A99:C99"/>
    <mergeCell ref="A100:C100"/>
    <mergeCell ref="A101:C101"/>
    <mergeCell ref="A102:C102"/>
    <mergeCell ref="A94:C96"/>
    <mergeCell ref="D5:G5"/>
    <mergeCell ref="A70:C70"/>
    <mergeCell ref="A71:C71"/>
    <mergeCell ref="A67:C67"/>
    <mergeCell ref="A63:C65"/>
    <mergeCell ref="M36:M37"/>
    <mergeCell ref="D36:D37"/>
    <mergeCell ref="A35:C37"/>
    <mergeCell ref="A98:C98"/>
    <mergeCell ref="M94:O94"/>
    <mergeCell ref="A39:C39"/>
    <mergeCell ref="A40:C40"/>
    <mergeCell ref="A41:C41"/>
    <mergeCell ref="A42:C42"/>
    <mergeCell ref="A43:C43"/>
    <mergeCell ref="A68:C68"/>
    <mergeCell ref="A69:C69"/>
    <mergeCell ref="H6:H7"/>
    <mergeCell ref="G6:G7"/>
    <mergeCell ref="G64:G65"/>
    <mergeCell ref="E64:F64"/>
    <mergeCell ref="D63:G63"/>
    <mergeCell ref="A5:C7"/>
    <mergeCell ref="H5:K5"/>
    <mergeCell ref="I6:J6"/>
    <mergeCell ref="D94:E94"/>
    <mergeCell ref="F94:G94"/>
    <mergeCell ref="H94:I94"/>
    <mergeCell ref="D64:D65"/>
    <mergeCell ref="H64:H65"/>
    <mergeCell ref="A9:C9"/>
    <mergeCell ref="A10:C10"/>
    <mergeCell ref="A11:C11"/>
    <mergeCell ref="A12:C12"/>
    <mergeCell ref="A13:C13"/>
    <mergeCell ref="N95:O95"/>
    <mergeCell ref="M95:M96"/>
    <mergeCell ref="E6:F6"/>
    <mergeCell ref="K6:K7"/>
    <mergeCell ref="D95:E95"/>
    <mergeCell ref="F95:G95"/>
    <mergeCell ref="H95:I95"/>
    <mergeCell ref="J95:K95"/>
    <mergeCell ref="M6:M7"/>
    <mergeCell ref="D6:D7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8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12" t="s">
        <v>124</v>
      </c>
      <c r="C1" s="12"/>
    </row>
    <row r="2" spans="1:13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27"/>
    </row>
    <row r="3" spans="1:14" ht="30.75" customHeight="1" thickTop="1">
      <c r="A3" s="228" t="s">
        <v>26</v>
      </c>
      <c r="B3" s="228"/>
      <c r="C3" s="229"/>
      <c r="D3" s="262" t="s">
        <v>42</v>
      </c>
      <c r="E3" s="263"/>
      <c r="F3" s="263"/>
      <c r="G3" s="263"/>
      <c r="H3" s="262" t="s">
        <v>40</v>
      </c>
      <c r="I3" s="263"/>
      <c r="J3" s="263"/>
      <c r="K3" s="263"/>
      <c r="L3" s="115"/>
      <c r="M3" s="115"/>
      <c r="N3" s="27"/>
    </row>
    <row r="4" spans="1:14" ht="29.25" customHeight="1">
      <c r="A4" s="224"/>
      <c r="B4" s="224"/>
      <c r="C4" s="225"/>
      <c r="D4" s="260" t="s">
        <v>38</v>
      </c>
      <c r="E4" s="264" t="s">
        <v>41</v>
      </c>
      <c r="F4" s="265"/>
      <c r="G4" s="260" t="s">
        <v>39</v>
      </c>
      <c r="H4" s="260" t="s">
        <v>38</v>
      </c>
      <c r="I4" s="264" t="s">
        <v>41</v>
      </c>
      <c r="J4" s="265"/>
      <c r="K4" s="261" t="s">
        <v>39</v>
      </c>
      <c r="L4" s="115"/>
      <c r="M4" s="224"/>
      <c r="N4" s="27"/>
    </row>
    <row r="5" spans="1:14" ht="29.25" customHeight="1">
      <c r="A5" s="230"/>
      <c r="B5" s="230"/>
      <c r="C5" s="231"/>
      <c r="D5" s="235"/>
      <c r="E5" s="13" t="s">
        <v>35</v>
      </c>
      <c r="F5" s="60" t="s">
        <v>36</v>
      </c>
      <c r="G5" s="235"/>
      <c r="H5" s="235"/>
      <c r="I5" s="13" t="s">
        <v>35</v>
      </c>
      <c r="J5" s="60" t="s">
        <v>36</v>
      </c>
      <c r="K5" s="233"/>
      <c r="L5" s="115"/>
      <c r="M5" s="224"/>
      <c r="N5" s="27"/>
    </row>
    <row r="6" spans="1:13" ht="13.5" customHeight="1">
      <c r="A6" s="40"/>
      <c r="B6" s="40"/>
      <c r="C6" s="52"/>
      <c r="D6" s="82" t="s">
        <v>88</v>
      </c>
      <c r="E6" s="82" t="s">
        <v>88</v>
      </c>
      <c r="F6" s="84" t="s">
        <v>90</v>
      </c>
      <c r="G6" s="82" t="s">
        <v>88</v>
      </c>
      <c r="H6" s="82" t="s">
        <v>88</v>
      </c>
      <c r="I6" s="82" t="s">
        <v>88</v>
      </c>
      <c r="J6" s="84" t="s">
        <v>90</v>
      </c>
      <c r="K6" s="82" t="s">
        <v>88</v>
      </c>
      <c r="L6" s="84"/>
      <c r="M6" s="82"/>
    </row>
    <row r="7" spans="1:13" ht="20.25" customHeight="1">
      <c r="A7" s="242" t="str">
        <f>'機械（1・2）'!$A$41:$C$41</f>
        <v>平 成 24 年 計</v>
      </c>
      <c r="B7" s="242"/>
      <c r="C7" s="254"/>
      <c r="D7" s="17">
        <v>14416</v>
      </c>
      <c r="E7" s="17">
        <v>14442</v>
      </c>
      <c r="F7" s="17">
        <v>1560.6129999999996</v>
      </c>
      <c r="G7" s="17">
        <v>3354</v>
      </c>
      <c r="H7" s="17">
        <v>19003</v>
      </c>
      <c r="I7" s="17">
        <v>19514</v>
      </c>
      <c r="J7" s="17">
        <v>6516.15</v>
      </c>
      <c r="K7" s="17">
        <v>3891</v>
      </c>
      <c r="L7" s="58"/>
      <c r="M7" s="58"/>
    </row>
    <row r="8" spans="1:13" ht="20.25" customHeight="1">
      <c r="A8" s="242">
        <f>'機械（1・2）'!$A$42:$C$42</f>
        <v>25</v>
      </c>
      <c r="B8" s="242"/>
      <c r="C8" s="254"/>
      <c r="D8" s="20">
        <v>13619</v>
      </c>
      <c r="E8" s="20">
        <v>14336</v>
      </c>
      <c r="F8" s="20">
        <v>1467.4030000000002</v>
      </c>
      <c r="G8" s="20">
        <v>1770</v>
      </c>
      <c r="H8" s="20">
        <v>21078</v>
      </c>
      <c r="I8" s="20">
        <v>20769</v>
      </c>
      <c r="J8" s="20">
        <v>6985.5289999999995</v>
      </c>
      <c r="K8" s="20">
        <v>3799</v>
      </c>
      <c r="L8" s="20"/>
      <c r="M8" s="20"/>
    </row>
    <row r="9" spans="1:13" ht="20.25" customHeight="1">
      <c r="A9" s="242">
        <f>'機械（1・2）'!$A$43:$C$43</f>
        <v>26</v>
      </c>
      <c r="B9" s="242"/>
      <c r="C9" s="254"/>
      <c r="D9" s="20">
        <v>13253</v>
      </c>
      <c r="E9" s="20">
        <v>13268</v>
      </c>
      <c r="F9" s="20">
        <v>1452.0939999999998</v>
      </c>
      <c r="G9" s="20">
        <v>1756</v>
      </c>
      <c r="H9" s="20">
        <v>20615</v>
      </c>
      <c r="I9" s="20">
        <v>20262</v>
      </c>
      <c r="J9" s="20">
        <v>7210.576999999999</v>
      </c>
      <c r="K9" s="20">
        <v>4147</v>
      </c>
      <c r="L9" s="20"/>
      <c r="M9" s="20"/>
    </row>
    <row r="10" spans="1:13" ht="20.25" customHeight="1">
      <c r="A10" s="242">
        <f>'機械（1・2）'!$A$44:$C$44</f>
        <v>27</v>
      </c>
      <c r="B10" s="242"/>
      <c r="C10" s="254"/>
      <c r="D10" s="20">
        <v>13182</v>
      </c>
      <c r="E10" s="20">
        <v>12705</v>
      </c>
      <c r="F10" s="20">
        <v>1385.002</v>
      </c>
      <c r="G10" s="20">
        <v>2233</v>
      </c>
      <c r="H10" s="20">
        <v>20867</v>
      </c>
      <c r="I10" s="20">
        <v>20447</v>
      </c>
      <c r="J10" s="20">
        <v>7202.553</v>
      </c>
      <c r="K10" s="20">
        <v>4562</v>
      </c>
      <c r="L10" s="20"/>
      <c r="M10" s="20"/>
    </row>
    <row r="11" spans="1:13" ht="20.25" customHeight="1">
      <c r="A11" s="242">
        <f>'機械（1・2）'!$A$45:$C$45</f>
        <v>28</v>
      </c>
      <c r="B11" s="242"/>
      <c r="C11" s="254"/>
      <c r="D11" s="38">
        <v>10942</v>
      </c>
      <c r="E11" s="38">
        <v>11530</v>
      </c>
      <c r="F11" s="38">
        <v>1268.158</v>
      </c>
      <c r="G11" s="38">
        <v>1645</v>
      </c>
      <c r="H11" s="38">
        <v>19673</v>
      </c>
      <c r="I11" s="38">
        <v>20541</v>
      </c>
      <c r="J11" s="38">
        <v>7171.562000000002</v>
      </c>
      <c r="K11" s="38">
        <v>3687</v>
      </c>
      <c r="L11" s="38"/>
      <c r="M11" s="38"/>
    </row>
    <row r="12" spans="1:13" ht="20.25" customHeight="1">
      <c r="A12" s="139"/>
      <c r="B12" s="139"/>
      <c r="C12" s="140"/>
      <c r="D12" s="20"/>
      <c r="E12" s="16"/>
      <c r="F12" s="16"/>
      <c r="G12" s="16"/>
      <c r="H12" s="16"/>
      <c r="I12" s="16"/>
      <c r="J12" s="16"/>
      <c r="K12" s="16"/>
      <c r="L12" s="20"/>
      <c r="M12" s="20"/>
    </row>
    <row r="13" spans="1:13" ht="20.25" customHeight="1">
      <c r="A13" s="143" t="str">
        <f>'機械（1・2）'!$A$47</f>
        <v>平成28年</v>
      </c>
      <c r="B13" s="143">
        <v>1</v>
      </c>
      <c r="C13" s="144" t="s">
        <v>3</v>
      </c>
      <c r="D13" s="58">
        <v>1017</v>
      </c>
      <c r="E13" s="58">
        <v>821</v>
      </c>
      <c r="F13" s="58">
        <v>91.892</v>
      </c>
      <c r="G13" s="58">
        <v>2429</v>
      </c>
      <c r="H13" s="81">
        <v>1438</v>
      </c>
      <c r="I13" s="81">
        <v>1550</v>
      </c>
      <c r="J13" s="58">
        <v>586.409</v>
      </c>
      <c r="K13" s="58">
        <v>4450</v>
      </c>
      <c r="L13" s="58"/>
      <c r="M13" s="58"/>
    </row>
    <row r="14" spans="1:13" ht="20.25" customHeight="1">
      <c r="A14" s="22"/>
      <c r="B14" s="22">
        <v>2</v>
      </c>
      <c r="C14" s="23"/>
      <c r="D14" s="58">
        <v>943</v>
      </c>
      <c r="E14" s="58">
        <v>1270</v>
      </c>
      <c r="F14" s="64">
        <v>132.231</v>
      </c>
      <c r="G14" s="58">
        <v>2102</v>
      </c>
      <c r="H14" s="81">
        <v>1735</v>
      </c>
      <c r="I14" s="81">
        <v>1766</v>
      </c>
      <c r="J14" s="58">
        <v>609.714</v>
      </c>
      <c r="K14" s="58">
        <v>4415</v>
      </c>
      <c r="L14" s="58"/>
      <c r="M14" s="58"/>
    </row>
    <row r="15" spans="1:13" ht="20.25" customHeight="1">
      <c r="A15" s="22"/>
      <c r="B15" s="22">
        <v>3</v>
      </c>
      <c r="C15" s="23"/>
      <c r="D15" s="58">
        <v>1015</v>
      </c>
      <c r="E15" s="58">
        <v>1029</v>
      </c>
      <c r="F15" s="64">
        <v>112.629</v>
      </c>
      <c r="G15" s="58">
        <v>2079</v>
      </c>
      <c r="H15" s="81">
        <v>1781</v>
      </c>
      <c r="I15" s="81">
        <v>1913</v>
      </c>
      <c r="J15" s="58">
        <v>611.907</v>
      </c>
      <c r="K15" s="58">
        <v>4282</v>
      </c>
      <c r="L15" s="58"/>
      <c r="M15" s="58"/>
    </row>
    <row r="16" spans="1:13" ht="20.25" customHeight="1">
      <c r="A16" s="22"/>
      <c r="B16" s="22">
        <v>4</v>
      </c>
      <c r="C16" s="23"/>
      <c r="D16" s="58">
        <v>983</v>
      </c>
      <c r="E16" s="58">
        <v>1107</v>
      </c>
      <c r="F16" s="64">
        <v>129.947</v>
      </c>
      <c r="G16" s="58">
        <v>1964</v>
      </c>
      <c r="H16" s="81">
        <v>1876</v>
      </c>
      <c r="I16" s="81">
        <v>1709</v>
      </c>
      <c r="J16" s="58">
        <v>620.993</v>
      </c>
      <c r="K16" s="58">
        <v>4447</v>
      </c>
      <c r="L16" s="58"/>
      <c r="M16" s="58"/>
    </row>
    <row r="17" spans="1:13" ht="20.25" customHeight="1">
      <c r="A17" s="22"/>
      <c r="B17" s="22">
        <v>5</v>
      </c>
      <c r="C17" s="23"/>
      <c r="D17" s="58">
        <v>806</v>
      </c>
      <c r="E17" s="58">
        <v>777</v>
      </c>
      <c r="F17" s="64">
        <v>94.293</v>
      </c>
      <c r="G17" s="58">
        <v>1993</v>
      </c>
      <c r="H17" s="81">
        <v>1459</v>
      </c>
      <c r="I17" s="81">
        <v>1494</v>
      </c>
      <c r="J17" s="58">
        <v>556.435</v>
      </c>
      <c r="K17" s="58">
        <v>4412</v>
      </c>
      <c r="L17" s="58"/>
      <c r="M17" s="58"/>
    </row>
    <row r="18" spans="1:13" ht="20.25" customHeight="1">
      <c r="A18" s="22"/>
      <c r="B18" s="22">
        <v>6</v>
      </c>
      <c r="C18" s="23"/>
      <c r="D18" s="58">
        <v>972</v>
      </c>
      <c r="E18" s="58">
        <v>913</v>
      </c>
      <c r="F18" s="64">
        <v>109.23</v>
      </c>
      <c r="G18" s="58">
        <v>2052</v>
      </c>
      <c r="H18" s="81">
        <v>1722</v>
      </c>
      <c r="I18" s="81">
        <v>1775</v>
      </c>
      <c r="J18" s="58">
        <v>606.509</v>
      </c>
      <c r="K18" s="58">
        <v>4359</v>
      </c>
      <c r="L18" s="58"/>
      <c r="M18" s="58"/>
    </row>
    <row r="19" spans="1:13" ht="20.25" customHeight="1">
      <c r="A19" s="22"/>
      <c r="B19" s="22">
        <v>7</v>
      </c>
      <c r="C19" s="23"/>
      <c r="D19" s="58">
        <v>914</v>
      </c>
      <c r="E19" s="58">
        <v>1112</v>
      </c>
      <c r="F19" s="64">
        <v>118.39</v>
      </c>
      <c r="G19" s="58">
        <v>1854</v>
      </c>
      <c r="H19" s="81">
        <v>1694</v>
      </c>
      <c r="I19" s="81">
        <v>1711</v>
      </c>
      <c r="J19" s="58">
        <v>595.896</v>
      </c>
      <c r="K19" s="58">
        <v>4342</v>
      </c>
      <c r="L19" s="58"/>
      <c r="M19" s="58"/>
    </row>
    <row r="20" spans="1:13" ht="20.25" customHeight="1">
      <c r="A20" s="22"/>
      <c r="B20" s="22">
        <v>8</v>
      </c>
      <c r="C20" s="23"/>
      <c r="D20" s="58">
        <v>736</v>
      </c>
      <c r="E20" s="58">
        <v>610</v>
      </c>
      <c r="F20" s="64">
        <v>73.79</v>
      </c>
      <c r="G20" s="58">
        <v>1980</v>
      </c>
      <c r="H20" s="81">
        <v>1696</v>
      </c>
      <c r="I20" s="81">
        <v>1770</v>
      </c>
      <c r="J20" s="58">
        <v>609.024</v>
      </c>
      <c r="K20" s="58">
        <v>4269</v>
      </c>
      <c r="L20" s="58"/>
      <c r="M20" s="58"/>
    </row>
    <row r="21" spans="1:13" ht="20.25" customHeight="1">
      <c r="A21" s="22"/>
      <c r="B21" s="22">
        <v>9</v>
      </c>
      <c r="C21" s="23"/>
      <c r="D21" s="58">
        <v>1012</v>
      </c>
      <c r="E21" s="58">
        <v>868</v>
      </c>
      <c r="F21" s="64">
        <v>97.626</v>
      </c>
      <c r="G21" s="58">
        <v>2124</v>
      </c>
      <c r="H21" s="81">
        <v>1507</v>
      </c>
      <c r="I21" s="81">
        <v>1708</v>
      </c>
      <c r="J21" s="58">
        <v>621.6</v>
      </c>
      <c r="K21" s="58">
        <v>4068</v>
      </c>
      <c r="L21" s="58"/>
      <c r="M21" s="58"/>
    </row>
    <row r="22" spans="1:13" ht="20.25" customHeight="1">
      <c r="A22" s="22"/>
      <c r="B22" s="22">
        <v>10</v>
      </c>
      <c r="C22" s="23"/>
      <c r="D22" s="58">
        <v>686</v>
      </c>
      <c r="E22" s="58">
        <v>1519</v>
      </c>
      <c r="F22" s="64">
        <v>109.124</v>
      </c>
      <c r="G22" s="58">
        <v>1291</v>
      </c>
      <c r="H22" s="81">
        <v>1682</v>
      </c>
      <c r="I22" s="81">
        <v>1703</v>
      </c>
      <c r="J22" s="58">
        <v>537.937</v>
      </c>
      <c r="K22" s="58">
        <v>4046</v>
      </c>
      <c r="L22" s="58"/>
      <c r="M22" s="58"/>
    </row>
    <row r="23" spans="1:13" ht="20.25" customHeight="1">
      <c r="A23" s="22"/>
      <c r="B23" s="22">
        <v>11</v>
      </c>
      <c r="C23" s="23"/>
      <c r="D23" s="58">
        <v>956</v>
      </c>
      <c r="E23" s="58">
        <v>772</v>
      </c>
      <c r="F23" s="64">
        <v>99.238</v>
      </c>
      <c r="G23" s="58">
        <v>1475</v>
      </c>
      <c r="H23" s="81">
        <v>1563</v>
      </c>
      <c r="I23" s="81">
        <v>1743</v>
      </c>
      <c r="J23" s="58">
        <v>670.627</v>
      </c>
      <c r="K23" s="58">
        <v>3866</v>
      </c>
      <c r="L23" s="58"/>
      <c r="M23" s="58"/>
    </row>
    <row r="24" spans="1:13" ht="20.25" customHeight="1">
      <c r="A24" s="22"/>
      <c r="B24" s="22">
        <v>12</v>
      </c>
      <c r="C24" s="23"/>
      <c r="D24" s="58">
        <v>902</v>
      </c>
      <c r="E24" s="58">
        <v>732</v>
      </c>
      <c r="F24" s="64">
        <v>99.768</v>
      </c>
      <c r="G24" s="58">
        <v>1645</v>
      </c>
      <c r="H24" s="81">
        <v>1520</v>
      </c>
      <c r="I24" s="81">
        <v>1699</v>
      </c>
      <c r="J24" s="58">
        <v>544.511</v>
      </c>
      <c r="K24" s="58">
        <v>3687</v>
      </c>
      <c r="L24" s="58"/>
      <c r="M24" s="58"/>
    </row>
    <row r="25" spans="1:13" ht="9.75" customHeight="1" thickBot="1">
      <c r="A25" s="32"/>
      <c r="B25" s="32"/>
      <c r="C25" s="33"/>
      <c r="D25" s="32"/>
      <c r="E25" s="32"/>
      <c r="F25" s="32"/>
      <c r="G25" s="32"/>
      <c r="H25" s="32"/>
      <c r="I25" s="32"/>
      <c r="J25" s="32"/>
      <c r="K25" s="32"/>
      <c r="L25" s="30"/>
      <c r="M25" s="30"/>
    </row>
    <row r="26" spans="1:13" ht="14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14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14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14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ht="14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ht="14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14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" thickBot="1">
      <c r="A33" s="47"/>
      <c r="B33" s="19"/>
      <c r="C33" s="19"/>
      <c r="D33" s="57"/>
      <c r="E33" s="57"/>
      <c r="F33" s="57"/>
      <c r="G33" s="57"/>
      <c r="H33" s="30"/>
      <c r="I33" s="30"/>
      <c r="J33" s="30"/>
      <c r="K33" s="30"/>
      <c r="L33" s="4"/>
      <c r="M33" s="30"/>
    </row>
    <row r="34" spans="1:13" ht="30.75" customHeight="1" thickTop="1">
      <c r="A34" s="228" t="s">
        <v>26</v>
      </c>
      <c r="B34" s="228"/>
      <c r="C34" s="229"/>
      <c r="D34" s="262" t="s">
        <v>123</v>
      </c>
      <c r="E34" s="263"/>
      <c r="F34" s="263"/>
      <c r="G34" s="263"/>
      <c r="H34" s="24"/>
      <c r="I34" s="117"/>
      <c r="J34" s="24"/>
      <c r="K34" s="24"/>
      <c r="L34" s="30"/>
      <c r="M34" s="24"/>
    </row>
    <row r="35" spans="1:13" ht="31.5" customHeight="1">
      <c r="A35" s="224"/>
      <c r="B35" s="224"/>
      <c r="C35" s="225"/>
      <c r="D35" s="260" t="s">
        <v>38</v>
      </c>
      <c r="E35" s="264" t="s">
        <v>41</v>
      </c>
      <c r="F35" s="265"/>
      <c r="G35" s="261" t="s">
        <v>39</v>
      </c>
      <c r="H35" s="224"/>
      <c r="I35" s="224"/>
      <c r="J35" s="224"/>
      <c r="K35" s="224"/>
      <c r="L35" s="224"/>
      <c r="M35" s="224"/>
    </row>
    <row r="36" spans="1:13" ht="30.75" customHeight="1">
      <c r="A36" s="230"/>
      <c r="B36" s="230"/>
      <c r="C36" s="231"/>
      <c r="D36" s="235"/>
      <c r="E36" s="13" t="s">
        <v>35</v>
      </c>
      <c r="F36" s="60" t="s">
        <v>36</v>
      </c>
      <c r="G36" s="233"/>
      <c r="H36" s="224"/>
      <c r="I36" s="224"/>
      <c r="J36" s="224"/>
      <c r="K36" s="24"/>
      <c r="L36" s="115"/>
      <c r="M36" s="224"/>
    </row>
    <row r="37" spans="1:13" ht="13.5" customHeight="1">
      <c r="A37" s="24"/>
      <c r="B37" s="24"/>
      <c r="C37" s="25"/>
      <c r="D37" s="82" t="s">
        <v>88</v>
      </c>
      <c r="E37" s="82" t="s">
        <v>88</v>
      </c>
      <c r="F37" s="84" t="s">
        <v>90</v>
      </c>
      <c r="G37" s="82" t="s">
        <v>88</v>
      </c>
      <c r="H37" s="82"/>
      <c r="I37" s="82"/>
      <c r="J37" s="82"/>
      <c r="K37" s="82"/>
      <c r="L37" s="84"/>
      <c r="M37" s="82"/>
    </row>
    <row r="38" spans="1:13" ht="20.25" customHeight="1">
      <c r="A38" s="242" t="str">
        <f>'機械（1・2）'!$A$41:$C$41</f>
        <v>平 成 24 年 計</v>
      </c>
      <c r="B38" s="242"/>
      <c r="C38" s="254"/>
      <c r="D38" s="17">
        <v>5591</v>
      </c>
      <c r="E38" s="17">
        <v>5591</v>
      </c>
      <c r="F38" s="17">
        <v>4279.499000000001</v>
      </c>
      <c r="G38" s="17">
        <v>1094</v>
      </c>
      <c r="H38" s="58"/>
      <c r="I38" s="58"/>
      <c r="J38" s="58"/>
      <c r="K38" s="58"/>
      <c r="L38" s="58"/>
      <c r="M38" s="58"/>
    </row>
    <row r="39" spans="1:13" ht="20.25" customHeight="1">
      <c r="A39" s="242">
        <f>'機械（1・2）'!$A$42:$C$42</f>
        <v>25</v>
      </c>
      <c r="B39" s="242"/>
      <c r="C39" s="254"/>
      <c r="D39" s="20">
        <v>5425</v>
      </c>
      <c r="E39" s="20">
        <v>5400</v>
      </c>
      <c r="F39" s="20">
        <v>4328.633</v>
      </c>
      <c r="G39" s="20">
        <v>1053</v>
      </c>
      <c r="H39" s="20"/>
      <c r="I39" s="20"/>
      <c r="J39" s="20"/>
      <c r="K39" s="20"/>
      <c r="L39" s="20"/>
      <c r="M39" s="20"/>
    </row>
    <row r="40" spans="1:13" ht="20.25" customHeight="1">
      <c r="A40" s="242">
        <f>'機械（1・2）'!$A$43:$C$43</f>
        <v>26</v>
      </c>
      <c r="B40" s="242"/>
      <c r="C40" s="254"/>
      <c r="D40" s="20">
        <v>5748</v>
      </c>
      <c r="E40" s="20">
        <v>5808</v>
      </c>
      <c r="F40" s="20">
        <v>4729.641</v>
      </c>
      <c r="G40" s="20">
        <v>951</v>
      </c>
      <c r="H40" s="20"/>
      <c r="I40" s="20"/>
      <c r="J40" s="20"/>
      <c r="K40" s="20"/>
      <c r="L40" s="20"/>
      <c r="M40" s="20"/>
    </row>
    <row r="41" spans="1:13" ht="20.25" customHeight="1">
      <c r="A41" s="242">
        <f>'機械（1・2）'!$A$44:$C$44</f>
        <v>27</v>
      </c>
      <c r="B41" s="242"/>
      <c r="C41" s="254"/>
      <c r="D41" s="20">
        <v>5845</v>
      </c>
      <c r="E41" s="20">
        <v>5739</v>
      </c>
      <c r="F41" s="20">
        <v>4647.9890000000005</v>
      </c>
      <c r="G41" s="20">
        <v>1050</v>
      </c>
      <c r="H41" s="20"/>
      <c r="I41" s="20"/>
      <c r="J41" s="20"/>
      <c r="K41" s="20"/>
      <c r="L41" s="20"/>
      <c r="M41" s="20"/>
    </row>
    <row r="42" spans="1:13" ht="20.25" customHeight="1">
      <c r="A42" s="242">
        <f>'機械（1・2）'!$A$45:$C$45</f>
        <v>28</v>
      </c>
      <c r="B42" s="242"/>
      <c r="C42" s="254"/>
      <c r="D42" s="38">
        <v>5686</v>
      </c>
      <c r="E42" s="38">
        <v>5703</v>
      </c>
      <c r="F42" s="38">
        <v>4476.629</v>
      </c>
      <c r="G42" s="38">
        <v>1016</v>
      </c>
      <c r="H42" s="38"/>
      <c r="I42" s="38"/>
      <c r="J42" s="38"/>
      <c r="K42" s="38"/>
      <c r="L42" s="38"/>
      <c r="M42" s="38"/>
    </row>
    <row r="43" spans="1:13" ht="20.25" customHeight="1">
      <c r="A43" s="139"/>
      <c r="B43" s="139"/>
      <c r="C43" s="140"/>
      <c r="D43" s="53"/>
      <c r="E43" s="53"/>
      <c r="F43" s="53"/>
      <c r="G43" s="53"/>
      <c r="H43" s="30"/>
      <c r="I43" s="30"/>
      <c r="J43" s="30"/>
      <c r="K43" s="30"/>
      <c r="L43" s="30"/>
      <c r="M43" s="30"/>
    </row>
    <row r="44" spans="1:13" ht="21" customHeight="1">
      <c r="A44" s="143" t="str">
        <f>'機械（1・2）'!$A$47</f>
        <v>平成28年</v>
      </c>
      <c r="B44" s="143">
        <v>1</v>
      </c>
      <c r="C44" s="144" t="s">
        <v>3</v>
      </c>
      <c r="D44" s="58">
        <v>420</v>
      </c>
      <c r="E44" s="58">
        <v>467</v>
      </c>
      <c r="F44" s="58">
        <v>380.679</v>
      </c>
      <c r="G44" s="58">
        <v>1001</v>
      </c>
      <c r="H44" s="58"/>
      <c r="I44" s="58"/>
      <c r="J44" s="58"/>
      <c r="K44" s="58"/>
      <c r="L44" s="58"/>
      <c r="M44" s="58"/>
    </row>
    <row r="45" spans="1:13" ht="20.25" customHeight="1">
      <c r="A45" s="22"/>
      <c r="B45" s="22">
        <v>2</v>
      </c>
      <c r="C45" s="23"/>
      <c r="D45" s="58">
        <v>513</v>
      </c>
      <c r="E45" s="58">
        <v>430</v>
      </c>
      <c r="F45" s="58">
        <v>344.322</v>
      </c>
      <c r="G45" s="58">
        <v>1084</v>
      </c>
      <c r="H45" s="58"/>
      <c r="I45" s="58"/>
      <c r="J45" s="58"/>
      <c r="K45" s="58"/>
      <c r="L45" s="58"/>
      <c r="M45" s="58"/>
    </row>
    <row r="46" spans="1:13" ht="20.25" customHeight="1">
      <c r="A46" s="22"/>
      <c r="B46" s="22">
        <v>3</v>
      </c>
      <c r="C46" s="23"/>
      <c r="D46" s="58">
        <v>531</v>
      </c>
      <c r="E46" s="58">
        <v>491</v>
      </c>
      <c r="F46" s="58">
        <v>373.174</v>
      </c>
      <c r="G46" s="58">
        <v>1124</v>
      </c>
      <c r="H46" s="58"/>
      <c r="I46" s="58"/>
      <c r="J46" s="58"/>
      <c r="K46" s="58"/>
      <c r="L46" s="58"/>
      <c r="M46" s="58"/>
    </row>
    <row r="47" spans="1:13" ht="20.25" customHeight="1">
      <c r="A47" s="22"/>
      <c r="B47" s="22">
        <v>4</v>
      </c>
      <c r="C47" s="23"/>
      <c r="D47" s="58">
        <v>533</v>
      </c>
      <c r="E47" s="58">
        <v>523</v>
      </c>
      <c r="F47" s="58">
        <v>434.514</v>
      </c>
      <c r="G47" s="58">
        <v>1129</v>
      </c>
      <c r="H47" s="58"/>
      <c r="I47" s="58"/>
      <c r="J47" s="58"/>
      <c r="K47" s="58"/>
      <c r="L47" s="58"/>
      <c r="M47" s="58"/>
    </row>
    <row r="48" spans="1:13" ht="20.25" customHeight="1">
      <c r="A48" s="22"/>
      <c r="B48" s="22">
        <v>5</v>
      </c>
      <c r="C48" s="23"/>
      <c r="D48" s="58">
        <v>461</v>
      </c>
      <c r="E48" s="58">
        <v>551</v>
      </c>
      <c r="F48" s="58">
        <v>435.101</v>
      </c>
      <c r="G48" s="58">
        <v>1036</v>
      </c>
      <c r="H48" s="58"/>
      <c r="I48" s="58"/>
      <c r="J48" s="58"/>
      <c r="K48" s="58"/>
      <c r="L48" s="58"/>
      <c r="M48" s="58"/>
    </row>
    <row r="49" spans="1:13" ht="20.25" customHeight="1">
      <c r="A49" s="22"/>
      <c r="B49" s="22">
        <v>6</v>
      </c>
      <c r="C49" s="23"/>
      <c r="D49" s="58">
        <v>491</v>
      </c>
      <c r="E49" s="58">
        <v>447</v>
      </c>
      <c r="F49" s="58">
        <v>341.116</v>
      </c>
      <c r="G49" s="58">
        <v>1079</v>
      </c>
      <c r="H49" s="58"/>
      <c r="I49" s="58"/>
      <c r="J49" s="58"/>
      <c r="K49" s="58"/>
      <c r="L49" s="58"/>
      <c r="M49" s="58"/>
    </row>
    <row r="50" spans="1:13" ht="20.25" customHeight="1">
      <c r="A50" s="22"/>
      <c r="B50" s="22">
        <v>7</v>
      </c>
      <c r="C50" s="23"/>
      <c r="D50" s="58">
        <v>441</v>
      </c>
      <c r="E50" s="58">
        <v>410</v>
      </c>
      <c r="F50" s="58">
        <v>320.822</v>
      </c>
      <c r="G50" s="58">
        <v>1109</v>
      </c>
      <c r="H50" s="58"/>
      <c r="I50" s="58"/>
      <c r="J50" s="58"/>
      <c r="K50" s="58"/>
      <c r="L50" s="58"/>
      <c r="M50" s="58"/>
    </row>
    <row r="51" spans="1:13" ht="20.25" customHeight="1">
      <c r="A51" s="22"/>
      <c r="B51" s="22">
        <v>8</v>
      </c>
      <c r="C51" s="23"/>
      <c r="D51" s="58">
        <v>434</v>
      </c>
      <c r="E51" s="58">
        <v>471</v>
      </c>
      <c r="F51" s="58">
        <v>364.712</v>
      </c>
      <c r="G51" s="58">
        <v>1072</v>
      </c>
      <c r="H51" s="58"/>
      <c r="I51" s="58"/>
      <c r="J51" s="58"/>
      <c r="K51" s="58"/>
      <c r="L51" s="58"/>
      <c r="M51" s="58"/>
    </row>
    <row r="52" spans="1:13" ht="20.25" customHeight="1">
      <c r="A52" s="22"/>
      <c r="B52" s="22">
        <v>9</v>
      </c>
      <c r="C52" s="23"/>
      <c r="D52" s="58">
        <v>448</v>
      </c>
      <c r="E52" s="58">
        <v>475</v>
      </c>
      <c r="F52" s="58">
        <v>347.474</v>
      </c>
      <c r="G52" s="58">
        <v>1044</v>
      </c>
      <c r="H52" s="58"/>
      <c r="I52" s="58"/>
      <c r="J52" s="58"/>
      <c r="K52" s="58"/>
      <c r="L52" s="58"/>
      <c r="M52" s="58"/>
    </row>
    <row r="53" spans="1:13" ht="20.25" customHeight="1">
      <c r="A53" s="22"/>
      <c r="B53" s="22">
        <v>10</v>
      </c>
      <c r="C53" s="23"/>
      <c r="D53" s="58">
        <v>497</v>
      </c>
      <c r="E53" s="58">
        <v>522</v>
      </c>
      <c r="F53" s="58">
        <v>393.072</v>
      </c>
      <c r="G53" s="58">
        <v>1018</v>
      </c>
      <c r="H53" s="58"/>
      <c r="I53" s="58"/>
      <c r="J53" s="58"/>
      <c r="K53" s="58"/>
      <c r="L53" s="58"/>
      <c r="M53" s="58"/>
    </row>
    <row r="54" spans="1:13" ht="20.25" customHeight="1">
      <c r="A54" s="22"/>
      <c r="B54" s="22">
        <v>11</v>
      </c>
      <c r="C54" s="23"/>
      <c r="D54" s="58">
        <v>456</v>
      </c>
      <c r="E54" s="58">
        <v>475</v>
      </c>
      <c r="F54" s="58">
        <v>356.372</v>
      </c>
      <c r="G54" s="58">
        <v>998</v>
      </c>
      <c r="H54" s="58"/>
      <c r="I54" s="58"/>
      <c r="J54" s="58"/>
      <c r="K54" s="58"/>
      <c r="L54" s="58"/>
      <c r="M54" s="58"/>
    </row>
    <row r="55" spans="1:13" ht="20.25" customHeight="1">
      <c r="A55" s="22"/>
      <c r="B55" s="22">
        <v>12</v>
      </c>
      <c r="C55" s="23"/>
      <c r="D55" s="58">
        <v>461</v>
      </c>
      <c r="E55" s="58">
        <v>441</v>
      </c>
      <c r="F55" s="58">
        <v>385.271</v>
      </c>
      <c r="G55" s="58">
        <v>1016</v>
      </c>
      <c r="H55" s="58"/>
      <c r="I55" s="58"/>
      <c r="J55" s="58"/>
      <c r="K55" s="58"/>
      <c r="L55" s="58"/>
      <c r="M55" s="58"/>
    </row>
    <row r="56" spans="1:13" ht="10.5" customHeight="1" thickBot="1">
      <c r="A56" s="32"/>
      <c r="B56" s="32"/>
      <c r="C56" s="33"/>
      <c r="D56" s="32"/>
      <c r="E56" s="32"/>
      <c r="F56" s="32"/>
      <c r="G56" s="32"/>
      <c r="H56" s="30"/>
      <c r="I56" s="30"/>
      <c r="J56" s="30"/>
      <c r="K56" s="30"/>
      <c r="L56" s="30"/>
      <c r="M56" s="30"/>
    </row>
    <row r="57" spans="1:13" ht="14.25" customHeight="1">
      <c r="A57" s="53"/>
      <c r="B57" s="53"/>
      <c r="C57" s="53"/>
      <c r="D57" s="53"/>
      <c r="E57" s="53"/>
      <c r="F57" s="53"/>
      <c r="G57" s="53"/>
      <c r="H57" s="30"/>
      <c r="I57" s="53"/>
      <c r="J57" s="53"/>
      <c r="K57" s="53"/>
      <c r="L57" s="53"/>
      <c r="M57" s="53"/>
    </row>
    <row r="58" spans="1:13" ht="14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 ht="14.2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20.25" customHeight="1">
      <c r="A60" s="12" t="s">
        <v>125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5" thickBot="1">
      <c r="A61" s="47"/>
      <c r="B61" s="19"/>
      <c r="C61" s="19"/>
      <c r="D61" s="57"/>
      <c r="E61" s="57"/>
      <c r="F61" s="57"/>
      <c r="G61" s="57"/>
      <c r="H61" s="57"/>
      <c r="I61" s="57"/>
      <c r="J61" s="57"/>
      <c r="K61" s="57"/>
      <c r="L61" s="4"/>
      <c r="M61" s="15"/>
    </row>
    <row r="62" spans="1:13" ht="30.75" customHeight="1" thickTop="1">
      <c r="A62" s="228" t="s">
        <v>26</v>
      </c>
      <c r="B62" s="228"/>
      <c r="C62" s="229"/>
      <c r="D62" s="262" t="s">
        <v>37</v>
      </c>
      <c r="E62" s="263"/>
      <c r="F62" s="263"/>
      <c r="G62" s="263"/>
      <c r="H62" s="262" t="s">
        <v>87</v>
      </c>
      <c r="I62" s="263"/>
      <c r="J62" s="263"/>
      <c r="K62" s="263"/>
      <c r="L62" s="115"/>
      <c r="M62" s="115"/>
    </row>
    <row r="63" spans="1:13" ht="31.5" customHeight="1">
      <c r="A63" s="224"/>
      <c r="B63" s="224"/>
      <c r="C63" s="225"/>
      <c r="D63" s="260" t="s">
        <v>38</v>
      </c>
      <c r="E63" s="264" t="s">
        <v>41</v>
      </c>
      <c r="F63" s="265"/>
      <c r="G63" s="260" t="s">
        <v>39</v>
      </c>
      <c r="H63" s="260" t="s">
        <v>38</v>
      </c>
      <c r="I63" s="264" t="s">
        <v>41</v>
      </c>
      <c r="J63" s="265"/>
      <c r="K63" s="261" t="s">
        <v>39</v>
      </c>
      <c r="L63" s="115"/>
      <c r="M63" s="224"/>
    </row>
    <row r="64" spans="1:13" ht="30" customHeight="1">
      <c r="A64" s="230"/>
      <c r="B64" s="230"/>
      <c r="C64" s="231"/>
      <c r="D64" s="235"/>
      <c r="E64" s="13" t="s">
        <v>35</v>
      </c>
      <c r="F64" s="60" t="s">
        <v>36</v>
      </c>
      <c r="G64" s="235"/>
      <c r="H64" s="235"/>
      <c r="I64" s="13" t="s">
        <v>35</v>
      </c>
      <c r="J64" s="60" t="s">
        <v>36</v>
      </c>
      <c r="K64" s="233"/>
      <c r="L64" s="115"/>
      <c r="M64" s="224"/>
    </row>
    <row r="65" spans="1:13" ht="13.5" customHeight="1">
      <c r="A65" s="24"/>
      <c r="B65" s="24"/>
      <c r="C65" s="25"/>
      <c r="D65" s="55" t="s">
        <v>88</v>
      </c>
      <c r="E65" s="55" t="s">
        <v>88</v>
      </c>
      <c r="F65" s="61" t="s">
        <v>90</v>
      </c>
      <c r="G65" s="55" t="s">
        <v>88</v>
      </c>
      <c r="H65" s="55" t="s">
        <v>88</v>
      </c>
      <c r="I65" s="55" t="s">
        <v>88</v>
      </c>
      <c r="J65" s="61" t="s">
        <v>90</v>
      </c>
      <c r="K65" s="55" t="s">
        <v>88</v>
      </c>
      <c r="L65" s="84"/>
      <c r="M65" s="82"/>
    </row>
    <row r="66" spans="1:13" ht="20.25" customHeight="1">
      <c r="A66" s="242" t="str">
        <f>'機械（1・2）'!$A$41:$C$41</f>
        <v>平 成 24 年 計</v>
      </c>
      <c r="B66" s="242"/>
      <c r="C66" s="254"/>
      <c r="D66" s="17">
        <v>32174</v>
      </c>
      <c r="E66" s="17">
        <v>32580</v>
      </c>
      <c r="F66" s="17">
        <v>3423.39</v>
      </c>
      <c r="G66" s="17">
        <v>1309</v>
      </c>
      <c r="H66" s="17">
        <v>3362</v>
      </c>
      <c r="I66" s="17">
        <v>3360</v>
      </c>
      <c r="J66" s="17">
        <v>326.54900000000004</v>
      </c>
      <c r="K66" s="17">
        <v>378</v>
      </c>
      <c r="L66" s="58"/>
      <c r="M66" s="58"/>
    </row>
    <row r="67" spans="1:13" ht="20.25" customHeight="1">
      <c r="A67" s="242">
        <f>'機械（1・2）'!$A$42:$C$42</f>
        <v>25</v>
      </c>
      <c r="B67" s="242"/>
      <c r="C67" s="254"/>
      <c r="D67" s="20">
        <v>26923</v>
      </c>
      <c r="E67" s="20">
        <v>27226</v>
      </c>
      <c r="F67" s="20">
        <v>3057.555</v>
      </c>
      <c r="G67" s="20">
        <v>1041</v>
      </c>
      <c r="H67" s="20">
        <v>3010</v>
      </c>
      <c r="I67" s="20">
        <v>2972</v>
      </c>
      <c r="J67" s="20">
        <v>313.769</v>
      </c>
      <c r="K67" s="20">
        <v>356</v>
      </c>
      <c r="L67" s="20"/>
      <c r="M67" s="20"/>
    </row>
    <row r="68" spans="1:13" ht="20.25" customHeight="1">
      <c r="A68" s="242">
        <f>'機械（1・2）'!$A$43:$C$43</f>
        <v>26</v>
      </c>
      <c r="B68" s="242"/>
      <c r="C68" s="254"/>
      <c r="D68" s="20">
        <v>27937</v>
      </c>
      <c r="E68" s="20">
        <v>28136</v>
      </c>
      <c r="F68" s="20">
        <v>3246.9559999999997</v>
      </c>
      <c r="G68" s="20">
        <v>841</v>
      </c>
      <c r="H68" s="20">
        <v>3201</v>
      </c>
      <c r="I68" s="20">
        <v>3181</v>
      </c>
      <c r="J68" s="20">
        <v>331.959</v>
      </c>
      <c r="K68" s="20">
        <v>376</v>
      </c>
      <c r="L68" s="20"/>
      <c r="M68" s="20"/>
    </row>
    <row r="69" spans="1:13" ht="20.25" customHeight="1">
      <c r="A69" s="242">
        <f>'機械（1・2）'!$A$44:$C$44</f>
        <v>27</v>
      </c>
      <c r="B69" s="242"/>
      <c r="C69" s="254"/>
      <c r="D69" s="20">
        <v>26872</v>
      </c>
      <c r="E69" s="20">
        <v>27042</v>
      </c>
      <c r="F69" s="20">
        <v>2975.525</v>
      </c>
      <c r="G69" s="20">
        <v>671</v>
      </c>
      <c r="H69" s="20">
        <v>2794</v>
      </c>
      <c r="I69" s="20">
        <v>2765</v>
      </c>
      <c r="J69" s="20">
        <v>282.15199999999993</v>
      </c>
      <c r="K69" s="20">
        <v>401</v>
      </c>
      <c r="L69" s="20"/>
      <c r="M69" s="20"/>
    </row>
    <row r="70" spans="1:13" ht="20.25" customHeight="1">
      <c r="A70" s="242">
        <f>'機械（1・2）'!$A$45:$C$45</f>
        <v>28</v>
      </c>
      <c r="B70" s="242"/>
      <c r="C70" s="254"/>
      <c r="D70" s="38">
        <v>26739</v>
      </c>
      <c r="E70" s="38">
        <v>26397</v>
      </c>
      <c r="F70" s="38">
        <v>3022.803</v>
      </c>
      <c r="G70" s="38">
        <v>1008</v>
      </c>
      <c r="H70" s="38">
        <v>2877</v>
      </c>
      <c r="I70" s="38">
        <v>2776</v>
      </c>
      <c r="J70" s="38">
        <v>268.358</v>
      </c>
      <c r="K70" s="38">
        <v>497</v>
      </c>
      <c r="L70" s="38"/>
      <c r="M70" s="38"/>
    </row>
    <row r="71" spans="1:13" ht="20.25" customHeight="1">
      <c r="A71" s="139"/>
      <c r="B71" s="139"/>
      <c r="C71" s="140"/>
      <c r="D71" s="53"/>
      <c r="E71" s="53"/>
      <c r="F71" s="53"/>
      <c r="G71" s="53"/>
      <c r="H71" s="53"/>
      <c r="I71" s="53"/>
      <c r="J71" s="53"/>
      <c r="K71" s="53"/>
      <c r="L71" s="30"/>
      <c r="M71" s="30"/>
    </row>
    <row r="72" spans="1:13" ht="20.25" customHeight="1">
      <c r="A72" s="143" t="str">
        <f>'機械（1・2）'!$A$47</f>
        <v>平成28年</v>
      </c>
      <c r="B72" s="143">
        <v>1</v>
      </c>
      <c r="C72" s="144" t="s">
        <v>3</v>
      </c>
      <c r="D72" s="16">
        <v>2039</v>
      </c>
      <c r="E72" s="16">
        <v>1898</v>
      </c>
      <c r="F72" s="16">
        <v>224.987</v>
      </c>
      <c r="G72" s="16">
        <v>812</v>
      </c>
      <c r="H72" s="16">
        <v>210</v>
      </c>
      <c r="I72" s="16">
        <v>252</v>
      </c>
      <c r="J72" s="16">
        <v>23.636</v>
      </c>
      <c r="K72" s="16">
        <v>359</v>
      </c>
      <c r="L72" s="20"/>
      <c r="M72" s="20"/>
    </row>
    <row r="73" spans="1:13" ht="20.25" customHeight="1">
      <c r="A73" s="22"/>
      <c r="B73" s="22">
        <v>2</v>
      </c>
      <c r="C73" s="23"/>
      <c r="D73" s="16">
        <v>2263</v>
      </c>
      <c r="E73" s="16">
        <v>2421</v>
      </c>
      <c r="F73" s="16">
        <v>261.617</v>
      </c>
      <c r="G73" s="16">
        <v>654</v>
      </c>
      <c r="H73" s="16">
        <v>180</v>
      </c>
      <c r="I73" s="16">
        <v>192</v>
      </c>
      <c r="J73" s="16">
        <v>18.926</v>
      </c>
      <c r="K73" s="16">
        <v>347</v>
      </c>
      <c r="L73" s="20"/>
      <c r="M73" s="20"/>
    </row>
    <row r="74" spans="1:13" ht="20.25" customHeight="1">
      <c r="A74" s="22"/>
      <c r="B74" s="22">
        <v>3</v>
      </c>
      <c r="C74" s="23"/>
      <c r="D74" s="16">
        <v>2292</v>
      </c>
      <c r="E74" s="16">
        <v>1937</v>
      </c>
      <c r="F74" s="16">
        <v>206.6</v>
      </c>
      <c r="G74" s="16">
        <v>1009</v>
      </c>
      <c r="H74" s="16">
        <v>261</v>
      </c>
      <c r="I74" s="16">
        <v>223</v>
      </c>
      <c r="J74" s="16">
        <v>20.543</v>
      </c>
      <c r="K74" s="16">
        <v>383</v>
      </c>
      <c r="L74" s="20"/>
      <c r="M74" s="20"/>
    </row>
    <row r="75" spans="1:13" ht="20.25" customHeight="1">
      <c r="A75" s="22"/>
      <c r="B75" s="22">
        <v>4</v>
      </c>
      <c r="C75" s="23"/>
      <c r="D75" s="16">
        <v>2383</v>
      </c>
      <c r="E75" s="16">
        <v>2538</v>
      </c>
      <c r="F75" s="16">
        <v>283.859</v>
      </c>
      <c r="G75" s="16">
        <v>854</v>
      </c>
      <c r="H75" s="16">
        <v>264</v>
      </c>
      <c r="I75" s="16">
        <v>277</v>
      </c>
      <c r="J75" s="16">
        <v>24.234</v>
      </c>
      <c r="K75" s="16">
        <v>370</v>
      </c>
      <c r="L75" s="20"/>
      <c r="M75" s="20"/>
    </row>
    <row r="76" spans="1:13" ht="20.25" customHeight="1">
      <c r="A76" s="22"/>
      <c r="B76" s="22">
        <v>5</v>
      </c>
      <c r="C76" s="23"/>
      <c r="D76" s="16">
        <v>1845</v>
      </c>
      <c r="E76" s="16">
        <v>1945</v>
      </c>
      <c r="F76" s="16">
        <v>238.049</v>
      </c>
      <c r="G76" s="16">
        <v>754</v>
      </c>
      <c r="H76" s="16">
        <v>277</v>
      </c>
      <c r="I76" s="16">
        <v>222</v>
      </c>
      <c r="J76" s="16">
        <v>21.873</v>
      </c>
      <c r="K76" s="16">
        <v>422</v>
      </c>
      <c r="L76" s="20"/>
      <c r="M76" s="20"/>
    </row>
    <row r="77" spans="1:13" ht="20.25" customHeight="1">
      <c r="A77" s="22"/>
      <c r="B77" s="22">
        <v>6</v>
      </c>
      <c r="C77" s="23"/>
      <c r="D77" s="16">
        <v>2049</v>
      </c>
      <c r="E77" s="16">
        <v>2002</v>
      </c>
      <c r="F77" s="16">
        <v>226.309</v>
      </c>
      <c r="G77" s="16">
        <v>796</v>
      </c>
      <c r="H77" s="16">
        <v>181</v>
      </c>
      <c r="I77" s="16">
        <v>223</v>
      </c>
      <c r="J77" s="16">
        <v>22.906</v>
      </c>
      <c r="K77" s="16">
        <v>380</v>
      </c>
      <c r="L77" s="20"/>
      <c r="M77" s="20"/>
    </row>
    <row r="78" spans="1:13" ht="20.25" customHeight="1">
      <c r="A78" s="22"/>
      <c r="B78" s="22">
        <v>7</v>
      </c>
      <c r="C78" s="23"/>
      <c r="D78" s="16">
        <v>2061</v>
      </c>
      <c r="E78" s="16">
        <v>2135</v>
      </c>
      <c r="F78" s="16">
        <v>250.773</v>
      </c>
      <c r="G78" s="16">
        <v>722</v>
      </c>
      <c r="H78" s="16">
        <v>263</v>
      </c>
      <c r="I78" s="16">
        <v>240</v>
      </c>
      <c r="J78" s="16">
        <v>23.13</v>
      </c>
      <c r="K78" s="16">
        <v>403</v>
      </c>
      <c r="L78" s="20"/>
      <c r="M78" s="20"/>
    </row>
    <row r="79" spans="1:13" ht="20.25" customHeight="1">
      <c r="A79" s="22"/>
      <c r="B79" s="22">
        <v>8</v>
      </c>
      <c r="C79" s="23"/>
      <c r="D79" s="16">
        <v>2194</v>
      </c>
      <c r="E79" s="16">
        <v>2120</v>
      </c>
      <c r="F79" s="16">
        <v>266.703</v>
      </c>
      <c r="G79" s="16">
        <v>796</v>
      </c>
      <c r="H79" s="16">
        <v>270</v>
      </c>
      <c r="I79" s="16">
        <v>218</v>
      </c>
      <c r="J79" s="16">
        <v>20.189</v>
      </c>
      <c r="K79" s="16">
        <v>455</v>
      </c>
      <c r="L79" s="20"/>
      <c r="M79" s="20"/>
    </row>
    <row r="80" spans="1:13" ht="20.25" customHeight="1">
      <c r="A80" s="22"/>
      <c r="B80" s="22">
        <v>9</v>
      </c>
      <c r="C80" s="23"/>
      <c r="D80" s="16">
        <v>2154</v>
      </c>
      <c r="E80" s="16">
        <v>2129</v>
      </c>
      <c r="F80" s="16">
        <v>241.349</v>
      </c>
      <c r="G80" s="16">
        <v>821</v>
      </c>
      <c r="H80" s="16">
        <v>222</v>
      </c>
      <c r="I80" s="16">
        <v>262</v>
      </c>
      <c r="J80" s="16">
        <v>22.495</v>
      </c>
      <c r="K80" s="16">
        <v>415</v>
      </c>
      <c r="L80" s="20"/>
      <c r="M80" s="20"/>
    </row>
    <row r="81" spans="1:13" ht="20.25" customHeight="1">
      <c r="A81" s="22"/>
      <c r="B81" s="22">
        <v>10</v>
      </c>
      <c r="C81" s="23"/>
      <c r="D81" s="16">
        <v>2513</v>
      </c>
      <c r="E81" s="16">
        <v>2552</v>
      </c>
      <c r="F81" s="16">
        <v>258.072</v>
      </c>
      <c r="G81" s="16">
        <v>782</v>
      </c>
      <c r="H81" s="16">
        <v>208</v>
      </c>
      <c r="I81" s="16">
        <v>191</v>
      </c>
      <c r="J81" s="16">
        <v>20.011</v>
      </c>
      <c r="K81" s="16">
        <v>432</v>
      </c>
      <c r="L81" s="20"/>
      <c r="M81" s="20"/>
    </row>
    <row r="82" spans="1:13" ht="20.25" customHeight="1">
      <c r="A82" s="22"/>
      <c r="B82" s="22">
        <v>11</v>
      </c>
      <c r="C82" s="23"/>
      <c r="D82" s="16">
        <v>2669</v>
      </c>
      <c r="E82" s="16">
        <v>2670</v>
      </c>
      <c r="F82" s="16">
        <v>331.238</v>
      </c>
      <c r="G82" s="16">
        <v>781</v>
      </c>
      <c r="H82" s="16">
        <v>306</v>
      </c>
      <c r="I82" s="16">
        <v>243</v>
      </c>
      <c r="J82" s="16">
        <v>26.324</v>
      </c>
      <c r="K82" s="16">
        <v>495</v>
      </c>
      <c r="L82" s="20"/>
      <c r="M82" s="20"/>
    </row>
    <row r="83" spans="1:13" ht="20.25" customHeight="1">
      <c r="A83" s="22"/>
      <c r="B83" s="22">
        <v>12</v>
      </c>
      <c r="C83" s="23"/>
      <c r="D83" s="16">
        <v>2277</v>
      </c>
      <c r="E83" s="16">
        <v>2050</v>
      </c>
      <c r="F83" s="16">
        <v>233.247</v>
      </c>
      <c r="G83" s="16">
        <v>1008</v>
      </c>
      <c r="H83" s="16">
        <v>235</v>
      </c>
      <c r="I83" s="16">
        <v>233</v>
      </c>
      <c r="J83" s="16">
        <v>24.091</v>
      </c>
      <c r="K83" s="16">
        <v>497</v>
      </c>
      <c r="L83" s="20"/>
      <c r="M83" s="20"/>
    </row>
    <row r="84" spans="1:13" ht="11.25" customHeight="1" thickBot="1">
      <c r="A84" s="32"/>
      <c r="B84" s="32"/>
      <c r="C84" s="33"/>
      <c r="D84" s="32"/>
      <c r="E84" s="32"/>
      <c r="F84" s="32"/>
      <c r="G84" s="32"/>
      <c r="H84" s="32"/>
      <c r="I84" s="32"/>
      <c r="J84" s="32"/>
      <c r="K84" s="32"/>
      <c r="L84" s="30"/>
      <c r="M84" s="30"/>
    </row>
    <row r="85" spans="1:13" ht="14.25">
      <c r="A85" s="53"/>
      <c r="B85" s="53"/>
      <c r="C85" s="53"/>
      <c r="L85" s="27"/>
      <c r="M85" s="27"/>
    </row>
  </sheetData>
  <sheetProtection/>
  <mergeCells count="45">
    <mergeCell ref="G35:G36"/>
    <mergeCell ref="D34:G34"/>
    <mergeCell ref="D35:D36"/>
    <mergeCell ref="E35:F35"/>
    <mergeCell ref="J35:J36"/>
    <mergeCell ref="K35:L35"/>
    <mergeCell ref="A68:C68"/>
    <mergeCell ref="A69:C69"/>
    <mergeCell ref="A70:C70"/>
    <mergeCell ref="G63:G64"/>
    <mergeCell ref="M63:M64"/>
    <mergeCell ref="A66:C66"/>
    <mergeCell ref="A67:C67"/>
    <mergeCell ref="K63:K64"/>
    <mergeCell ref="I63:J63"/>
    <mergeCell ref="A40:C40"/>
    <mergeCell ref="A41:C41"/>
    <mergeCell ref="A42:C42"/>
    <mergeCell ref="A62:C64"/>
    <mergeCell ref="D63:D64"/>
    <mergeCell ref="I35:I36"/>
    <mergeCell ref="H62:K62"/>
    <mergeCell ref="D62:G62"/>
    <mergeCell ref="H63:H64"/>
    <mergeCell ref="E63:F63"/>
    <mergeCell ref="M35:M36"/>
    <mergeCell ref="A38:C38"/>
    <mergeCell ref="A39:C39"/>
    <mergeCell ref="A34:C36"/>
    <mergeCell ref="H35:H36"/>
    <mergeCell ref="M4:M5"/>
    <mergeCell ref="A7:C7"/>
    <mergeCell ref="A8:C8"/>
    <mergeCell ref="A9:C9"/>
    <mergeCell ref="A10:C10"/>
    <mergeCell ref="A11:C11"/>
    <mergeCell ref="A3:C5"/>
    <mergeCell ref="D4:D5"/>
    <mergeCell ref="H4:H5"/>
    <mergeCell ref="G4:G5"/>
    <mergeCell ref="K4:K5"/>
    <mergeCell ref="D3:G3"/>
    <mergeCell ref="H3:K3"/>
    <mergeCell ref="I4:J4"/>
    <mergeCell ref="E4:F4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5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11" width="11.3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56" t="s">
        <v>126</v>
      </c>
      <c r="C1" s="56"/>
    </row>
    <row r="2" spans="1:12" ht="15" thickBot="1">
      <c r="A2" s="47"/>
      <c r="B2" s="19"/>
      <c r="C2" s="19"/>
      <c r="L2" s="6"/>
    </row>
    <row r="3" spans="1:9" ht="31.5" customHeight="1" thickTop="1">
      <c r="A3" s="228" t="s">
        <v>26</v>
      </c>
      <c r="B3" s="228"/>
      <c r="C3" s="229"/>
      <c r="D3" s="262" t="s">
        <v>45</v>
      </c>
      <c r="E3" s="263"/>
      <c r="F3" s="263"/>
      <c r="G3" s="263"/>
      <c r="H3" s="115"/>
      <c r="I3" s="115"/>
    </row>
    <row r="4" spans="1:9" ht="30.75" customHeight="1">
      <c r="A4" s="224"/>
      <c r="B4" s="224"/>
      <c r="C4" s="225"/>
      <c r="D4" s="260" t="s">
        <v>43</v>
      </c>
      <c r="E4" s="264" t="s">
        <v>41</v>
      </c>
      <c r="F4" s="265"/>
      <c r="G4" s="264" t="s">
        <v>44</v>
      </c>
      <c r="H4" s="115"/>
      <c r="I4" s="224"/>
    </row>
    <row r="5" spans="1:9" ht="30.75" customHeight="1">
      <c r="A5" s="230"/>
      <c r="B5" s="230"/>
      <c r="C5" s="231"/>
      <c r="D5" s="235"/>
      <c r="E5" s="13" t="s">
        <v>35</v>
      </c>
      <c r="F5" s="60" t="s">
        <v>36</v>
      </c>
      <c r="G5" s="264"/>
      <c r="H5" s="115"/>
      <c r="I5" s="224"/>
    </row>
    <row r="6" spans="1:9" ht="13.5" customHeight="1">
      <c r="A6" s="24"/>
      <c r="B6" s="24"/>
      <c r="C6" s="25"/>
      <c r="D6" s="55" t="s">
        <v>88</v>
      </c>
      <c r="E6" s="55" t="s">
        <v>88</v>
      </c>
      <c r="F6" s="61" t="s">
        <v>90</v>
      </c>
      <c r="G6" s="55" t="s">
        <v>88</v>
      </c>
      <c r="H6" s="84"/>
      <c r="I6" s="82"/>
    </row>
    <row r="7" spans="1:9" ht="20.25" customHeight="1">
      <c r="A7" s="242" t="str">
        <f>'機械（1・2）'!$A$41:$C$41</f>
        <v>平 成 24 年 計</v>
      </c>
      <c r="B7" s="242"/>
      <c r="C7" s="254"/>
      <c r="D7" s="89">
        <v>417601</v>
      </c>
      <c r="E7" s="89">
        <v>443899</v>
      </c>
      <c r="F7" s="89">
        <v>5143</v>
      </c>
      <c r="G7" s="89">
        <v>213831</v>
      </c>
      <c r="H7" s="90"/>
      <c r="I7" s="90"/>
    </row>
    <row r="8" spans="1:9" ht="20.25" customHeight="1">
      <c r="A8" s="242">
        <f>'機械（1・2）'!$A$42:$C$42</f>
        <v>25</v>
      </c>
      <c r="B8" s="242"/>
      <c r="C8" s="254"/>
      <c r="D8" s="90">
        <v>379889</v>
      </c>
      <c r="E8" s="90">
        <v>498569</v>
      </c>
      <c r="F8" s="90">
        <v>5530</v>
      </c>
      <c r="G8" s="90">
        <v>119885</v>
      </c>
      <c r="H8" s="90"/>
      <c r="I8" s="90"/>
    </row>
    <row r="9" spans="1:9" ht="20.25" customHeight="1">
      <c r="A9" s="242">
        <f>'機械（1・2）'!$A$43:$C$43</f>
        <v>26</v>
      </c>
      <c r="B9" s="242"/>
      <c r="C9" s="254"/>
      <c r="D9" s="90">
        <v>372814</v>
      </c>
      <c r="E9" s="90">
        <v>421243</v>
      </c>
      <c r="F9" s="90">
        <v>5241</v>
      </c>
      <c r="G9" s="90">
        <v>79292</v>
      </c>
      <c r="H9" s="90"/>
      <c r="I9" s="90"/>
    </row>
    <row r="10" spans="1:9" ht="20.25" customHeight="1">
      <c r="A10" s="242">
        <f>'機械（1・2）'!$A$44:$C$44</f>
        <v>27</v>
      </c>
      <c r="B10" s="242"/>
      <c r="C10" s="254"/>
      <c r="D10" s="92">
        <v>356117</v>
      </c>
      <c r="E10" s="92">
        <v>360343</v>
      </c>
      <c r="F10" s="92">
        <v>4422</v>
      </c>
      <c r="G10" s="92">
        <v>95343</v>
      </c>
      <c r="H10" s="92"/>
      <c r="I10" s="92"/>
    </row>
    <row r="11" spans="1:9" ht="20.25" customHeight="1">
      <c r="A11" s="242">
        <f>'機械（1・2）'!$A$45:$C$45</f>
        <v>28</v>
      </c>
      <c r="B11" s="242"/>
      <c r="C11" s="254"/>
      <c r="D11" s="91">
        <v>329051</v>
      </c>
      <c r="E11" s="91">
        <v>370720</v>
      </c>
      <c r="F11" s="91">
        <v>4050</v>
      </c>
      <c r="G11" s="91">
        <v>75122</v>
      </c>
      <c r="H11" s="91"/>
      <c r="I11" s="91"/>
    </row>
    <row r="12" spans="1:9" ht="20.25" customHeight="1">
      <c r="A12" s="139"/>
      <c r="B12" s="139"/>
      <c r="C12" s="140"/>
      <c r="D12" s="89"/>
      <c r="E12" s="89"/>
      <c r="F12" s="89"/>
      <c r="G12" s="89"/>
      <c r="H12" s="90"/>
      <c r="I12" s="90"/>
    </row>
    <row r="13" spans="1:9" ht="20.25" customHeight="1">
      <c r="A13" s="143" t="str">
        <f>'機械（1・2）'!$A$47</f>
        <v>平成28年</v>
      </c>
      <c r="B13" s="143">
        <v>1</v>
      </c>
      <c r="C13" s="144" t="s">
        <v>3</v>
      </c>
      <c r="D13" s="89">
        <v>27044</v>
      </c>
      <c r="E13" s="89">
        <v>33812</v>
      </c>
      <c r="F13" s="89">
        <v>387</v>
      </c>
      <c r="G13" s="89">
        <v>90182</v>
      </c>
      <c r="H13" s="90"/>
      <c r="I13" s="90"/>
    </row>
    <row r="14" spans="1:9" ht="20.25" customHeight="1">
      <c r="A14" s="22"/>
      <c r="B14" s="22">
        <v>2</v>
      </c>
      <c r="C14" s="23"/>
      <c r="D14" s="89">
        <v>28282</v>
      </c>
      <c r="E14" s="89">
        <v>35560</v>
      </c>
      <c r="F14" s="89">
        <v>414</v>
      </c>
      <c r="G14" s="89">
        <v>84598</v>
      </c>
      <c r="H14" s="90"/>
      <c r="I14" s="90"/>
    </row>
    <row r="15" spans="1:9" ht="20.25" customHeight="1">
      <c r="A15" s="22"/>
      <c r="B15" s="22">
        <v>3</v>
      </c>
      <c r="C15" s="23"/>
      <c r="D15" s="89">
        <v>27465</v>
      </c>
      <c r="E15" s="89">
        <v>31662</v>
      </c>
      <c r="F15" s="89">
        <v>323</v>
      </c>
      <c r="G15" s="89">
        <v>81909</v>
      </c>
      <c r="H15" s="90"/>
      <c r="I15" s="90"/>
    </row>
    <row r="16" spans="1:9" ht="20.25" customHeight="1">
      <c r="A16" s="22"/>
      <c r="B16" s="22">
        <v>4</v>
      </c>
      <c r="C16" s="23"/>
      <c r="D16" s="89">
        <v>27468</v>
      </c>
      <c r="E16" s="89">
        <v>32858</v>
      </c>
      <c r="F16" s="89">
        <v>352</v>
      </c>
      <c r="G16" s="89">
        <v>78228</v>
      </c>
      <c r="H16" s="90"/>
      <c r="I16" s="90"/>
    </row>
    <row r="17" spans="1:9" ht="20.25" customHeight="1">
      <c r="A17" s="22"/>
      <c r="B17" s="22">
        <v>5</v>
      </c>
      <c r="C17" s="23"/>
      <c r="D17" s="89">
        <v>26657</v>
      </c>
      <c r="E17" s="89">
        <v>30709</v>
      </c>
      <c r="F17" s="89">
        <v>284</v>
      </c>
      <c r="G17" s="89">
        <v>75913</v>
      </c>
      <c r="H17" s="90"/>
      <c r="I17" s="90"/>
    </row>
    <row r="18" spans="1:9" ht="20.25" customHeight="1">
      <c r="A18" s="22"/>
      <c r="B18" s="22">
        <v>6</v>
      </c>
      <c r="C18" s="23"/>
      <c r="D18" s="89">
        <v>27487</v>
      </c>
      <c r="E18" s="89">
        <v>29203</v>
      </c>
      <c r="F18" s="89">
        <v>319</v>
      </c>
      <c r="G18" s="89">
        <v>76001</v>
      </c>
      <c r="H18" s="90"/>
      <c r="I18" s="90"/>
    </row>
    <row r="19" spans="1:9" ht="20.25" customHeight="1">
      <c r="A19" s="22"/>
      <c r="B19" s="22">
        <v>7</v>
      </c>
      <c r="C19" s="23"/>
      <c r="D19" s="89">
        <v>26475</v>
      </c>
      <c r="E19" s="89">
        <v>27710</v>
      </c>
      <c r="F19" s="89">
        <v>301</v>
      </c>
      <c r="G19" s="89">
        <v>76783</v>
      </c>
      <c r="H19" s="90"/>
      <c r="I19" s="90"/>
    </row>
    <row r="20" spans="1:9" ht="20.25" customHeight="1">
      <c r="A20" s="22"/>
      <c r="B20" s="22">
        <v>8</v>
      </c>
      <c r="C20" s="23"/>
      <c r="D20" s="89">
        <v>24946</v>
      </c>
      <c r="E20" s="89">
        <v>29328</v>
      </c>
      <c r="F20" s="89">
        <v>309</v>
      </c>
      <c r="G20" s="89">
        <v>74389</v>
      </c>
      <c r="H20" s="90"/>
      <c r="I20" s="90"/>
    </row>
    <row r="21" spans="1:9" ht="20.25" customHeight="1">
      <c r="A21" s="22"/>
      <c r="B21" s="22">
        <v>9</v>
      </c>
      <c r="C21" s="23"/>
      <c r="D21" s="89">
        <v>27482</v>
      </c>
      <c r="E21" s="89">
        <v>27939</v>
      </c>
      <c r="F21" s="89">
        <v>301</v>
      </c>
      <c r="G21" s="89">
        <v>75725</v>
      </c>
      <c r="H21" s="90"/>
      <c r="I21" s="90"/>
    </row>
    <row r="22" spans="1:9" ht="20.25" customHeight="1">
      <c r="A22" s="22"/>
      <c r="B22" s="22">
        <v>10</v>
      </c>
      <c r="C22" s="23"/>
      <c r="D22" s="89">
        <v>28125</v>
      </c>
      <c r="E22" s="89">
        <v>29173</v>
      </c>
      <c r="F22" s="89">
        <v>326</v>
      </c>
      <c r="G22" s="89">
        <v>76518</v>
      </c>
      <c r="H22" s="90"/>
      <c r="I22" s="90"/>
    </row>
    <row r="23" spans="1:9" ht="20.25" customHeight="1">
      <c r="A23" s="22"/>
      <c r="B23" s="22">
        <v>11</v>
      </c>
      <c r="C23" s="23"/>
      <c r="D23" s="89">
        <v>28144</v>
      </c>
      <c r="E23" s="89">
        <v>30763</v>
      </c>
      <c r="F23" s="89">
        <v>341</v>
      </c>
      <c r="G23" s="89">
        <v>75802</v>
      </c>
      <c r="H23" s="90"/>
      <c r="I23" s="90"/>
    </row>
    <row r="24" spans="1:9" ht="20.25" customHeight="1">
      <c r="A24" s="22"/>
      <c r="B24" s="22">
        <v>12</v>
      </c>
      <c r="C24" s="23"/>
      <c r="D24" s="89">
        <v>29476</v>
      </c>
      <c r="E24" s="89">
        <v>32003</v>
      </c>
      <c r="F24" s="89">
        <v>393</v>
      </c>
      <c r="G24" s="89">
        <v>75122</v>
      </c>
      <c r="H24" s="90"/>
      <c r="I24" s="90"/>
    </row>
    <row r="25" spans="1:9" ht="11.25" customHeight="1" thickBot="1">
      <c r="A25" s="32"/>
      <c r="B25" s="32"/>
      <c r="C25" s="33"/>
      <c r="D25" s="44"/>
      <c r="E25" s="7"/>
      <c r="F25" s="7"/>
      <c r="G25" s="7"/>
      <c r="H25" s="4"/>
      <c r="I25" s="4"/>
    </row>
    <row r="26" spans="1:13" ht="8.25" customHeight="1">
      <c r="A26" s="53"/>
      <c r="B26" s="53"/>
      <c r="C26" s="53"/>
      <c r="L26" s="27"/>
      <c r="M26" s="27"/>
    </row>
    <row r="27" spans="1:13" ht="14.25">
      <c r="A27" s="53"/>
      <c r="B27" s="53"/>
      <c r="C27" s="53"/>
      <c r="L27" s="27"/>
      <c r="M27" s="27"/>
    </row>
    <row r="28" spans="1:13" ht="14.25">
      <c r="A28" s="53"/>
      <c r="B28" s="53"/>
      <c r="C28" s="53"/>
      <c r="L28" s="27"/>
      <c r="M28" s="27"/>
    </row>
    <row r="29" spans="1:13" ht="14.25">
      <c r="A29" s="53"/>
      <c r="B29" s="53"/>
      <c r="C29" s="53"/>
      <c r="L29" s="27"/>
      <c r="M29" s="27"/>
    </row>
    <row r="30" spans="1:3" ht="14.25">
      <c r="A30" s="53"/>
      <c r="B30" s="53"/>
      <c r="C30" s="53"/>
    </row>
    <row r="33" spans="1:7" ht="14.25">
      <c r="A33" s="47"/>
      <c r="B33" s="19"/>
      <c r="C33" s="19"/>
      <c r="G33" s="6"/>
    </row>
    <row r="34" ht="29.25" customHeight="1"/>
    <row r="35" ht="31.5" customHeight="1"/>
    <row r="36" ht="29.25" customHeight="1"/>
    <row r="37" ht="13.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10.5" customHeight="1"/>
    <row r="57" spans="1:3" ht="14.25">
      <c r="A57" s="53"/>
      <c r="B57" s="53"/>
      <c r="C57" s="53"/>
    </row>
    <row r="58" spans="1:3" ht="14.25">
      <c r="A58" s="53"/>
      <c r="B58" s="53"/>
      <c r="C58" s="53"/>
    </row>
  </sheetData>
  <sheetProtection/>
  <mergeCells count="11">
    <mergeCell ref="A10:C10"/>
    <mergeCell ref="A11:C11"/>
    <mergeCell ref="D4:D5"/>
    <mergeCell ref="I4:I5"/>
    <mergeCell ref="A7:C7"/>
    <mergeCell ref="A8:C8"/>
    <mergeCell ref="A9:C9"/>
    <mergeCell ref="A3:C5"/>
    <mergeCell ref="G4:G5"/>
    <mergeCell ref="D3:G3"/>
    <mergeCell ref="E4:F4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8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25390625" style="125" customWidth="1"/>
    <col min="5" max="5" width="10.75390625" style="125" customWidth="1"/>
    <col min="6" max="6" width="11.50390625" style="125" customWidth="1"/>
    <col min="7" max="7" width="11.375" style="125" customWidth="1"/>
    <col min="8" max="8" width="11.25390625" style="125" customWidth="1"/>
    <col min="9" max="9" width="10.875" style="125" customWidth="1"/>
    <col min="10" max="11" width="11.00390625" style="125" customWidth="1"/>
    <col min="12" max="12" width="9.00390625" style="125" customWidth="1"/>
    <col min="15" max="15" width="3.50390625" style="0" customWidth="1"/>
    <col min="16" max="16" width="2.875" style="0" customWidth="1"/>
    <col min="17" max="20" width="10.625" style="0" customWidth="1"/>
    <col min="21" max="22" width="12.625" style="0" customWidth="1"/>
    <col min="23" max="24" width="10.625" style="0" customWidth="1"/>
  </cols>
  <sheetData>
    <row r="1" spans="1:3" ht="21" customHeight="1">
      <c r="A1" s="75" t="s">
        <v>81</v>
      </c>
      <c r="B1" s="53"/>
      <c r="C1" s="53"/>
    </row>
    <row r="2" spans="1:3" ht="13.5" customHeight="1">
      <c r="A2" s="53"/>
      <c r="B2" s="53"/>
      <c r="C2" s="53"/>
    </row>
    <row r="3" ht="18.75">
      <c r="A3" s="56" t="s">
        <v>127</v>
      </c>
    </row>
    <row r="4" spans="1:10" ht="15" thickBot="1">
      <c r="A4" s="47"/>
      <c r="B4" s="19"/>
      <c r="C4" s="19"/>
      <c r="D4" s="212"/>
      <c r="E4" s="212"/>
      <c r="F4" s="212"/>
      <c r="G4" s="212"/>
      <c r="H4" s="212"/>
      <c r="J4" s="131"/>
    </row>
    <row r="5" spans="1:11" ht="30" customHeight="1" thickTop="1">
      <c r="A5" s="228" t="s">
        <v>26</v>
      </c>
      <c r="B5" s="228"/>
      <c r="C5" s="229"/>
      <c r="D5" s="250" t="s">
        <v>46</v>
      </c>
      <c r="E5" s="251"/>
      <c r="F5" s="251"/>
      <c r="G5" s="267"/>
      <c r="H5" s="250" t="s">
        <v>72</v>
      </c>
      <c r="I5" s="251"/>
      <c r="J5" s="251"/>
      <c r="K5" s="251"/>
    </row>
    <row r="6" spans="1:11" ht="29.25" customHeight="1">
      <c r="A6" s="224"/>
      <c r="B6" s="224"/>
      <c r="C6" s="225"/>
      <c r="D6" s="266" t="s">
        <v>43</v>
      </c>
      <c r="E6" s="243" t="s">
        <v>41</v>
      </c>
      <c r="F6" s="244"/>
      <c r="G6" s="243" t="s">
        <v>44</v>
      </c>
      <c r="H6" s="266" t="s">
        <v>43</v>
      </c>
      <c r="I6" s="243" t="s">
        <v>41</v>
      </c>
      <c r="J6" s="244"/>
      <c r="K6" s="243" t="s">
        <v>44</v>
      </c>
    </row>
    <row r="7" spans="1:11" ht="30" customHeight="1">
      <c r="A7" s="230"/>
      <c r="B7" s="230"/>
      <c r="C7" s="231"/>
      <c r="D7" s="266"/>
      <c r="E7" s="168" t="s">
        <v>35</v>
      </c>
      <c r="F7" s="213" t="s">
        <v>36</v>
      </c>
      <c r="G7" s="243"/>
      <c r="H7" s="266"/>
      <c r="I7" s="168" t="s">
        <v>35</v>
      </c>
      <c r="J7" s="213" t="s">
        <v>36</v>
      </c>
      <c r="K7" s="243"/>
    </row>
    <row r="8" spans="1:11" ht="13.5" customHeight="1">
      <c r="A8" s="24"/>
      <c r="B8" s="24"/>
      <c r="C8" s="25"/>
      <c r="D8" s="214" t="s">
        <v>88</v>
      </c>
      <c r="E8" s="214" t="s">
        <v>88</v>
      </c>
      <c r="F8" s="215" t="s">
        <v>90</v>
      </c>
      <c r="G8" s="214" t="s">
        <v>88</v>
      </c>
      <c r="H8" s="214" t="s">
        <v>88</v>
      </c>
      <c r="I8" s="214" t="s">
        <v>88</v>
      </c>
      <c r="J8" s="215" t="s">
        <v>90</v>
      </c>
      <c r="K8" s="214" t="s">
        <v>88</v>
      </c>
    </row>
    <row r="9" spans="1:11" ht="22.5" customHeight="1">
      <c r="A9" s="242" t="str">
        <f>'機械（1・2）'!$A$41:$C$41</f>
        <v>平 成 24 年 計</v>
      </c>
      <c r="B9" s="242"/>
      <c r="C9" s="254"/>
      <c r="D9" s="93">
        <v>445129</v>
      </c>
      <c r="E9" s="93">
        <v>464558</v>
      </c>
      <c r="F9" s="93">
        <v>257267.649</v>
      </c>
      <c r="G9" s="93">
        <v>19778</v>
      </c>
      <c r="H9" s="93">
        <v>136786</v>
      </c>
      <c r="I9" s="93">
        <v>141841</v>
      </c>
      <c r="J9" s="93">
        <v>58667.797</v>
      </c>
      <c r="K9" s="93">
        <v>11721</v>
      </c>
    </row>
    <row r="10" spans="1:11" ht="22.5" customHeight="1">
      <c r="A10" s="242">
        <f>'機械（1・2）'!$A$42:$C$42</f>
        <v>25</v>
      </c>
      <c r="B10" s="242"/>
      <c r="C10" s="254"/>
      <c r="D10" s="93">
        <v>437268</v>
      </c>
      <c r="E10" s="93">
        <v>451291</v>
      </c>
      <c r="F10" s="93">
        <v>256575.211</v>
      </c>
      <c r="G10" s="93">
        <v>19358</v>
      </c>
      <c r="H10" s="93">
        <v>132998</v>
      </c>
      <c r="I10" s="93">
        <v>134657</v>
      </c>
      <c r="J10" s="93">
        <v>54084.611999999994</v>
      </c>
      <c r="K10" s="93">
        <v>11675</v>
      </c>
    </row>
    <row r="11" spans="1:11" ht="22.5" customHeight="1">
      <c r="A11" s="242">
        <f>'機械（1・2）'!$A$43:$C$43</f>
        <v>26</v>
      </c>
      <c r="B11" s="242"/>
      <c r="C11" s="254"/>
      <c r="D11" s="93">
        <v>461091</v>
      </c>
      <c r="E11" s="93">
        <v>472493</v>
      </c>
      <c r="F11" s="93">
        <v>265630.484</v>
      </c>
      <c r="G11" s="93">
        <v>18771</v>
      </c>
      <c r="H11" s="93">
        <v>143043</v>
      </c>
      <c r="I11" s="93">
        <v>137169</v>
      </c>
      <c r="J11" s="93">
        <v>54567.893</v>
      </c>
      <c r="K11" s="93">
        <v>11449</v>
      </c>
    </row>
    <row r="12" spans="1:11" ht="22.5" customHeight="1">
      <c r="A12" s="242">
        <f>'機械（1・2）'!$A$44:$C$44</f>
        <v>27</v>
      </c>
      <c r="B12" s="242"/>
      <c r="C12" s="254"/>
      <c r="D12" s="203">
        <v>458571</v>
      </c>
      <c r="E12" s="203">
        <v>461232</v>
      </c>
      <c r="F12" s="203">
        <v>245722.38100000002</v>
      </c>
      <c r="G12" s="203">
        <v>23428</v>
      </c>
      <c r="H12" s="203">
        <v>143042</v>
      </c>
      <c r="I12" s="203">
        <v>135746</v>
      </c>
      <c r="J12" s="203">
        <v>55077.907999999996</v>
      </c>
      <c r="K12" s="203">
        <v>14344</v>
      </c>
    </row>
    <row r="13" spans="1:11" ht="22.5" customHeight="1">
      <c r="A13" s="242">
        <f>'機械（1・2）'!$A$45:$C$45</f>
        <v>28</v>
      </c>
      <c r="B13" s="242"/>
      <c r="C13" s="254"/>
      <c r="D13" s="216">
        <v>466394</v>
      </c>
      <c r="E13" s="216">
        <v>467002</v>
      </c>
      <c r="F13" s="216">
        <v>253641.227</v>
      </c>
      <c r="G13" s="216">
        <v>17607</v>
      </c>
      <c r="H13" s="216">
        <v>132069</v>
      </c>
      <c r="I13" s="216">
        <v>123900</v>
      </c>
      <c r="J13" s="216">
        <v>50810.986</v>
      </c>
      <c r="K13" s="216">
        <v>7959</v>
      </c>
    </row>
    <row r="14" spans="1:11" ht="22.5" customHeight="1">
      <c r="A14" s="139"/>
      <c r="B14" s="139"/>
      <c r="C14" s="140"/>
      <c r="D14" s="203"/>
      <c r="E14" s="203"/>
      <c r="F14" s="203"/>
      <c r="G14" s="203"/>
      <c r="H14" s="203"/>
      <c r="I14" s="203"/>
      <c r="J14" s="203"/>
      <c r="K14" s="203"/>
    </row>
    <row r="15" spans="1:11" ht="20.25" customHeight="1">
      <c r="A15" s="143" t="str">
        <f>'機械（1・2）'!$A$47</f>
        <v>平成28年</v>
      </c>
      <c r="B15" s="143">
        <v>1</v>
      </c>
      <c r="C15" s="144" t="s">
        <v>3</v>
      </c>
      <c r="D15" s="217">
        <v>32318</v>
      </c>
      <c r="E15" s="217">
        <v>32233</v>
      </c>
      <c r="F15" s="217">
        <v>18211.924</v>
      </c>
      <c r="G15" s="217">
        <v>23421</v>
      </c>
      <c r="H15" s="217">
        <v>10143</v>
      </c>
      <c r="I15" s="217">
        <v>9616</v>
      </c>
      <c r="J15" s="217">
        <v>3694.019</v>
      </c>
      <c r="K15" s="217">
        <v>14160</v>
      </c>
    </row>
    <row r="16" spans="1:11" ht="20.25" customHeight="1">
      <c r="A16" s="22"/>
      <c r="B16" s="22">
        <v>2</v>
      </c>
      <c r="C16" s="23"/>
      <c r="D16" s="217">
        <v>36088</v>
      </c>
      <c r="E16" s="217">
        <v>35881</v>
      </c>
      <c r="F16" s="217">
        <v>19764.617</v>
      </c>
      <c r="G16" s="217">
        <v>23839</v>
      </c>
      <c r="H16" s="217">
        <v>10740</v>
      </c>
      <c r="I16" s="217">
        <v>9859</v>
      </c>
      <c r="J16" s="217">
        <v>3881.934</v>
      </c>
      <c r="K16" s="217">
        <v>14328</v>
      </c>
    </row>
    <row r="17" spans="1:11" ht="20.25" customHeight="1">
      <c r="A17" s="22"/>
      <c r="B17" s="22">
        <v>3</v>
      </c>
      <c r="C17" s="23"/>
      <c r="D17" s="217">
        <v>38792</v>
      </c>
      <c r="E17" s="217">
        <v>39172</v>
      </c>
      <c r="F17" s="217">
        <v>22094.414</v>
      </c>
      <c r="G17" s="217">
        <v>23351</v>
      </c>
      <c r="H17" s="217">
        <v>11086</v>
      </c>
      <c r="I17" s="217">
        <v>10355</v>
      </c>
      <c r="J17" s="217">
        <v>3957.405</v>
      </c>
      <c r="K17" s="217">
        <v>14057</v>
      </c>
    </row>
    <row r="18" spans="1:11" ht="20.25" customHeight="1">
      <c r="A18" s="22"/>
      <c r="B18" s="22">
        <v>4</v>
      </c>
      <c r="C18" s="23"/>
      <c r="D18" s="217">
        <v>37879</v>
      </c>
      <c r="E18" s="217">
        <v>38527</v>
      </c>
      <c r="F18" s="217">
        <v>20174.41</v>
      </c>
      <c r="G18" s="217">
        <v>22874</v>
      </c>
      <c r="H18" s="217">
        <v>11183</v>
      </c>
      <c r="I18" s="217">
        <v>10567</v>
      </c>
      <c r="J18" s="217">
        <v>4023.298</v>
      </c>
      <c r="K18" s="217">
        <v>13619</v>
      </c>
    </row>
    <row r="19" spans="1:11" ht="20.25" customHeight="1">
      <c r="A19" s="22"/>
      <c r="B19" s="22">
        <v>5</v>
      </c>
      <c r="C19" s="23"/>
      <c r="D19" s="217">
        <v>35934</v>
      </c>
      <c r="E19" s="217">
        <v>35033</v>
      </c>
      <c r="F19" s="217">
        <v>19274.311</v>
      </c>
      <c r="G19" s="217">
        <v>23897</v>
      </c>
      <c r="H19" s="217">
        <v>11857</v>
      </c>
      <c r="I19" s="217">
        <v>10375</v>
      </c>
      <c r="J19" s="217">
        <v>4256.99</v>
      </c>
      <c r="K19" s="217">
        <v>14475</v>
      </c>
    </row>
    <row r="20" spans="1:11" ht="20.25" customHeight="1">
      <c r="A20" s="22"/>
      <c r="B20" s="22">
        <v>6</v>
      </c>
      <c r="C20" s="23"/>
      <c r="D20" s="217">
        <v>41494</v>
      </c>
      <c r="E20" s="217">
        <v>40981</v>
      </c>
      <c r="F20" s="217">
        <v>21716.744</v>
      </c>
      <c r="G20" s="217">
        <v>24261</v>
      </c>
      <c r="H20" s="217">
        <v>11712</v>
      </c>
      <c r="I20" s="217">
        <v>11158</v>
      </c>
      <c r="J20" s="217">
        <v>4573.997</v>
      </c>
      <c r="K20" s="217">
        <v>14375</v>
      </c>
    </row>
    <row r="21" spans="1:11" ht="20.25" customHeight="1">
      <c r="A21" s="22"/>
      <c r="B21" s="22">
        <v>7</v>
      </c>
      <c r="C21" s="23"/>
      <c r="D21" s="217">
        <v>40601</v>
      </c>
      <c r="E21" s="217">
        <v>39680</v>
      </c>
      <c r="F21" s="217">
        <v>21305.654</v>
      </c>
      <c r="G21" s="217">
        <v>24731</v>
      </c>
      <c r="H21" s="217">
        <v>11370</v>
      </c>
      <c r="I21" s="217">
        <v>9873</v>
      </c>
      <c r="J21" s="217">
        <v>3908.989</v>
      </c>
      <c r="K21" s="217">
        <v>14797</v>
      </c>
    </row>
    <row r="22" spans="1:11" ht="20.25" customHeight="1">
      <c r="A22" s="22"/>
      <c r="B22" s="22">
        <v>8</v>
      </c>
      <c r="C22" s="23"/>
      <c r="D22" s="217">
        <v>36125</v>
      </c>
      <c r="E22" s="217">
        <v>37072</v>
      </c>
      <c r="F22" s="217">
        <v>20132.283</v>
      </c>
      <c r="G22" s="217">
        <v>23859</v>
      </c>
      <c r="H22" s="217">
        <v>10785</v>
      </c>
      <c r="I22" s="217">
        <v>10785</v>
      </c>
      <c r="J22" s="217">
        <v>4378.835</v>
      </c>
      <c r="K22" s="217">
        <v>14221</v>
      </c>
    </row>
    <row r="23" spans="1:11" ht="20.25" customHeight="1">
      <c r="A23" s="22"/>
      <c r="B23" s="22">
        <v>9</v>
      </c>
      <c r="C23" s="23"/>
      <c r="D23" s="217">
        <v>41236</v>
      </c>
      <c r="E23" s="217">
        <v>41490</v>
      </c>
      <c r="F23" s="217">
        <v>22441.182</v>
      </c>
      <c r="G23" s="217">
        <v>23937</v>
      </c>
      <c r="H23" s="217">
        <v>11384</v>
      </c>
      <c r="I23" s="217">
        <v>10746</v>
      </c>
      <c r="J23" s="217">
        <v>4637.281</v>
      </c>
      <c r="K23" s="217">
        <v>14348</v>
      </c>
    </row>
    <row r="24" spans="1:11" ht="20.25" customHeight="1">
      <c r="A24" s="22"/>
      <c r="B24" s="22">
        <v>10</v>
      </c>
      <c r="C24" s="23"/>
      <c r="D24" s="217">
        <v>42435</v>
      </c>
      <c r="E24" s="217">
        <v>42847</v>
      </c>
      <c r="F24" s="217">
        <v>22466.031</v>
      </c>
      <c r="G24" s="217">
        <v>17970</v>
      </c>
      <c r="H24" s="217">
        <v>10948</v>
      </c>
      <c r="I24" s="217">
        <v>10569</v>
      </c>
      <c r="J24" s="217">
        <v>4785.125</v>
      </c>
      <c r="K24" s="217">
        <v>8438</v>
      </c>
    </row>
    <row r="25" spans="1:11" ht="20.25" customHeight="1">
      <c r="A25" s="22"/>
      <c r="B25" s="22">
        <v>11</v>
      </c>
      <c r="C25" s="23"/>
      <c r="D25" s="217">
        <v>43207</v>
      </c>
      <c r="E25" s="217">
        <v>42902</v>
      </c>
      <c r="F25" s="217">
        <v>23688.437</v>
      </c>
      <c r="G25" s="217">
        <v>18452</v>
      </c>
      <c r="H25" s="217">
        <v>10586</v>
      </c>
      <c r="I25" s="217">
        <v>9758</v>
      </c>
      <c r="J25" s="217">
        <v>4201.072</v>
      </c>
      <c r="K25" s="217">
        <v>8662</v>
      </c>
    </row>
    <row r="26" spans="1:11" ht="20.25" customHeight="1">
      <c r="A26" s="22"/>
      <c r="B26" s="22">
        <v>12</v>
      </c>
      <c r="C26" s="23"/>
      <c r="D26" s="217">
        <v>40285</v>
      </c>
      <c r="E26" s="217">
        <v>41184</v>
      </c>
      <c r="F26" s="217">
        <v>22371.22</v>
      </c>
      <c r="G26" s="217">
        <v>17607</v>
      </c>
      <c r="H26" s="217">
        <v>10275</v>
      </c>
      <c r="I26" s="217">
        <v>10239</v>
      </c>
      <c r="J26" s="217">
        <v>4512.041</v>
      </c>
      <c r="K26" s="217">
        <v>7959</v>
      </c>
    </row>
    <row r="27" spans="1:11" ht="9.75" customHeight="1" thickBot="1">
      <c r="A27" s="44"/>
      <c r="B27" s="44"/>
      <c r="C27" s="45"/>
      <c r="D27" s="218"/>
      <c r="E27" s="218"/>
      <c r="F27" s="218"/>
      <c r="G27" s="218"/>
      <c r="H27" s="218"/>
      <c r="I27" s="218"/>
      <c r="J27" s="218"/>
      <c r="K27" s="218"/>
    </row>
    <row r="28" spans="1:11" ht="7.5" customHeight="1">
      <c r="A28" s="19"/>
      <c r="B28" s="19"/>
      <c r="C28" s="19"/>
      <c r="D28" s="129"/>
      <c r="E28" s="129"/>
      <c r="F28" s="129"/>
      <c r="G28" s="129"/>
      <c r="H28" s="129"/>
      <c r="I28" s="129"/>
      <c r="J28" s="129"/>
      <c r="K28" s="129"/>
    </row>
    <row r="29" spans="1:11" ht="14.25">
      <c r="A29" s="19"/>
      <c r="B29" s="19"/>
      <c r="C29" s="19"/>
      <c r="D29" s="129"/>
      <c r="E29" s="129"/>
      <c r="F29" s="129"/>
      <c r="G29" s="129"/>
      <c r="H29" s="129"/>
      <c r="I29" s="129"/>
      <c r="J29" s="129"/>
      <c r="K29" s="129"/>
    </row>
    <row r="30" spans="1:11" ht="14.25">
      <c r="A30" s="19"/>
      <c r="B30" s="19"/>
      <c r="C30" s="19"/>
      <c r="D30" s="129"/>
      <c r="E30" s="129"/>
      <c r="F30" s="129"/>
      <c r="G30" s="129"/>
      <c r="H30" s="129"/>
      <c r="I30" s="129"/>
      <c r="J30" s="129"/>
      <c r="K30" s="129"/>
    </row>
    <row r="31" spans="1:11" ht="14.25">
      <c r="A31" s="19"/>
      <c r="B31" s="19"/>
      <c r="C31" s="19"/>
      <c r="D31" s="129"/>
      <c r="E31" s="129"/>
      <c r="F31" s="129"/>
      <c r="G31" s="129"/>
      <c r="H31" s="129"/>
      <c r="I31" s="129"/>
      <c r="J31" s="129"/>
      <c r="K31" s="129"/>
    </row>
    <row r="32" spans="1:11" ht="14.25">
      <c r="A32" s="19"/>
      <c r="B32" s="19"/>
      <c r="C32" s="19"/>
      <c r="D32" s="129"/>
      <c r="E32" s="129"/>
      <c r="F32" s="129"/>
      <c r="G32" s="129"/>
      <c r="H32" s="129"/>
      <c r="I32" s="129"/>
      <c r="J32" s="129"/>
      <c r="K32" s="129"/>
    </row>
    <row r="33" spans="1:11" ht="14.25">
      <c r="A33" s="19"/>
      <c r="B33" s="19"/>
      <c r="C33" s="19"/>
      <c r="D33" s="129"/>
      <c r="E33" s="129"/>
      <c r="F33" s="129"/>
      <c r="G33" s="129"/>
      <c r="H33" s="129"/>
      <c r="I33" s="129"/>
      <c r="J33" s="129"/>
      <c r="K33" s="129"/>
    </row>
    <row r="34" spans="1:11" ht="14.25">
      <c r="A34" s="19"/>
      <c r="B34" s="19"/>
      <c r="C34" s="19"/>
      <c r="D34" s="129"/>
      <c r="E34" s="129"/>
      <c r="F34" s="129"/>
      <c r="G34" s="129"/>
      <c r="H34" s="129"/>
      <c r="I34" s="129"/>
      <c r="J34" s="129"/>
      <c r="K34" s="129"/>
    </row>
    <row r="35" spans="1:11" ht="15" thickBot="1">
      <c r="A35" s="47"/>
      <c r="B35" s="19"/>
      <c r="C35" s="19"/>
      <c r="D35" s="219"/>
      <c r="E35" s="219"/>
      <c r="F35" s="219"/>
      <c r="G35" s="219"/>
      <c r="H35" s="129"/>
      <c r="I35" s="129"/>
      <c r="J35" s="131"/>
      <c r="K35" s="129"/>
    </row>
    <row r="36" spans="1:11" ht="30" customHeight="1" thickTop="1">
      <c r="A36" s="228" t="s">
        <v>26</v>
      </c>
      <c r="B36" s="228"/>
      <c r="C36" s="229"/>
      <c r="D36" s="250" t="s">
        <v>74</v>
      </c>
      <c r="E36" s="251"/>
      <c r="F36" s="251"/>
      <c r="G36" s="267"/>
      <c r="H36" s="250" t="s">
        <v>73</v>
      </c>
      <c r="I36" s="251"/>
      <c r="J36" s="251"/>
      <c r="K36" s="251"/>
    </row>
    <row r="37" spans="1:11" ht="29.25" customHeight="1">
      <c r="A37" s="224"/>
      <c r="B37" s="224"/>
      <c r="C37" s="225"/>
      <c r="D37" s="266" t="s">
        <v>43</v>
      </c>
      <c r="E37" s="243" t="s">
        <v>41</v>
      </c>
      <c r="F37" s="244"/>
      <c r="G37" s="243" t="s">
        <v>44</v>
      </c>
      <c r="H37" s="266" t="s">
        <v>43</v>
      </c>
      <c r="I37" s="243" t="s">
        <v>41</v>
      </c>
      <c r="J37" s="244"/>
      <c r="K37" s="243" t="s">
        <v>44</v>
      </c>
    </row>
    <row r="38" spans="1:11" ht="30" customHeight="1">
      <c r="A38" s="230"/>
      <c r="B38" s="230"/>
      <c r="C38" s="231"/>
      <c r="D38" s="266"/>
      <c r="E38" s="168" t="s">
        <v>35</v>
      </c>
      <c r="F38" s="213" t="s">
        <v>36</v>
      </c>
      <c r="G38" s="243"/>
      <c r="H38" s="266"/>
      <c r="I38" s="168" t="s">
        <v>35</v>
      </c>
      <c r="J38" s="213" t="s">
        <v>36</v>
      </c>
      <c r="K38" s="243"/>
    </row>
    <row r="39" spans="1:11" ht="13.5" customHeight="1">
      <c r="A39" s="24"/>
      <c r="B39" s="24"/>
      <c r="C39" s="25"/>
      <c r="D39" s="214" t="s">
        <v>88</v>
      </c>
      <c r="E39" s="214" t="s">
        <v>88</v>
      </c>
      <c r="F39" s="215" t="s">
        <v>90</v>
      </c>
      <c r="G39" s="214" t="s">
        <v>88</v>
      </c>
      <c r="H39" s="214" t="s">
        <v>88</v>
      </c>
      <c r="I39" s="214" t="s">
        <v>88</v>
      </c>
      <c r="J39" s="215" t="s">
        <v>90</v>
      </c>
      <c r="K39" s="214" t="s">
        <v>88</v>
      </c>
    </row>
    <row r="40" spans="1:11" ht="22.5" customHeight="1">
      <c r="A40" s="242" t="str">
        <f>'機械（1・2）'!$A$41:$C$41</f>
        <v>平 成 24 年 計</v>
      </c>
      <c r="B40" s="242"/>
      <c r="C40" s="254"/>
      <c r="D40" s="93">
        <v>26422</v>
      </c>
      <c r="E40" s="93">
        <v>32937</v>
      </c>
      <c r="F40" s="93">
        <v>61310.80299999999</v>
      </c>
      <c r="G40" s="93">
        <v>791</v>
      </c>
      <c r="H40" s="93">
        <v>9716</v>
      </c>
      <c r="I40" s="93">
        <v>11320</v>
      </c>
      <c r="J40" s="93">
        <v>11155.934000000001</v>
      </c>
      <c r="K40" s="93">
        <v>612</v>
      </c>
    </row>
    <row r="41" spans="1:11" ht="22.5" customHeight="1">
      <c r="A41" s="242">
        <f>'機械（1・2）'!$A$42:$C$42</f>
        <v>25</v>
      </c>
      <c r="B41" s="242"/>
      <c r="C41" s="254"/>
      <c r="D41" s="93">
        <v>25463</v>
      </c>
      <c r="E41" s="93">
        <v>30017</v>
      </c>
      <c r="F41" s="93">
        <v>66259.055</v>
      </c>
      <c r="G41" s="93">
        <v>853</v>
      </c>
      <c r="H41" s="93">
        <v>9481</v>
      </c>
      <c r="I41" s="93">
        <v>11173</v>
      </c>
      <c r="J41" s="93">
        <v>11050.961</v>
      </c>
      <c r="K41" s="93">
        <v>576</v>
      </c>
    </row>
    <row r="42" spans="1:11" ht="22.5" customHeight="1">
      <c r="A42" s="242">
        <f>'機械（1・2）'!$A$43:$C$43</f>
        <v>26</v>
      </c>
      <c r="B42" s="242"/>
      <c r="C42" s="254"/>
      <c r="D42" s="93">
        <v>23190</v>
      </c>
      <c r="E42" s="93">
        <v>28197</v>
      </c>
      <c r="F42" s="93">
        <v>63505.69300000001</v>
      </c>
      <c r="G42" s="93">
        <v>860</v>
      </c>
      <c r="H42" s="93">
        <v>11698</v>
      </c>
      <c r="I42" s="93">
        <v>11188</v>
      </c>
      <c r="J42" s="93">
        <v>11472.454</v>
      </c>
      <c r="K42" s="93">
        <v>630</v>
      </c>
    </row>
    <row r="43" spans="1:11" ht="22.5" customHeight="1">
      <c r="A43" s="242">
        <f>'機械（1・2）'!$A$44:$C$44</f>
        <v>27</v>
      </c>
      <c r="B43" s="242"/>
      <c r="C43" s="254"/>
      <c r="D43" s="93">
        <v>23915</v>
      </c>
      <c r="E43" s="93">
        <v>29036</v>
      </c>
      <c r="F43" s="93">
        <v>56395.531</v>
      </c>
      <c r="G43" s="93">
        <v>1000</v>
      </c>
      <c r="H43" s="93">
        <v>11311</v>
      </c>
      <c r="I43" s="93">
        <v>9070</v>
      </c>
      <c r="J43" s="93">
        <v>6542.9890000000005</v>
      </c>
      <c r="K43" s="93">
        <v>941</v>
      </c>
    </row>
    <row r="44" spans="1:11" ht="22.5" customHeight="1">
      <c r="A44" s="242">
        <f>'機械（1・2）'!$A$45:$C$45</f>
        <v>28</v>
      </c>
      <c r="B44" s="242"/>
      <c r="C44" s="254"/>
      <c r="D44" s="220">
        <v>23980</v>
      </c>
      <c r="E44" s="220">
        <v>28922</v>
      </c>
      <c r="F44" s="220">
        <v>58701.824</v>
      </c>
      <c r="G44" s="220">
        <v>961</v>
      </c>
      <c r="H44" s="220">
        <v>11830</v>
      </c>
      <c r="I44" s="220">
        <v>8896</v>
      </c>
      <c r="J44" s="220">
        <v>6300.257</v>
      </c>
      <c r="K44" s="220">
        <v>1195</v>
      </c>
    </row>
    <row r="45" spans="1:11" ht="22.5" customHeight="1">
      <c r="A45" s="139"/>
      <c r="B45" s="139"/>
      <c r="C45" s="140"/>
      <c r="D45" s="93"/>
      <c r="E45" s="93"/>
      <c r="F45" s="93"/>
      <c r="G45" s="93"/>
      <c r="H45" s="93"/>
      <c r="I45" s="93"/>
      <c r="J45" s="93"/>
      <c r="K45" s="93"/>
    </row>
    <row r="46" spans="1:11" ht="20.25" customHeight="1">
      <c r="A46" s="143" t="str">
        <f>'機械（1・2）'!$A$47</f>
        <v>平成28年</v>
      </c>
      <c r="B46" s="143">
        <v>1</v>
      </c>
      <c r="C46" s="144" t="s">
        <v>3</v>
      </c>
      <c r="D46" s="93">
        <v>1914</v>
      </c>
      <c r="E46" s="93">
        <v>2229</v>
      </c>
      <c r="F46" s="93">
        <v>4493.291</v>
      </c>
      <c r="G46" s="93">
        <v>1012</v>
      </c>
      <c r="H46" s="93">
        <v>802</v>
      </c>
      <c r="I46" s="93">
        <v>651</v>
      </c>
      <c r="J46" s="93">
        <v>444.971</v>
      </c>
      <c r="K46" s="93">
        <v>873</v>
      </c>
    </row>
    <row r="47" spans="1:11" ht="20.25" customHeight="1">
      <c r="A47" s="22"/>
      <c r="B47" s="22">
        <v>2</v>
      </c>
      <c r="C47" s="23"/>
      <c r="D47" s="221">
        <v>1793</v>
      </c>
      <c r="E47" s="221">
        <v>2284</v>
      </c>
      <c r="F47" s="221">
        <v>4465.039</v>
      </c>
      <c r="G47" s="221">
        <v>972</v>
      </c>
      <c r="H47" s="221">
        <v>1058</v>
      </c>
      <c r="I47" s="221">
        <v>637</v>
      </c>
      <c r="J47" s="221">
        <v>500.639</v>
      </c>
      <c r="K47" s="221">
        <v>1087</v>
      </c>
    </row>
    <row r="48" spans="1:11" ht="20.25" customHeight="1">
      <c r="A48" s="22"/>
      <c r="B48" s="22">
        <v>3</v>
      </c>
      <c r="C48" s="23"/>
      <c r="D48" s="221">
        <v>2181</v>
      </c>
      <c r="E48" s="221">
        <v>2621</v>
      </c>
      <c r="F48" s="221">
        <v>5286.202</v>
      </c>
      <c r="G48" s="221">
        <v>958</v>
      </c>
      <c r="H48" s="221">
        <v>976</v>
      </c>
      <c r="I48" s="221">
        <v>768</v>
      </c>
      <c r="J48" s="221">
        <v>572.738</v>
      </c>
      <c r="K48" s="221">
        <v>1090</v>
      </c>
    </row>
    <row r="49" spans="1:11" ht="20.25" customHeight="1">
      <c r="A49" s="22"/>
      <c r="B49" s="22">
        <v>4</v>
      </c>
      <c r="C49" s="23"/>
      <c r="D49" s="221">
        <v>1741</v>
      </c>
      <c r="E49" s="221">
        <v>2742</v>
      </c>
      <c r="F49" s="221">
        <v>4341.301</v>
      </c>
      <c r="G49" s="221">
        <v>897</v>
      </c>
      <c r="H49" s="221">
        <v>1081</v>
      </c>
      <c r="I49" s="221">
        <v>789</v>
      </c>
      <c r="J49" s="221">
        <v>585.383</v>
      </c>
      <c r="K49" s="221">
        <v>1141</v>
      </c>
    </row>
    <row r="50" spans="1:11" ht="20.25" customHeight="1">
      <c r="A50" s="22"/>
      <c r="B50" s="22">
        <v>5</v>
      </c>
      <c r="C50" s="23"/>
      <c r="D50" s="221">
        <v>1703</v>
      </c>
      <c r="E50" s="221">
        <v>2036</v>
      </c>
      <c r="F50" s="221">
        <v>4037.224</v>
      </c>
      <c r="G50" s="221">
        <v>939</v>
      </c>
      <c r="H50" s="221">
        <v>929</v>
      </c>
      <c r="I50" s="221">
        <v>739</v>
      </c>
      <c r="J50" s="221">
        <v>506.999</v>
      </c>
      <c r="K50" s="221">
        <v>1124</v>
      </c>
    </row>
    <row r="51" spans="1:11" ht="20.25" customHeight="1">
      <c r="A51" s="22"/>
      <c r="B51" s="22">
        <v>6</v>
      </c>
      <c r="C51" s="23"/>
      <c r="D51" s="221">
        <v>2087</v>
      </c>
      <c r="E51" s="221">
        <v>2335</v>
      </c>
      <c r="F51" s="221">
        <v>4997.499</v>
      </c>
      <c r="G51" s="221">
        <v>1006</v>
      </c>
      <c r="H51" s="221">
        <v>1075</v>
      </c>
      <c r="I51" s="221">
        <v>822</v>
      </c>
      <c r="J51" s="221">
        <v>564.194</v>
      </c>
      <c r="K51" s="221">
        <v>1138</v>
      </c>
    </row>
    <row r="52" spans="1:11" ht="20.25" customHeight="1">
      <c r="A52" s="22"/>
      <c r="B52" s="22">
        <v>7</v>
      </c>
      <c r="C52" s="23"/>
      <c r="D52" s="221">
        <v>2097</v>
      </c>
      <c r="E52" s="221">
        <v>2459</v>
      </c>
      <c r="F52" s="221">
        <v>5408.436</v>
      </c>
      <c r="G52" s="221">
        <v>934</v>
      </c>
      <c r="H52" s="221">
        <v>851</v>
      </c>
      <c r="I52" s="221">
        <v>657</v>
      </c>
      <c r="J52" s="221">
        <v>473.895</v>
      </c>
      <c r="K52" s="221">
        <v>1117</v>
      </c>
    </row>
    <row r="53" spans="1:11" ht="20.25" customHeight="1">
      <c r="A53" s="22"/>
      <c r="B53" s="22">
        <v>8</v>
      </c>
      <c r="C53" s="23"/>
      <c r="D53" s="221">
        <v>1915</v>
      </c>
      <c r="E53" s="221">
        <v>2257</v>
      </c>
      <c r="F53" s="221">
        <v>4938.064</v>
      </c>
      <c r="G53" s="221">
        <v>946</v>
      </c>
      <c r="H53" s="221">
        <v>871</v>
      </c>
      <c r="I53" s="221">
        <v>665</v>
      </c>
      <c r="J53" s="221">
        <v>503.857</v>
      </c>
      <c r="K53" s="221">
        <v>1093</v>
      </c>
    </row>
    <row r="54" spans="1:11" ht="20.25" customHeight="1">
      <c r="A54" s="22"/>
      <c r="B54" s="22">
        <v>9</v>
      </c>
      <c r="C54" s="23"/>
      <c r="D54" s="221">
        <v>2237</v>
      </c>
      <c r="E54" s="221">
        <v>2602</v>
      </c>
      <c r="F54" s="221">
        <v>5516.318</v>
      </c>
      <c r="G54" s="221">
        <v>960</v>
      </c>
      <c r="H54" s="221">
        <v>1070</v>
      </c>
      <c r="I54" s="221">
        <v>799</v>
      </c>
      <c r="J54" s="221">
        <v>529.859</v>
      </c>
      <c r="K54" s="221">
        <v>1218</v>
      </c>
    </row>
    <row r="55" spans="1:11" ht="20.25" customHeight="1">
      <c r="A55" s="22"/>
      <c r="B55" s="22">
        <v>10</v>
      </c>
      <c r="C55" s="23"/>
      <c r="D55" s="221">
        <v>2084</v>
      </c>
      <c r="E55" s="221">
        <v>2459</v>
      </c>
      <c r="F55" s="221">
        <v>5008.447</v>
      </c>
      <c r="G55" s="221">
        <v>931</v>
      </c>
      <c r="H55" s="221">
        <v>1106</v>
      </c>
      <c r="I55" s="221">
        <v>851</v>
      </c>
      <c r="J55" s="221">
        <v>555.389</v>
      </c>
      <c r="K55" s="221">
        <v>1185</v>
      </c>
    </row>
    <row r="56" spans="1:11" ht="20.25" customHeight="1">
      <c r="A56" s="22"/>
      <c r="B56" s="22">
        <v>11</v>
      </c>
      <c r="C56" s="23"/>
      <c r="D56" s="221">
        <v>2155</v>
      </c>
      <c r="E56" s="221">
        <v>2338</v>
      </c>
      <c r="F56" s="221">
        <v>5189.565</v>
      </c>
      <c r="G56" s="221">
        <v>1055</v>
      </c>
      <c r="H56" s="221">
        <v>1052</v>
      </c>
      <c r="I56" s="221">
        <v>739</v>
      </c>
      <c r="J56" s="221">
        <v>514.74</v>
      </c>
      <c r="K56" s="221">
        <v>1255</v>
      </c>
    </row>
    <row r="57" spans="1:11" ht="20.25" customHeight="1">
      <c r="A57" s="22"/>
      <c r="B57" s="22">
        <v>12</v>
      </c>
      <c r="C57" s="23"/>
      <c r="D57" s="221">
        <v>2073</v>
      </c>
      <c r="E57" s="221">
        <v>2560</v>
      </c>
      <c r="F57" s="221">
        <v>5020.438</v>
      </c>
      <c r="G57" s="221">
        <v>961</v>
      </c>
      <c r="H57" s="221">
        <v>959</v>
      </c>
      <c r="I57" s="221">
        <v>779</v>
      </c>
      <c r="J57" s="221">
        <v>547.593</v>
      </c>
      <c r="K57" s="221">
        <v>1195</v>
      </c>
    </row>
    <row r="58" spans="1:11" ht="11.25" customHeight="1" thickBot="1">
      <c r="A58" s="44"/>
      <c r="B58" s="44"/>
      <c r="C58" s="45"/>
      <c r="D58" s="218"/>
      <c r="E58" s="218"/>
      <c r="F58" s="218"/>
      <c r="G58" s="218"/>
      <c r="H58" s="218"/>
      <c r="I58" s="218"/>
      <c r="J58" s="218"/>
      <c r="K58" s="218"/>
    </row>
    <row r="59" spans="1:11" ht="15" customHeight="1">
      <c r="A59" s="19"/>
      <c r="B59" s="19"/>
      <c r="C59" s="19"/>
      <c r="D59" s="129"/>
      <c r="E59" s="129"/>
      <c r="F59" s="129"/>
      <c r="G59" s="129"/>
      <c r="H59" s="129"/>
      <c r="I59" s="129"/>
      <c r="J59" s="129"/>
      <c r="K59" s="129"/>
    </row>
    <row r="60" spans="1:11" ht="21" customHeight="1">
      <c r="A60" s="19"/>
      <c r="B60" s="19"/>
      <c r="C60" s="19"/>
      <c r="D60" s="129"/>
      <c r="E60" s="129"/>
      <c r="F60" s="129"/>
      <c r="G60" s="129"/>
      <c r="H60" s="129"/>
      <c r="I60" s="129"/>
      <c r="J60" s="129"/>
      <c r="K60" s="129"/>
    </row>
    <row r="61" spans="1:11" ht="13.5" customHeight="1">
      <c r="A61" s="19"/>
      <c r="B61" s="19"/>
      <c r="C61" s="19"/>
      <c r="D61" s="129"/>
      <c r="E61" s="129"/>
      <c r="F61" s="129"/>
      <c r="G61" s="129"/>
      <c r="H61" s="129"/>
      <c r="I61" s="129"/>
      <c r="J61" s="129"/>
      <c r="K61" s="129"/>
    </row>
    <row r="62" spans="1:11" ht="18.75">
      <c r="A62" s="56"/>
      <c r="D62" s="129"/>
      <c r="E62" s="129"/>
      <c r="F62" s="129"/>
      <c r="G62" s="129"/>
      <c r="H62" s="129"/>
      <c r="I62" s="129"/>
      <c r="J62" s="129"/>
      <c r="K62" s="129"/>
    </row>
    <row r="63" spans="1:7" ht="15" thickBot="1">
      <c r="A63" s="47"/>
      <c r="B63" s="19"/>
      <c r="C63" s="19"/>
      <c r="D63" s="222"/>
      <c r="E63" s="222"/>
      <c r="F63" s="222"/>
      <c r="G63" s="222"/>
    </row>
    <row r="64" spans="1:7" ht="30" customHeight="1" thickTop="1">
      <c r="A64" s="228" t="s">
        <v>26</v>
      </c>
      <c r="B64" s="228"/>
      <c r="C64" s="229"/>
      <c r="D64" s="250" t="s">
        <v>75</v>
      </c>
      <c r="E64" s="251"/>
      <c r="F64" s="251"/>
      <c r="G64" s="251"/>
    </row>
    <row r="65" spans="1:7" ht="29.25" customHeight="1">
      <c r="A65" s="224"/>
      <c r="B65" s="224"/>
      <c r="C65" s="225"/>
      <c r="D65" s="266" t="s">
        <v>43</v>
      </c>
      <c r="E65" s="243" t="s">
        <v>41</v>
      </c>
      <c r="F65" s="244"/>
      <c r="G65" s="243" t="s">
        <v>44</v>
      </c>
    </row>
    <row r="66" spans="1:7" ht="31.5" customHeight="1">
      <c r="A66" s="230"/>
      <c r="B66" s="230"/>
      <c r="C66" s="231"/>
      <c r="D66" s="266"/>
      <c r="E66" s="168" t="s">
        <v>35</v>
      </c>
      <c r="F66" s="213" t="s">
        <v>36</v>
      </c>
      <c r="G66" s="243"/>
    </row>
    <row r="67" spans="1:7" ht="13.5" customHeight="1">
      <c r="A67" s="24"/>
      <c r="B67" s="24"/>
      <c r="C67" s="25"/>
      <c r="D67" s="214" t="s">
        <v>88</v>
      </c>
      <c r="E67" s="214" t="s">
        <v>88</v>
      </c>
      <c r="F67" s="215" t="s">
        <v>90</v>
      </c>
      <c r="G67" s="214" t="s">
        <v>88</v>
      </c>
    </row>
    <row r="68" spans="1:7" ht="22.5" customHeight="1">
      <c r="A68" s="242" t="str">
        <f>'機械（1・2）'!$A$41:$C$41</f>
        <v>平 成 24 年 計</v>
      </c>
      <c r="B68" s="242"/>
      <c r="C68" s="254"/>
      <c r="D68" s="93">
        <v>14180</v>
      </c>
      <c r="E68" s="93">
        <v>13294</v>
      </c>
      <c r="F68" s="93">
        <v>11297.086000000001</v>
      </c>
      <c r="G68" s="93">
        <v>446</v>
      </c>
    </row>
    <row r="69" spans="1:7" ht="22.5" customHeight="1">
      <c r="A69" s="242">
        <f>'機械（1・2）'!$A$42:$C$42</f>
        <v>25</v>
      </c>
      <c r="B69" s="242"/>
      <c r="C69" s="254"/>
      <c r="D69" s="93">
        <v>13770</v>
      </c>
      <c r="E69" s="93">
        <v>12958</v>
      </c>
      <c r="F69" s="93">
        <v>9833.488000000001</v>
      </c>
      <c r="G69" s="93">
        <v>438</v>
      </c>
    </row>
    <row r="70" spans="1:7" ht="22.5" customHeight="1">
      <c r="A70" s="242">
        <f>'機械（1・2）'!$A$43:$C$43</f>
        <v>26</v>
      </c>
      <c r="B70" s="242"/>
      <c r="C70" s="254"/>
      <c r="D70" s="93">
        <v>11659</v>
      </c>
      <c r="E70" s="93">
        <v>11732</v>
      </c>
      <c r="F70" s="93">
        <v>11650.455</v>
      </c>
      <c r="G70" s="93">
        <v>421</v>
      </c>
    </row>
    <row r="71" spans="1:7" ht="22.5" customHeight="1">
      <c r="A71" s="242">
        <f>'機械（1・2）'!$A$44:$C$44</f>
        <v>27</v>
      </c>
      <c r="B71" s="242"/>
      <c r="C71" s="254"/>
      <c r="D71" s="95">
        <v>11605</v>
      </c>
      <c r="E71" s="95">
        <v>11553</v>
      </c>
      <c r="F71" s="95">
        <v>11228.879</v>
      </c>
      <c r="G71" s="95">
        <v>442</v>
      </c>
    </row>
    <row r="72" spans="1:7" ht="22.5" customHeight="1">
      <c r="A72" s="242">
        <f>'機械（1・2）'!$A$45:$C$45</f>
        <v>28</v>
      </c>
      <c r="B72" s="242"/>
      <c r="C72" s="254"/>
      <c r="D72" s="94">
        <v>11970</v>
      </c>
      <c r="E72" s="94">
        <v>11780</v>
      </c>
      <c r="F72" s="94">
        <v>11882.927999999998</v>
      </c>
      <c r="G72" s="94">
        <v>698</v>
      </c>
    </row>
    <row r="73" spans="1:7" ht="22.5" customHeight="1">
      <c r="A73" s="139"/>
      <c r="B73" s="139"/>
      <c r="C73" s="140"/>
      <c r="D73" s="95"/>
      <c r="E73" s="95"/>
      <c r="F73" s="95"/>
      <c r="G73" s="95"/>
    </row>
    <row r="74" spans="1:7" ht="20.25" customHeight="1">
      <c r="A74" s="143" t="str">
        <f>'機械（1・2）'!$A$47</f>
        <v>平成28年</v>
      </c>
      <c r="B74" s="143">
        <v>1</v>
      </c>
      <c r="C74" s="144" t="s">
        <v>3</v>
      </c>
      <c r="D74" s="95">
        <v>907</v>
      </c>
      <c r="E74" s="95">
        <v>945</v>
      </c>
      <c r="F74" s="95">
        <v>973.74</v>
      </c>
      <c r="G74" s="95">
        <v>450</v>
      </c>
    </row>
    <row r="75" spans="1:7" ht="20.25" customHeight="1">
      <c r="A75" s="22"/>
      <c r="B75" s="22">
        <v>2</v>
      </c>
      <c r="C75" s="23"/>
      <c r="D75" s="223">
        <v>927</v>
      </c>
      <c r="E75" s="223">
        <v>930</v>
      </c>
      <c r="F75" s="223">
        <v>943.086</v>
      </c>
      <c r="G75" s="223">
        <v>447</v>
      </c>
    </row>
    <row r="76" spans="1:7" ht="20.25" customHeight="1">
      <c r="A76" s="22"/>
      <c r="B76" s="22">
        <v>3</v>
      </c>
      <c r="C76" s="23"/>
      <c r="D76" s="223">
        <v>1063</v>
      </c>
      <c r="E76" s="223">
        <v>1122</v>
      </c>
      <c r="F76" s="223">
        <v>1133.659</v>
      </c>
      <c r="G76" s="223">
        <v>388</v>
      </c>
    </row>
    <row r="77" spans="1:7" ht="20.25" customHeight="1">
      <c r="A77" s="22"/>
      <c r="B77" s="22">
        <v>4</v>
      </c>
      <c r="C77" s="23"/>
      <c r="D77" s="223">
        <v>894</v>
      </c>
      <c r="E77" s="223">
        <v>886</v>
      </c>
      <c r="F77" s="223">
        <v>868.696</v>
      </c>
      <c r="G77" s="223">
        <v>398</v>
      </c>
    </row>
    <row r="78" spans="1:7" ht="20.25" customHeight="1">
      <c r="A78" s="22"/>
      <c r="B78" s="22">
        <v>5</v>
      </c>
      <c r="C78" s="23"/>
      <c r="D78" s="223">
        <v>800</v>
      </c>
      <c r="E78" s="223">
        <v>857</v>
      </c>
      <c r="F78" s="223">
        <v>854.112</v>
      </c>
      <c r="G78" s="223">
        <v>342</v>
      </c>
    </row>
    <row r="79" spans="1:7" ht="20.25" customHeight="1">
      <c r="A79" s="22"/>
      <c r="B79" s="22">
        <v>6</v>
      </c>
      <c r="C79" s="23"/>
      <c r="D79" s="223">
        <v>931</v>
      </c>
      <c r="E79" s="223">
        <v>940</v>
      </c>
      <c r="F79" s="223">
        <v>951.343</v>
      </c>
      <c r="G79" s="223">
        <v>342</v>
      </c>
    </row>
    <row r="80" spans="1:7" ht="20.25" customHeight="1">
      <c r="A80" s="22"/>
      <c r="B80" s="22">
        <v>7</v>
      </c>
      <c r="C80" s="23"/>
      <c r="D80" s="223">
        <v>1012</v>
      </c>
      <c r="E80" s="223">
        <v>912</v>
      </c>
      <c r="F80" s="223">
        <v>919.531</v>
      </c>
      <c r="G80" s="223">
        <v>444</v>
      </c>
    </row>
    <row r="81" spans="1:7" ht="20.25" customHeight="1">
      <c r="A81" s="22"/>
      <c r="B81" s="22">
        <v>8</v>
      </c>
      <c r="C81" s="23"/>
      <c r="D81" s="223">
        <v>1032</v>
      </c>
      <c r="E81" s="223">
        <v>923</v>
      </c>
      <c r="F81" s="223">
        <v>976.709</v>
      </c>
      <c r="G81" s="223">
        <v>553</v>
      </c>
    </row>
    <row r="82" spans="1:7" ht="20.25" customHeight="1">
      <c r="A82" s="22"/>
      <c r="B82" s="22">
        <v>9</v>
      </c>
      <c r="C82" s="23"/>
      <c r="D82" s="223">
        <v>1099</v>
      </c>
      <c r="E82" s="223">
        <v>1047</v>
      </c>
      <c r="F82" s="223">
        <v>1068.606</v>
      </c>
      <c r="G82" s="223">
        <v>607</v>
      </c>
    </row>
    <row r="83" spans="1:7" ht="20.25" customHeight="1">
      <c r="A83" s="22"/>
      <c r="B83" s="22">
        <v>10</v>
      </c>
      <c r="C83" s="23"/>
      <c r="D83" s="223">
        <v>1047</v>
      </c>
      <c r="E83" s="223">
        <v>1061</v>
      </c>
      <c r="F83" s="223">
        <v>1068.623</v>
      </c>
      <c r="G83" s="223">
        <v>595</v>
      </c>
    </row>
    <row r="84" spans="1:7" ht="20.25" customHeight="1">
      <c r="A84" s="22"/>
      <c r="B84" s="22">
        <v>11</v>
      </c>
      <c r="C84" s="23"/>
      <c r="D84" s="223">
        <v>1141</v>
      </c>
      <c r="E84" s="223">
        <v>1118</v>
      </c>
      <c r="F84" s="223">
        <v>1110.711</v>
      </c>
      <c r="G84" s="223">
        <v>618</v>
      </c>
    </row>
    <row r="85" spans="1:7" ht="20.25" customHeight="1">
      <c r="A85" s="22"/>
      <c r="B85" s="22">
        <v>12</v>
      </c>
      <c r="C85" s="23"/>
      <c r="D85" s="223">
        <v>1117</v>
      </c>
      <c r="E85" s="223">
        <v>1039</v>
      </c>
      <c r="F85" s="223">
        <v>1014.112</v>
      </c>
      <c r="G85" s="223">
        <v>698</v>
      </c>
    </row>
    <row r="86" spans="1:7" ht="9" customHeight="1" thickBot="1">
      <c r="A86" s="32"/>
      <c r="B86" s="32"/>
      <c r="C86" s="33"/>
      <c r="D86" s="147"/>
      <c r="E86" s="147"/>
      <c r="F86" s="147"/>
      <c r="G86" s="147"/>
    </row>
    <row r="87" spans="1:3" ht="14.25">
      <c r="A87" s="53"/>
      <c r="B87" s="53"/>
      <c r="C87" s="53"/>
    </row>
    <row r="94" ht="13.5" customHeight="1"/>
  </sheetData>
  <sheetProtection/>
  <mergeCells count="38">
    <mergeCell ref="D65:D66"/>
    <mergeCell ref="E65:F65"/>
    <mergeCell ref="A68:C68"/>
    <mergeCell ref="D64:G64"/>
    <mergeCell ref="A69:C69"/>
    <mergeCell ref="G65:G66"/>
    <mergeCell ref="A40:C40"/>
    <mergeCell ref="A41:C41"/>
    <mergeCell ref="A70:C70"/>
    <mergeCell ref="A71:C71"/>
    <mergeCell ref="A72:C72"/>
    <mergeCell ref="A64:C66"/>
    <mergeCell ref="D5:G5"/>
    <mergeCell ref="H5:K5"/>
    <mergeCell ref="I6:J6"/>
    <mergeCell ref="A42:C42"/>
    <mergeCell ref="A43:C43"/>
    <mergeCell ref="A44:C44"/>
    <mergeCell ref="A36:C38"/>
    <mergeCell ref="D37:D38"/>
    <mergeCell ref="E37:F37"/>
    <mergeCell ref="D36:G36"/>
    <mergeCell ref="A9:C9"/>
    <mergeCell ref="A10:C10"/>
    <mergeCell ref="A11:C11"/>
    <mergeCell ref="A12:C12"/>
    <mergeCell ref="A13:C13"/>
    <mergeCell ref="A5:C7"/>
    <mergeCell ref="I37:J37"/>
    <mergeCell ref="H36:K36"/>
    <mergeCell ref="K37:K38"/>
    <mergeCell ref="D6:D7"/>
    <mergeCell ref="E6:F6"/>
    <mergeCell ref="G6:G7"/>
    <mergeCell ref="H6:H7"/>
    <mergeCell ref="G37:G38"/>
    <mergeCell ref="H37:H38"/>
    <mergeCell ref="K6:K7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8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4.25390625" style="0" customWidth="1"/>
    <col min="3" max="3" width="3.75390625" style="0" customWidth="1"/>
    <col min="4" max="4" width="12.625" style="0" customWidth="1"/>
    <col min="5" max="7" width="11.625" style="0" customWidth="1"/>
    <col min="8" max="8" width="12.625" style="0" customWidth="1"/>
    <col min="9" max="11" width="11.625" style="0" customWidth="1"/>
    <col min="12" max="13" width="9.125" style="0" bestFit="1" customWidth="1"/>
    <col min="15" max="15" width="3.50390625" style="0" customWidth="1"/>
    <col min="16" max="16" width="2.875" style="0" customWidth="1"/>
    <col min="17" max="20" width="10.625" style="0" customWidth="1"/>
    <col min="21" max="22" width="12.625" style="0" customWidth="1"/>
    <col min="23" max="24" width="10.625" style="0" customWidth="1"/>
  </cols>
  <sheetData>
    <row r="1" ht="21">
      <c r="A1" s="75" t="s">
        <v>76</v>
      </c>
    </row>
    <row r="2" ht="13.5" customHeight="1"/>
    <row r="3" spans="1:3" ht="21">
      <c r="A3" s="12" t="s">
        <v>128</v>
      </c>
      <c r="C3" s="75"/>
    </row>
    <row r="4" spans="1:13" ht="1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7"/>
      <c r="M4" s="15"/>
    </row>
    <row r="5" spans="1:13" ht="18" customHeight="1" thickTop="1">
      <c r="A5" s="268" t="s">
        <v>83</v>
      </c>
      <c r="B5" s="268"/>
      <c r="C5" s="269"/>
      <c r="D5" s="276" t="s">
        <v>61</v>
      </c>
      <c r="E5" s="268"/>
      <c r="F5" s="268"/>
      <c r="G5" s="269"/>
      <c r="H5" s="276" t="s">
        <v>66</v>
      </c>
      <c r="I5" s="268"/>
      <c r="J5" s="268"/>
      <c r="K5" s="269"/>
      <c r="L5" s="27"/>
      <c r="M5" s="27"/>
    </row>
    <row r="6" spans="1:11" ht="30" customHeight="1">
      <c r="A6" s="270"/>
      <c r="B6" s="270"/>
      <c r="C6" s="271"/>
      <c r="D6" s="277"/>
      <c r="E6" s="272"/>
      <c r="F6" s="272"/>
      <c r="G6" s="273"/>
      <c r="H6" s="277"/>
      <c r="I6" s="272"/>
      <c r="J6" s="272"/>
      <c r="K6" s="273"/>
    </row>
    <row r="7" spans="1:11" ht="22.5" customHeight="1">
      <c r="A7" s="270"/>
      <c r="B7" s="270"/>
      <c r="C7" s="271"/>
      <c r="D7" s="274" t="s">
        <v>4</v>
      </c>
      <c r="E7" s="278" t="s">
        <v>7</v>
      </c>
      <c r="F7" s="279"/>
      <c r="G7" s="274" t="s">
        <v>5</v>
      </c>
      <c r="H7" s="274" t="s">
        <v>4</v>
      </c>
      <c r="I7" s="278" t="s">
        <v>6</v>
      </c>
      <c r="J7" s="279"/>
      <c r="K7" s="274" t="s">
        <v>5</v>
      </c>
    </row>
    <row r="8" spans="1:11" ht="23.25" customHeight="1">
      <c r="A8" s="272"/>
      <c r="B8" s="272"/>
      <c r="C8" s="273"/>
      <c r="D8" s="275"/>
      <c r="E8" s="74" t="s">
        <v>1</v>
      </c>
      <c r="F8" s="73" t="s">
        <v>2</v>
      </c>
      <c r="G8" s="275"/>
      <c r="H8" s="275"/>
      <c r="I8" s="74" t="s">
        <v>1</v>
      </c>
      <c r="J8" s="73" t="s">
        <v>2</v>
      </c>
      <c r="K8" s="275"/>
    </row>
    <row r="9" spans="1:11" ht="13.5" customHeight="1">
      <c r="A9" s="4"/>
      <c r="B9" s="4"/>
      <c r="C9" s="5"/>
      <c r="D9" s="55" t="s">
        <v>95</v>
      </c>
      <c r="E9" s="55" t="s">
        <v>95</v>
      </c>
      <c r="F9" s="55" t="s">
        <v>95</v>
      </c>
      <c r="G9" s="55" t="s">
        <v>95</v>
      </c>
      <c r="H9" s="55" t="s">
        <v>95</v>
      </c>
      <c r="I9" s="55" t="s">
        <v>95</v>
      </c>
      <c r="J9" s="55" t="s">
        <v>95</v>
      </c>
      <c r="K9" s="55" t="s">
        <v>95</v>
      </c>
    </row>
    <row r="10" spans="1:11" ht="22.5" customHeight="1">
      <c r="A10" s="242" t="str">
        <f>'機械（1・2）'!$A$41:$C$41</f>
        <v>平 成 24 年 計</v>
      </c>
      <c r="B10" s="242"/>
      <c r="C10" s="254"/>
      <c r="D10" s="16">
        <v>9985</v>
      </c>
      <c r="E10" s="17">
        <v>6923</v>
      </c>
      <c r="F10" s="17">
        <v>3096</v>
      </c>
      <c r="G10" s="16">
        <v>1086</v>
      </c>
      <c r="H10" s="16">
        <v>4179</v>
      </c>
      <c r="I10" s="17">
        <v>1700</v>
      </c>
      <c r="J10" s="17">
        <v>2520</v>
      </c>
      <c r="K10" s="16">
        <v>419</v>
      </c>
    </row>
    <row r="11" spans="1:11" ht="23.25" customHeight="1">
      <c r="A11" s="242">
        <f>'機械（1・2）'!$A$42:$C$42</f>
        <v>25</v>
      </c>
      <c r="B11" s="242"/>
      <c r="C11" s="254"/>
      <c r="D11" s="16">
        <v>8519</v>
      </c>
      <c r="E11" s="16">
        <v>5731</v>
      </c>
      <c r="F11" s="16">
        <v>3047</v>
      </c>
      <c r="G11" s="16">
        <v>857</v>
      </c>
      <c r="H11" s="16">
        <v>4179</v>
      </c>
      <c r="I11" s="16">
        <v>1771</v>
      </c>
      <c r="J11" s="16">
        <v>2463</v>
      </c>
      <c r="K11" s="16">
        <v>395</v>
      </c>
    </row>
    <row r="12" spans="1:11" ht="23.25" customHeight="1">
      <c r="A12" s="242">
        <f>'機械（1・2）'!$A$43:$C$43</f>
        <v>26</v>
      </c>
      <c r="B12" s="242"/>
      <c r="C12" s="254"/>
      <c r="D12" s="16">
        <v>8169</v>
      </c>
      <c r="E12" s="16">
        <v>5179</v>
      </c>
      <c r="F12" s="16">
        <v>2941</v>
      </c>
      <c r="G12" s="16">
        <v>929</v>
      </c>
      <c r="H12" s="16">
        <v>3927</v>
      </c>
      <c r="I12" s="16">
        <v>1523</v>
      </c>
      <c r="J12" s="16">
        <v>2399</v>
      </c>
      <c r="K12" s="16">
        <v>400</v>
      </c>
    </row>
    <row r="13" spans="1:11" ht="22.5" customHeight="1">
      <c r="A13" s="242">
        <f>'機械（1・2）'!$A$44:$C$44</f>
        <v>27</v>
      </c>
      <c r="B13" s="242"/>
      <c r="C13" s="254"/>
      <c r="D13" s="16">
        <v>8195</v>
      </c>
      <c r="E13" s="16">
        <v>5388</v>
      </c>
      <c r="F13" s="16">
        <v>2933</v>
      </c>
      <c r="G13" s="16">
        <v>886</v>
      </c>
      <c r="H13" s="16">
        <v>4028</v>
      </c>
      <c r="I13" s="16">
        <v>1554</v>
      </c>
      <c r="J13" s="16">
        <v>2402</v>
      </c>
      <c r="K13" s="16">
        <v>472</v>
      </c>
    </row>
    <row r="14" spans="1:11" ht="22.5" customHeight="1">
      <c r="A14" s="242">
        <f>'機械（1・2）'!$A$45:$C$45</f>
        <v>28</v>
      </c>
      <c r="B14" s="242"/>
      <c r="C14" s="254"/>
      <c r="D14" s="41">
        <v>8099</v>
      </c>
      <c r="E14" s="41">
        <v>4982</v>
      </c>
      <c r="F14" s="41">
        <v>3153</v>
      </c>
      <c r="G14" s="41">
        <v>932</v>
      </c>
      <c r="H14" s="41">
        <v>3839</v>
      </c>
      <c r="I14" s="41">
        <v>1294</v>
      </c>
      <c r="J14" s="41">
        <v>2617</v>
      </c>
      <c r="K14" s="41">
        <v>400</v>
      </c>
    </row>
    <row r="15" spans="1:11" ht="15" customHeight="1">
      <c r="A15" s="15"/>
      <c r="B15" s="15"/>
      <c r="C15" s="21"/>
      <c r="D15" s="19"/>
      <c r="E15" s="19"/>
      <c r="F15" s="19"/>
      <c r="G15" s="19"/>
      <c r="H15" s="19"/>
      <c r="I15" s="19"/>
      <c r="J15" s="19"/>
      <c r="K15" s="19"/>
    </row>
    <row r="16" spans="1:11" ht="22.5" customHeight="1">
      <c r="A16" s="143" t="str">
        <f>'機械（1・2）'!$A$47</f>
        <v>平成28年</v>
      </c>
      <c r="B16" s="15">
        <v>1</v>
      </c>
      <c r="C16" s="21" t="s">
        <v>3</v>
      </c>
      <c r="D16" s="71">
        <v>628</v>
      </c>
      <c r="E16" s="71">
        <v>354</v>
      </c>
      <c r="F16" s="71">
        <v>231</v>
      </c>
      <c r="G16" s="71">
        <v>929</v>
      </c>
      <c r="H16" s="71">
        <v>312</v>
      </c>
      <c r="I16" s="71">
        <v>84</v>
      </c>
      <c r="J16" s="96">
        <v>190</v>
      </c>
      <c r="K16" s="71">
        <v>510</v>
      </c>
    </row>
    <row r="17" spans="1:11" ht="22.5" customHeight="1">
      <c r="A17" s="22"/>
      <c r="B17" s="22">
        <v>2</v>
      </c>
      <c r="C17" s="23"/>
      <c r="D17" s="71">
        <v>718</v>
      </c>
      <c r="E17" s="71">
        <v>409</v>
      </c>
      <c r="F17" s="71">
        <v>238</v>
      </c>
      <c r="G17" s="71">
        <v>1000</v>
      </c>
      <c r="H17" s="71">
        <v>333</v>
      </c>
      <c r="I17" s="71">
        <v>119</v>
      </c>
      <c r="J17" s="96">
        <v>195</v>
      </c>
      <c r="K17" s="71">
        <v>529</v>
      </c>
    </row>
    <row r="18" spans="1:11" ht="22.5" customHeight="1">
      <c r="A18" s="22"/>
      <c r="B18" s="22">
        <v>3</v>
      </c>
      <c r="C18" s="23"/>
      <c r="D18" s="71">
        <v>709</v>
      </c>
      <c r="E18" s="71">
        <v>436</v>
      </c>
      <c r="F18" s="71">
        <v>251</v>
      </c>
      <c r="G18" s="71">
        <v>1023</v>
      </c>
      <c r="H18" s="71">
        <v>337</v>
      </c>
      <c r="I18" s="71">
        <v>131</v>
      </c>
      <c r="J18" s="96">
        <v>206</v>
      </c>
      <c r="K18" s="71">
        <v>529</v>
      </c>
    </row>
    <row r="19" spans="1:11" ht="22.5" customHeight="1">
      <c r="A19" s="22"/>
      <c r="B19" s="22">
        <v>4</v>
      </c>
      <c r="C19" s="23"/>
      <c r="D19" s="71">
        <v>709</v>
      </c>
      <c r="E19" s="71">
        <v>534</v>
      </c>
      <c r="F19" s="71">
        <v>260</v>
      </c>
      <c r="G19" s="71">
        <v>953</v>
      </c>
      <c r="H19" s="71">
        <v>343</v>
      </c>
      <c r="I19" s="71">
        <v>175</v>
      </c>
      <c r="J19" s="96">
        <v>220</v>
      </c>
      <c r="K19" s="71">
        <v>477</v>
      </c>
    </row>
    <row r="20" spans="1:11" ht="22.5" customHeight="1">
      <c r="A20" s="22"/>
      <c r="B20" s="22">
        <v>5</v>
      </c>
      <c r="C20" s="23"/>
      <c r="D20" s="71">
        <v>654</v>
      </c>
      <c r="E20" s="71">
        <v>455</v>
      </c>
      <c r="F20" s="71">
        <v>305</v>
      </c>
      <c r="G20" s="71">
        <v>862</v>
      </c>
      <c r="H20" s="71">
        <v>310</v>
      </c>
      <c r="I20" s="71">
        <v>139</v>
      </c>
      <c r="J20" s="96">
        <v>273</v>
      </c>
      <c r="K20" s="71">
        <v>375</v>
      </c>
    </row>
    <row r="21" spans="1:11" ht="22.5" customHeight="1">
      <c r="A21" s="22"/>
      <c r="B21" s="22">
        <v>6</v>
      </c>
      <c r="C21" s="23"/>
      <c r="D21" s="71">
        <v>723</v>
      </c>
      <c r="E21" s="71">
        <v>530</v>
      </c>
      <c r="F21" s="71">
        <v>266</v>
      </c>
      <c r="G21" s="71">
        <v>803</v>
      </c>
      <c r="H21" s="71">
        <v>354</v>
      </c>
      <c r="I21" s="71">
        <v>149</v>
      </c>
      <c r="J21" s="96">
        <v>230</v>
      </c>
      <c r="K21" s="71">
        <v>350</v>
      </c>
    </row>
    <row r="22" spans="1:11" ht="22.5" customHeight="1">
      <c r="A22" s="22"/>
      <c r="B22" s="22">
        <v>7</v>
      </c>
      <c r="C22" s="23"/>
      <c r="D22" s="71">
        <v>713</v>
      </c>
      <c r="E22" s="71">
        <v>480</v>
      </c>
      <c r="F22" s="71">
        <v>276</v>
      </c>
      <c r="G22" s="71">
        <v>779</v>
      </c>
      <c r="H22" s="71">
        <v>320</v>
      </c>
      <c r="I22" s="71">
        <v>118</v>
      </c>
      <c r="J22" s="96">
        <v>220</v>
      </c>
      <c r="K22" s="71">
        <v>332</v>
      </c>
    </row>
    <row r="23" spans="1:11" ht="22.5" customHeight="1">
      <c r="A23" s="22"/>
      <c r="B23" s="22">
        <v>8</v>
      </c>
      <c r="C23" s="23"/>
      <c r="D23" s="71">
        <v>653</v>
      </c>
      <c r="E23" s="71">
        <v>380</v>
      </c>
      <c r="F23" s="71">
        <v>255</v>
      </c>
      <c r="G23" s="71">
        <v>805</v>
      </c>
      <c r="H23" s="71">
        <v>300</v>
      </c>
      <c r="I23" s="71">
        <v>85</v>
      </c>
      <c r="J23" s="96">
        <v>206</v>
      </c>
      <c r="K23" s="71">
        <v>341</v>
      </c>
    </row>
    <row r="24" spans="1:11" ht="22.5" customHeight="1">
      <c r="A24" s="22"/>
      <c r="B24" s="22">
        <v>9</v>
      </c>
      <c r="C24" s="23"/>
      <c r="D24" s="71">
        <v>688</v>
      </c>
      <c r="E24" s="71">
        <v>389</v>
      </c>
      <c r="F24" s="71">
        <v>274</v>
      </c>
      <c r="G24" s="71">
        <v>836</v>
      </c>
      <c r="H24" s="71">
        <v>322</v>
      </c>
      <c r="I24" s="71">
        <v>89</v>
      </c>
      <c r="J24" s="96">
        <v>229</v>
      </c>
      <c r="K24" s="71">
        <v>345</v>
      </c>
    </row>
    <row r="25" spans="1:11" ht="22.5" customHeight="1">
      <c r="A25" s="22"/>
      <c r="B25" s="22">
        <v>10</v>
      </c>
      <c r="C25" s="23"/>
      <c r="D25" s="71">
        <v>675</v>
      </c>
      <c r="E25" s="71">
        <v>346</v>
      </c>
      <c r="F25" s="71">
        <v>283</v>
      </c>
      <c r="G25" s="71">
        <v>882</v>
      </c>
      <c r="H25" s="71">
        <v>330</v>
      </c>
      <c r="I25" s="71">
        <v>70</v>
      </c>
      <c r="J25" s="96">
        <v>233</v>
      </c>
      <c r="K25" s="71">
        <v>372</v>
      </c>
    </row>
    <row r="26" spans="1:11" ht="22.5" customHeight="1">
      <c r="A26" s="22"/>
      <c r="B26" s="22">
        <v>11</v>
      </c>
      <c r="C26" s="23"/>
      <c r="D26" s="71">
        <v>645</v>
      </c>
      <c r="E26" s="71">
        <v>346</v>
      </c>
      <c r="F26" s="71">
        <v>262</v>
      </c>
      <c r="G26" s="71">
        <v>923</v>
      </c>
      <c r="H26" s="71">
        <v>304</v>
      </c>
      <c r="I26" s="71">
        <v>64</v>
      </c>
      <c r="J26" s="96">
        <v>220</v>
      </c>
      <c r="K26" s="71">
        <v>392</v>
      </c>
    </row>
    <row r="27" spans="1:11" ht="22.5" customHeight="1">
      <c r="A27" s="22"/>
      <c r="B27" s="22">
        <v>12</v>
      </c>
      <c r="C27" s="23"/>
      <c r="D27" s="71">
        <v>584</v>
      </c>
      <c r="E27" s="71">
        <v>323</v>
      </c>
      <c r="F27" s="71">
        <v>252</v>
      </c>
      <c r="G27" s="71">
        <v>932</v>
      </c>
      <c r="H27" s="71">
        <v>274</v>
      </c>
      <c r="I27" s="71">
        <v>71</v>
      </c>
      <c r="J27" s="96">
        <v>195</v>
      </c>
      <c r="K27" s="71">
        <v>400</v>
      </c>
    </row>
    <row r="28" spans="1:11" ht="9.75" customHeight="1" thickBot="1">
      <c r="A28" s="7"/>
      <c r="B28" s="7"/>
      <c r="C28" s="8"/>
      <c r="D28" s="7"/>
      <c r="E28" s="7"/>
      <c r="F28" s="7"/>
      <c r="G28" s="7"/>
      <c r="H28" s="7"/>
      <c r="I28" s="7"/>
      <c r="J28" s="7"/>
      <c r="K28" s="7"/>
    </row>
    <row r="29" spans="1:13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M29" s="6"/>
    </row>
    <row r="30" spans="1:13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7.25">
      <c r="A31" s="11"/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  <c r="M32" s="15"/>
    </row>
    <row r="33" spans="1:11" ht="23.25" customHeight="1" thickTop="1">
      <c r="A33" s="268" t="s">
        <v>84</v>
      </c>
      <c r="B33" s="268"/>
      <c r="C33" s="269"/>
      <c r="D33" s="281" t="s">
        <v>67</v>
      </c>
      <c r="E33" s="282"/>
      <c r="F33" s="282"/>
      <c r="G33" s="282"/>
      <c r="H33" s="282"/>
      <c r="I33" s="282"/>
      <c r="J33" s="282"/>
      <c r="K33" s="282"/>
    </row>
    <row r="34" spans="1:11" ht="22.5" customHeight="1">
      <c r="A34" s="284"/>
      <c r="B34" s="284"/>
      <c r="C34" s="271"/>
      <c r="D34" s="278" t="s">
        <v>68</v>
      </c>
      <c r="E34" s="283"/>
      <c r="F34" s="283"/>
      <c r="G34" s="279"/>
      <c r="H34" s="278" t="s">
        <v>69</v>
      </c>
      <c r="I34" s="283"/>
      <c r="J34" s="283"/>
      <c r="K34" s="283"/>
    </row>
    <row r="35" spans="1:11" ht="21.75" customHeight="1">
      <c r="A35" s="284"/>
      <c r="B35" s="284"/>
      <c r="C35" s="271"/>
      <c r="D35" s="274" t="s">
        <v>4</v>
      </c>
      <c r="E35" s="278" t="s">
        <v>6</v>
      </c>
      <c r="F35" s="279"/>
      <c r="G35" s="280" t="s">
        <v>5</v>
      </c>
      <c r="H35" s="274" t="s">
        <v>4</v>
      </c>
      <c r="I35" s="278" t="s">
        <v>6</v>
      </c>
      <c r="J35" s="279"/>
      <c r="K35" s="280" t="s">
        <v>5</v>
      </c>
    </row>
    <row r="36" spans="1:11" ht="23.25" customHeight="1">
      <c r="A36" s="272"/>
      <c r="B36" s="272"/>
      <c r="C36" s="273"/>
      <c r="D36" s="275"/>
      <c r="E36" s="74" t="s">
        <v>1</v>
      </c>
      <c r="F36" s="73" t="s">
        <v>2</v>
      </c>
      <c r="G36" s="277"/>
      <c r="H36" s="275"/>
      <c r="I36" s="74" t="s">
        <v>1</v>
      </c>
      <c r="J36" s="73" t="s">
        <v>2</v>
      </c>
      <c r="K36" s="277"/>
    </row>
    <row r="37" spans="1:11" ht="13.5" customHeight="1">
      <c r="A37" s="4"/>
      <c r="B37" s="4"/>
      <c r="C37" s="5"/>
      <c r="D37" s="55" t="s">
        <v>95</v>
      </c>
      <c r="E37" s="55" t="s">
        <v>95</v>
      </c>
      <c r="F37" s="55" t="s">
        <v>95</v>
      </c>
      <c r="G37" s="55" t="s">
        <v>95</v>
      </c>
      <c r="H37" s="55" t="s">
        <v>88</v>
      </c>
      <c r="I37" s="55" t="s">
        <v>88</v>
      </c>
      <c r="J37" s="55" t="s">
        <v>88</v>
      </c>
      <c r="K37" s="55" t="s">
        <v>88</v>
      </c>
    </row>
    <row r="38" spans="1:11" ht="22.5" customHeight="1">
      <c r="A38" s="242" t="str">
        <f>'機械（1・2）'!$A$41:$C$41</f>
        <v>平 成 24 年 計</v>
      </c>
      <c r="B38" s="242"/>
      <c r="C38" s="254"/>
      <c r="D38" s="16">
        <v>1485</v>
      </c>
      <c r="E38" s="17">
        <v>1477</v>
      </c>
      <c r="F38" s="107">
        <v>0</v>
      </c>
      <c r="G38" s="16">
        <v>152</v>
      </c>
      <c r="H38" s="16">
        <v>1915</v>
      </c>
      <c r="I38" s="17">
        <v>1330</v>
      </c>
      <c r="J38" s="17">
        <v>576</v>
      </c>
      <c r="K38" s="16">
        <v>144</v>
      </c>
    </row>
    <row r="39" spans="1:11" ht="22.5" customHeight="1">
      <c r="A39" s="242">
        <f>'機械（1・2）'!$A$42:$C$42</f>
        <v>25</v>
      </c>
      <c r="B39" s="242"/>
      <c r="C39" s="254"/>
      <c r="D39" s="16">
        <v>965</v>
      </c>
      <c r="E39" s="17">
        <v>1051</v>
      </c>
      <c r="F39" s="107">
        <v>0</v>
      </c>
      <c r="G39" s="16">
        <v>66</v>
      </c>
      <c r="H39" s="16">
        <v>1649</v>
      </c>
      <c r="I39" s="16">
        <v>1067</v>
      </c>
      <c r="J39" s="16">
        <v>584</v>
      </c>
      <c r="K39" s="16">
        <v>142</v>
      </c>
    </row>
    <row r="40" spans="1:11" ht="23.25" customHeight="1">
      <c r="A40" s="242">
        <f>'機械（1・2）'!$A$43:$C$43</f>
        <v>26</v>
      </c>
      <c r="B40" s="242"/>
      <c r="C40" s="254"/>
      <c r="D40" s="16">
        <v>887</v>
      </c>
      <c r="E40" s="16">
        <v>871</v>
      </c>
      <c r="F40" s="107">
        <v>0</v>
      </c>
      <c r="G40" s="16">
        <v>82</v>
      </c>
      <c r="H40" s="16">
        <v>1594</v>
      </c>
      <c r="I40" s="16">
        <v>1060</v>
      </c>
      <c r="J40" s="16">
        <v>542</v>
      </c>
      <c r="K40" s="16">
        <v>133</v>
      </c>
    </row>
    <row r="41" spans="1:11" ht="22.5" customHeight="1">
      <c r="A41" s="242">
        <f>'機械（1・2）'!$A$44:$C$44</f>
        <v>27</v>
      </c>
      <c r="B41" s="242"/>
      <c r="C41" s="254"/>
      <c r="D41" s="16">
        <v>815</v>
      </c>
      <c r="E41" s="16">
        <v>797</v>
      </c>
      <c r="F41" s="107">
        <v>0</v>
      </c>
      <c r="G41" s="16">
        <v>100</v>
      </c>
      <c r="H41" s="16">
        <v>1890</v>
      </c>
      <c r="I41" s="16">
        <v>1395</v>
      </c>
      <c r="J41" s="16">
        <v>531</v>
      </c>
      <c r="K41" s="16">
        <v>96</v>
      </c>
    </row>
    <row r="42" spans="1:11" ht="22.5" customHeight="1">
      <c r="A42" s="242">
        <f>'機械（1・2）'!$A$45:$C$45</f>
        <v>28</v>
      </c>
      <c r="B42" s="242"/>
      <c r="C42" s="254"/>
      <c r="D42" s="41">
        <v>894</v>
      </c>
      <c r="E42" s="41">
        <v>916</v>
      </c>
      <c r="F42" s="108">
        <v>0</v>
      </c>
      <c r="G42" s="41">
        <v>76</v>
      </c>
      <c r="H42" s="18">
        <v>1777</v>
      </c>
      <c r="I42" s="18">
        <v>1213</v>
      </c>
      <c r="J42" s="18">
        <v>536</v>
      </c>
      <c r="K42" s="18">
        <v>124</v>
      </c>
    </row>
    <row r="43" spans="1:11" ht="15" customHeight="1">
      <c r="A43" s="15"/>
      <c r="B43" s="15"/>
      <c r="C43" s="21"/>
      <c r="D43" s="16"/>
      <c r="E43" s="16"/>
      <c r="F43" s="17"/>
      <c r="G43" s="16"/>
      <c r="H43" s="16"/>
      <c r="I43" s="16"/>
      <c r="J43" s="16"/>
      <c r="K43" s="16"/>
    </row>
    <row r="44" spans="1:11" ht="22.5" customHeight="1">
      <c r="A44" s="143" t="str">
        <f>'機械（1・2）'!$A$47</f>
        <v>平成28年</v>
      </c>
      <c r="B44" s="15">
        <v>1</v>
      </c>
      <c r="C44" s="21" t="s">
        <v>3</v>
      </c>
      <c r="D44" s="16">
        <v>61</v>
      </c>
      <c r="E44" s="16">
        <v>61</v>
      </c>
      <c r="F44" s="107">
        <v>0</v>
      </c>
      <c r="G44" s="16">
        <v>100</v>
      </c>
      <c r="H44" s="16">
        <v>142</v>
      </c>
      <c r="I44" s="16">
        <v>99</v>
      </c>
      <c r="J44" s="16">
        <v>41</v>
      </c>
      <c r="K44" s="16">
        <v>98</v>
      </c>
    </row>
    <row r="45" spans="1:11" ht="22.5" customHeight="1">
      <c r="A45" s="22"/>
      <c r="B45" s="22">
        <v>2</v>
      </c>
      <c r="C45" s="23"/>
      <c r="D45" s="16">
        <v>70</v>
      </c>
      <c r="E45" s="16">
        <v>56</v>
      </c>
      <c r="F45" s="107">
        <v>0</v>
      </c>
      <c r="G45" s="16">
        <v>114</v>
      </c>
      <c r="H45" s="16">
        <v>155</v>
      </c>
      <c r="I45" s="16">
        <v>105</v>
      </c>
      <c r="J45" s="16">
        <v>43</v>
      </c>
      <c r="K45" s="16">
        <v>105</v>
      </c>
    </row>
    <row r="46" spans="1:11" ht="22.5" customHeight="1">
      <c r="A46" s="22"/>
      <c r="B46" s="22">
        <v>3</v>
      </c>
      <c r="C46" s="23"/>
      <c r="D46" s="16">
        <v>105</v>
      </c>
      <c r="E46" s="16">
        <v>103</v>
      </c>
      <c r="F46" s="107">
        <v>0</v>
      </c>
      <c r="G46" s="16">
        <v>114</v>
      </c>
      <c r="H46" s="16">
        <v>136</v>
      </c>
      <c r="I46" s="16">
        <v>91</v>
      </c>
      <c r="J46" s="16">
        <v>45</v>
      </c>
      <c r="K46" s="16">
        <v>105</v>
      </c>
    </row>
    <row r="47" spans="1:11" ht="22.5" customHeight="1">
      <c r="A47" s="22"/>
      <c r="B47" s="22">
        <v>4</v>
      </c>
      <c r="C47" s="23"/>
      <c r="D47" s="16">
        <v>79</v>
      </c>
      <c r="E47" s="16">
        <v>90</v>
      </c>
      <c r="F47" s="107">
        <v>0</v>
      </c>
      <c r="G47" s="16">
        <v>103</v>
      </c>
      <c r="H47" s="16">
        <v>142</v>
      </c>
      <c r="I47" s="16">
        <v>100</v>
      </c>
      <c r="J47" s="16">
        <v>40</v>
      </c>
      <c r="K47" s="16">
        <v>107</v>
      </c>
    </row>
    <row r="48" spans="1:11" ht="22.5" customHeight="1">
      <c r="A48" s="22"/>
      <c r="B48" s="22">
        <v>5</v>
      </c>
      <c r="C48" s="23"/>
      <c r="D48" s="16">
        <v>67</v>
      </c>
      <c r="E48" s="16">
        <v>74</v>
      </c>
      <c r="F48" s="107">
        <v>0</v>
      </c>
      <c r="G48" s="16">
        <v>96</v>
      </c>
      <c r="H48" s="16">
        <v>146</v>
      </c>
      <c r="I48" s="16">
        <v>94</v>
      </c>
      <c r="J48" s="16">
        <v>32</v>
      </c>
      <c r="K48" s="16">
        <v>127</v>
      </c>
    </row>
    <row r="49" spans="1:11" ht="22.5" customHeight="1">
      <c r="A49" s="22"/>
      <c r="B49" s="22">
        <v>6</v>
      </c>
      <c r="C49" s="23"/>
      <c r="D49" s="16">
        <v>85</v>
      </c>
      <c r="E49" s="16">
        <v>94</v>
      </c>
      <c r="F49" s="107">
        <v>0</v>
      </c>
      <c r="G49" s="16">
        <v>87</v>
      </c>
      <c r="H49" s="16">
        <v>146</v>
      </c>
      <c r="I49" s="16">
        <v>131</v>
      </c>
      <c r="J49" s="16">
        <v>36</v>
      </c>
      <c r="K49" s="16">
        <v>106</v>
      </c>
    </row>
    <row r="50" spans="1:11" ht="22.5" customHeight="1">
      <c r="A50" s="22"/>
      <c r="B50" s="22">
        <v>7</v>
      </c>
      <c r="C50" s="23"/>
      <c r="D50" s="16">
        <v>102</v>
      </c>
      <c r="E50" s="16">
        <v>115</v>
      </c>
      <c r="F50" s="107">
        <v>0</v>
      </c>
      <c r="G50" s="16">
        <v>74</v>
      </c>
      <c r="H50" s="16">
        <v>148</v>
      </c>
      <c r="I50" s="16">
        <v>108</v>
      </c>
      <c r="J50" s="16">
        <v>56</v>
      </c>
      <c r="K50" s="16">
        <v>90</v>
      </c>
    </row>
    <row r="51" spans="1:11" ht="22.5" customHeight="1">
      <c r="A51" s="22"/>
      <c r="B51" s="22">
        <v>8</v>
      </c>
      <c r="C51" s="23"/>
      <c r="D51" s="16">
        <v>67</v>
      </c>
      <c r="E51" s="16">
        <v>62</v>
      </c>
      <c r="F51" s="107">
        <v>0</v>
      </c>
      <c r="G51" s="16">
        <v>79</v>
      </c>
      <c r="H51" s="16">
        <v>157</v>
      </c>
      <c r="I51" s="16">
        <v>106</v>
      </c>
      <c r="J51" s="16">
        <v>49</v>
      </c>
      <c r="K51" s="16">
        <v>92</v>
      </c>
    </row>
    <row r="52" spans="1:11" ht="22.5" customHeight="1">
      <c r="A52" s="22"/>
      <c r="B52" s="22">
        <v>9</v>
      </c>
      <c r="C52" s="23"/>
      <c r="D52" s="16">
        <v>66</v>
      </c>
      <c r="E52" s="16">
        <v>59</v>
      </c>
      <c r="F52" s="107">
        <v>0</v>
      </c>
      <c r="G52" s="16">
        <v>86</v>
      </c>
      <c r="H52" s="16">
        <v>160</v>
      </c>
      <c r="I52" s="16">
        <v>101</v>
      </c>
      <c r="J52" s="16">
        <v>45</v>
      </c>
      <c r="K52" s="16">
        <v>106</v>
      </c>
    </row>
    <row r="53" spans="1:11" ht="22.5" customHeight="1">
      <c r="A53" s="22"/>
      <c r="B53" s="22">
        <v>10</v>
      </c>
      <c r="C53" s="23"/>
      <c r="D53" s="16">
        <v>62</v>
      </c>
      <c r="E53" s="16">
        <v>73</v>
      </c>
      <c r="F53" s="107">
        <v>0</v>
      </c>
      <c r="G53" s="16">
        <v>75</v>
      </c>
      <c r="H53" s="16">
        <v>171</v>
      </c>
      <c r="I53" s="16">
        <v>93</v>
      </c>
      <c r="J53" s="16">
        <v>50</v>
      </c>
      <c r="K53" s="16">
        <v>134</v>
      </c>
    </row>
    <row r="54" spans="1:11" ht="22.5" customHeight="1">
      <c r="A54" s="22"/>
      <c r="B54" s="22">
        <v>11</v>
      </c>
      <c r="C54" s="23"/>
      <c r="D54" s="16">
        <v>81</v>
      </c>
      <c r="E54" s="16">
        <v>75</v>
      </c>
      <c r="F54" s="107">
        <v>0</v>
      </c>
      <c r="G54" s="16">
        <v>81</v>
      </c>
      <c r="H54" s="16">
        <v>128</v>
      </c>
      <c r="I54" s="16">
        <v>94</v>
      </c>
      <c r="J54" s="16">
        <v>42</v>
      </c>
      <c r="K54" s="16">
        <v>126</v>
      </c>
    </row>
    <row r="55" spans="1:11" ht="22.5" customHeight="1">
      <c r="A55" s="22"/>
      <c r="B55" s="22">
        <v>12</v>
      </c>
      <c r="C55" s="23"/>
      <c r="D55" s="16">
        <v>49</v>
      </c>
      <c r="E55" s="16">
        <v>54</v>
      </c>
      <c r="F55" s="107">
        <v>0</v>
      </c>
      <c r="G55" s="16">
        <v>76</v>
      </c>
      <c r="H55" s="16">
        <v>146</v>
      </c>
      <c r="I55" s="16">
        <v>91</v>
      </c>
      <c r="J55" s="16">
        <v>57</v>
      </c>
      <c r="K55" s="16">
        <v>124</v>
      </c>
    </row>
    <row r="56" spans="1:11" ht="9.75" customHeight="1" thickBot="1">
      <c r="A56" s="7"/>
      <c r="B56" s="7"/>
      <c r="C56" s="8"/>
      <c r="D56" s="7"/>
      <c r="E56" s="7"/>
      <c r="F56" s="7"/>
      <c r="G56" s="7"/>
      <c r="H56" s="7"/>
      <c r="I56" s="7"/>
      <c r="J56" s="7"/>
      <c r="K56" s="7"/>
    </row>
    <row r="57" spans="1:13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1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3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M60" s="6"/>
    </row>
    <row r="61" spans="1:13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4.25">
      <c r="A64" s="1"/>
      <c r="B64" s="1"/>
      <c r="C64" s="1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8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6" ht="22.5" customHeight="1">
      <c r="A66" s="86"/>
      <c r="B66" s="4"/>
      <c r="C66" s="4"/>
      <c r="D66" s="4"/>
      <c r="E66" s="4"/>
      <c r="F66" s="4"/>
    </row>
    <row r="67" spans="1:6" ht="21.75" customHeight="1">
      <c r="A67" s="86"/>
      <c r="B67" s="4"/>
      <c r="C67" s="6"/>
      <c r="D67" s="6"/>
      <c r="E67" s="6"/>
      <c r="F67" s="6"/>
    </row>
    <row r="68" spans="1:6" ht="21.75" customHeight="1">
      <c r="A68" s="27"/>
      <c r="B68" s="4"/>
      <c r="C68" s="6"/>
      <c r="D68" s="6"/>
      <c r="E68" s="6"/>
      <c r="F68" s="6"/>
    </row>
    <row r="69" spans="1:6" ht="21.75" customHeight="1">
      <c r="A69" s="27"/>
      <c r="B69" s="4"/>
      <c r="C69" s="6"/>
      <c r="D69" s="6"/>
      <c r="E69" s="6"/>
      <c r="F69" s="6"/>
    </row>
    <row r="70" spans="2:6" ht="13.5" customHeight="1">
      <c r="B70" s="61"/>
      <c r="C70" s="61"/>
      <c r="D70" s="61"/>
      <c r="E70" s="61"/>
      <c r="F70" s="61"/>
    </row>
    <row r="71" spans="2:6" ht="23.25" customHeight="1">
      <c r="B71" s="6"/>
      <c r="C71" s="6"/>
      <c r="D71" s="6"/>
      <c r="E71" s="6"/>
      <c r="F71" s="6"/>
    </row>
    <row r="72" spans="2:6" ht="23.25" customHeight="1">
      <c r="B72" s="6"/>
      <c r="C72" s="6"/>
      <c r="D72" s="6"/>
      <c r="E72" s="6"/>
      <c r="F72" s="6"/>
    </row>
    <row r="73" spans="2:6" ht="23.25" customHeight="1">
      <c r="B73" s="6"/>
      <c r="C73" s="6"/>
      <c r="D73" s="6"/>
      <c r="E73" s="6"/>
      <c r="F73" s="6"/>
    </row>
    <row r="74" spans="2:6" ht="23.25" customHeight="1">
      <c r="B74" s="6"/>
      <c r="C74" s="6"/>
      <c r="D74" s="6"/>
      <c r="E74" s="6"/>
      <c r="F74" s="6"/>
    </row>
    <row r="75" spans="2:6" ht="23.25" customHeight="1">
      <c r="B75" s="6"/>
      <c r="C75" s="6"/>
      <c r="D75" s="6"/>
      <c r="E75" s="6"/>
      <c r="F75" s="6"/>
    </row>
    <row r="76" spans="2:6" ht="15" customHeight="1">
      <c r="B76" s="6"/>
      <c r="C76" s="6"/>
      <c r="D76" s="6"/>
      <c r="E76" s="6"/>
      <c r="F76" s="6"/>
    </row>
    <row r="77" spans="2:6" ht="23.25" customHeight="1">
      <c r="B77" s="6"/>
      <c r="C77" s="6"/>
      <c r="D77" s="6"/>
      <c r="E77" s="6"/>
      <c r="F77" s="6"/>
    </row>
    <row r="78" spans="2:6" ht="23.25" customHeight="1">
      <c r="B78" s="6"/>
      <c r="C78" s="6"/>
      <c r="D78" s="6"/>
      <c r="E78" s="6"/>
      <c r="F78" s="6"/>
    </row>
    <row r="79" spans="2:6" ht="23.25" customHeight="1">
      <c r="B79" s="6"/>
      <c r="C79" s="6"/>
      <c r="D79" s="6"/>
      <c r="E79" s="6"/>
      <c r="F79" s="6"/>
    </row>
    <row r="80" spans="2:6" ht="23.25" customHeight="1">
      <c r="B80" s="6"/>
      <c r="C80" s="6"/>
      <c r="D80" s="6"/>
      <c r="E80" s="6"/>
      <c r="F80" s="6"/>
    </row>
    <row r="81" spans="2:6" ht="23.25" customHeight="1">
      <c r="B81" s="6"/>
      <c r="C81" s="6"/>
      <c r="D81" s="6"/>
      <c r="E81" s="6"/>
      <c r="F81" s="6"/>
    </row>
    <row r="82" spans="2:6" ht="23.25" customHeight="1">
      <c r="B82" s="6"/>
      <c r="C82" s="6"/>
      <c r="D82" s="6"/>
      <c r="E82" s="6"/>
      <c r="F82" s="6"/>
    </row>
    <row r="83" spans="2:6" ht="23.25" customHeight="1">
      <c r="B83" s="6"/>
      <c r="C83" s="6"/>
      <c r="D83" s="6"/>
      <c r="E83" s="6"/>
      <c r="F83" s="6"/>
    </row>
    <row r="84" spans="2:6" ht="23.25" customHeight="1">
      <c r="B84" s="6"/>
      <c r="C84" s="6"/>
      <c r="D84" s="6"/>
      <c r="E84" s="6"/>
      <c r="F84" s="6"/>
    </row>
    <row r="85" spans="2:6" ht="25.5" customHeight="1">
      <c r="B85" s="6"/>
      <c r="C85" s="6"/>
      <c r="D85" s="6"/>
      <c r="E85" s="6"/>
      <c r="F85" s="6"/>
    </row>
    <row r="86" spans="2:6" ht="23.25" customHeight="1">
      <c r="B86" s="6"/>
      <c r="C86" s="6"/>
      <c r="D86" s="6"/>
      <c r="E86" s="6"/>
      <c r="F86" s="6"/>
    </row>
    <row r="87" spans="2:6" ht="23.25" customHeight="1">
      <c r="B87" s="6"/>
      <c r="C87" s="6"/>
      <c r="D87" s="6"/>
      <c r="E87" s="6"/>
      <c r="F87" s="6"/>
    </row>
    <row r="88" spans="2:6" ht="23.25" customHeight="1">
      <c r="B88" s="6"/>
      <c r="C88" s="6"/>
      <c r="D88" s="6"/>
      <c r="E88" s="6"/>
      <c r="F88" s="6"/>
    </row>
    <row r="89" ht="11.25" customHeight="1"/>
    <row r="98" ht="13.5" customHeight="1"/>
  </sheetData>
  <sheetProtection/>
  <mergeCells count="29">
    <mergeCell ref="H5:K6"/>
    <mergeCell ref="H34:K34"/>
    <mergeCell ref="E7:F7"/>
    <mergeCell ref="G7:G8"/>
    <mergeCell ref="I7:J7"/>
    <mergeCell ref="K7:K8"/>
    <mergeCell ref="H7:H8"/>
    <mergeCell ref="A41:C41"/>
    <mergeCell ref="D35:D36"/>
    <mergeCell ref="A42:C42"/>
    <mergeCell ref="A33:C36"/>
    <mergeCell ref="A38:C38"/>
    <mergeCell ref="A12:C12"/>
    <mergeCell ref="K35:K36"/>
    <mergeCell ref="I35:J35"/>
    <mergeCell ref="H35:H36"/>
    <mergeCell ref="D33:K33"/>
    <mergeCell ref="D34:G34"/>
    <mergeCell ref="G35:G36"/>
    <mergeCell ref="A5:C8"/>
    <mergeCell ref="D7:D8"/>
    <mergeCell ref="A39:C39"/>
    <mergeCell ref="A40:C40"/>
    <mergeCell ref="A13:C13"/>
    <mergeCell ref="A14:C14"/>
    <mergeCell ref="A10:C10"/>
    <mergeCell ref="A11:C11"/>
    <mergeCell ref="D5:G6"/>
    <mergeCell ref="E35:F35"/>
  </mergeCells>
  <printOptions horizontalCentered="1"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3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25390625" style="0" customWidth="1"/>
    <col min="5" max="5" width="10.75390625" style="0" customWidth="1"/>
    <col min="6" max="6" width="11.50390625" style="0" customWidth="1"/>
    <col min="7" max="7" width="11.375" style="0" customWidth="1"/>
    <col min="8" max="8" width="10.875" style="0" customWidth="1"/>
    <col min="9" max="9" width="11.25390625" style="0" customWidth="1"/>
    <col min="10" max="10" width="10.875" style="0" customWidth="1"/>
    <col min="11" max="12" width="11.00390625" style="0" customWidth="1"/>
    <col min="16" max="16" width="3.50390625" style="0" customWidth="1"/>
    <col min="17" max="17" width="2.875" style="0" customWidth="1"/>
    <col min="18" max="21" width="10.625" style="0" customWidth="1"/>
    <col min="22" max="23" width="12.625" style="0" customWidth="1"/>
    <col min="24" max="25" width="10.625" style="0" customWidth="1"/>
  </cols>
  <sheetData>
    <row r="1" ht="18.75">
      <c r="A1" s="76" t="s">
        <v>129</v>
      </c>
    </row>
    <row r="2" spans="1:12" ht="14.25" thickBot="1">
      <c r="A2" s="2"/>
      <c r="D2" s="2"/>
      <c r="H2" s="2"/>
      <c r="L2" s="6"/>
    </row>
    <row r="3" spans="1:13" ht="23.25" customHeight="1" thickTop="1">
      <c r="A3" s="228" t="s">
        <v>9</v>
      </c>
      <c r="B3" s="228"/>
      <c r="C3" s="229"/>
      <c r="D3" s="232" t="s">
        <v>8</v>
      </c>
      <c r="E3" s="228"/>
      <c r="F3" s="228"/>
      <c r="G3" s="229"/>
      <c r="H3" s="262" t="s">
        <v>70</v>
      </c>
      <c r="I3" s="263"/>
      <c r="J3" s="263"/>
      <c r="K3" s="263"/>
      <c r="M3" s="27"/>
    </row>
    <row r="4" spans="1:13" ht="22.5" customHeight="1">
      <c r="A4" s="224"/>
      <c r="B4" s="224"/>
      <c r="C4" s="225"/>
      <c r="D4" s="233"/>
      <c r="E4" s="230"/>
      <c r="F4" s="230"/>
      <c r="G4" s="231"/>
      <c r="H4" s="264" t="s">
        <v>101</v>
      </c>
      <c r="I4" s="285"/>
      <c r="J4" s="285"/>
      <c r="K4" s="285"/>
      <c r="M4" s="27"/>
    </row>
    <row r="5" spans="1:13" ht="22.5" customHeight="1">
      <c r="A5" s="224"/>
      <c r="B5" s="224"/>
      <c r="C5" s="225"/>
      <c r="D5" s="260" t="s">
        <v>4</v>
      </c>
      <c r="E5" s="264" t="s">
        <v>12</v>
      </c>
      <c r="F5" s="265"/>
      <c r="G5" s="260" t="s">
        <v>5</v>
      </c>
      <c r="H5" s="260" t="s">
        <v>4</v>
      </c>
      <c r="I5" s="264" t="s">
        <v>12</v>
      </c>
      <c r="J5" s="265"/>
      <c r="K5" s="261" t="s">
        <v>5</v>
      </c>
      <c r="M5" s="27"/>
    </row>
    <row r="6" spans="1:13" ht="21" customHeight="1">
      <c r="A6" s="230"/>
      <c r="B6" s="230"/>
      <c r="C6" s="231"/>
      <c r="D6" s="235"/>
      <c r="E6" s="26" t="s">
        <v>11</v>
      </c>
      <c r="F6" s="14" t="s">
        <v>10</v>
      </c>
      <c r="G6" s="235"/>
      <c r="H6" s="235"/>
      <c r="I6" s="26" t="s">
        <v>11</v>
      </c>
      <c r="J6" s="14" t="s">
        <v>10</v>
      </c>
      <c r="K6" s="233"/>
      <c r="M6" s="27"/>
    </row>
    <row r="7" spans="1:13" ht="13.5" customHeight="1">
      <c r="A7" s="30"/>
      <c r="B7" s="30"/>
      <c r="C7" s="31"/>
      <c r="D7" s="83" t="s">
        <v>96</v>
      </c>
      <c r="E7" s="83" t="s">
        <v>96</v>
      </c>
      <c r="F7" s="83" t="s">
        <v>96</v>
      </c>
      <c r="G7" s="83" t="s">
        <v>96</v>
      </c>
      <c r="H7" s="83" t="s">
        <v>96</v>
      </c>
      <c r="I7" s="83" t="s">
        <v>96</v>
      </c>
      <c r="J7" s="83" t="s">
        <v>96</v>
      </c>
      <c r="K7" s="83" t="s">
        <v>96</v>
      </c>
      <c r="M7" s="27"/>
    </row>
    <row r="8" spans="1:13" ht="20.25" customHeight="1">
      <c r="A8" s="242" t="str">
        <f>'機械（1・2）'!$A$41:$C$41</f>
        <v>平 成 24 年 計</v>
      </c>
      <c r="B8" s="242"/>
      <c r="C8" s="254"/>
      <c r="D8" s="20">
        <v>2284.801</v>
      </c>
      <c r="E8" s="20">
        <v>614.5</v>
      </c>
      <c r="F8" s="20">
        <v>2811.9329999999995</v>
      </c>
      <c r="G8" s="20">
        <v>88.504</v>
      </c>
      <c r="H8" s="20">
        <v>2087.425</v>
      </c>
      <c r="I8" s="20">
        <v>435.7</v>
      </c>
      <c r="J8" s="20">
        <v>2796.895</v>
      </c>
      <c r="K8" s="16">
        <v>65.871</v>
      </c>
      <c r="M8" s="27"/>
    </row>
    <row r="9" spans="1:13" ht="20.25" customHeight="1">
      <c r="A9" s="242">
        <f>'機械（1・2）'!$A$42:$C$42</f>
        <v>25</v>
      </c>
      <c r="B9" s="242"/>
      <c r="C9" s="254"/>
      <c r="D9" s="20">
        <v>2213.556</v>
      </c>
      <c r="E9" s="20">
        <v>613.227</v>
      </c>
      <c r="F9" s="20">
        <v>2627.795</v>
      </c>
      <c r="G9" s="20">
        <v>107.197</v>
      </c>
      <c r="H9" s="20">
        <v>2016.9639999999997</v>
      </c>
      <c r="I9" s="16">
        <v>434.427</v>
      </c>
      <c r="J9" s="16">
        <v>2617.956</v>
      </c>
      <c r="K9" s="16">
        <v>84.564</v>
      </c>
      <c r="M9" s="27"/>
    </row>
    <row r="10" spans="1:13" ht="20.25" customHeight="1">
      <c r="A10" s="242">
        <f>'機械（1・2）'!$A$43:$C$43</f>
        <v>26</v>
      </c>
      <c r="B10" s="242"/>
      <c r="C10" s="254"/>
      <c r="D10" s="20">
        <v>2413.685</v>
      </c>
      <c r="E10" s="20">
        <v>803.1419999999999</v>
      </c>
      <c r="F10" s="20">
        <v>2665.9300000000003</v>
      </c>
      <c r="G10" s="20">
        <v>151.461</v>
      </c>
      <c r="H10" s="20">
        <v>2095.381</v>
      </c>
      <c r="I10" s="20">
        <v>479.87100000000004</v>
      </c>
      <c r="J10" s="20">
        <v>2652.115</v>
      </c>
      <c r="K10" s="20">
        <v>148.948</v>
      </c>
      <c r="M10" s="27"/>
    </row>
    <row r="11" spans="1:13" ht="20.25" customHeight="1">
      <c r="A11" s="242">
        <f>'機械（1・2）'!$A$44:$C$44</f>
        <v>27</v>
      </c>
      <c r="B11" s="242"/>
      <c r="C11" s="254"/>
      <c r="D11" s="20">
        <v>2482.935</v>
      </c>
      <c r="E11" s="20">
        <v>871.24</v>
      </c>
      <c r="F11" s="20">
        <v>2845.359</v>
      </c>
      <c r="G11" s="20">
        <v>86.656</v>
      </c>
      <c r="H11" s="20">
        <v>2064.5670000000005</v>
      </c>
      <c r="I11" s="20">
        <v>456.21299999999997</v>
      </c>
      <c r="J11" s="20">
        <v>2822.9659999999994</v>
      </c>
      <c r="K11" s="20">
        <v>80.802</v>
      </c>
      <c r="M11" s="27"/>
    </row>
    <row r="12" spans="1:13" ht="20.25" customHeight="1">
      <c r="A12" s="242">
        <f>'機械（1・2）'!$A$45:$C$45</f>
        <v>28</v>
      </c>
      <c r="B12" s="242"/>
      <c r="C12" s="254"/>
      <c r="D12" s="38">
        <v>2603.2200000000003</v>
      </c>
      <c r="E12" s="38">
        <v>928.613</v>
      </c>
      <c r="F12" s="38">
        <v>2502.109</v>
      </c>
      <c r="G12" s="38">
        <v>116.273</v>
      </c>
      <c r="H12" s="38">
        <v>2105.3979999999997</v>
      </c>
      <c r="I12" s="38">
        <v>432.61100000000005</v>
      </c>
      <c r="J12" s="38">
        <v>2488.681</v>
      </c>
      <c r="K12" s="38">
        <v>109.689</v>
      </c>
      <c r="M12" s="27"/>
    </row>
    <row r="13" spans="1:13" ht="15" customHeight="1">
      <c r="A13" s="15"/>
      <c r="B13" s="15"/>
      <c r="C13" s="21"/>
      <c r="D13" s="30"/>
      <c r="E13" s="30"/>
      <c r="F13" s="30"/>
      <c r="G13" s="30"/>
      <c r="H13" s="30"/>
      <c r="I13" s="30"/>
      <c r="J13" s="36"/>
      <c r="K13" s="30"/>
      <c r="M13" s="27"/>
    </row>
    <row r="14" spans="1:13" ht="20.25" customHeight="1">
      <c r="A14" s="143" t="str">
        <f>'機械（1・2）'!$A$47</f>
        <v>平成28年</v>
      </c>
      <c r="B14" s="15">
        <v>1</v>
      </c>
      <c r="C14" s="21" t="s">
        <v>3</v>
      </c>
      <c r="D14" s="20">
        <v>179.854</v>
      </c>
      <c r="E14" s="20">
        <v>49.842</v>
      </c>
      <c r="F14" s="20">
        <v>189.957</v>
      </c>
      <c r="G14" s="20">
        <v>97.286</v>
      </c>
      <c r="H14" s="20">
        <v>148.737</v>
      </c>
      <c r="I14" s="20">
        <v>20.621</v>
      </c>
      <c r="J14" s="20">
        <v>188.69</v>
      </c>
      <c r="K14" s="20">
        <v>89.536</v>
      </c>
      <c r="M14" s="27"/>
    </row>
    <row r="15" spans="1:13" ht="20.25" customHeight="1">
      <c r="A15" s="22"/>
      <c r="B15" s="22">
        <v>2</v>
      </c>
      <c r="C15" s="23"/>
      <c r="D15" s="20">
        <v>159.747</v>
      </c>
      <c r="E15" s="20">
        <v>73.563</v>
      </c>
      <c r="F15" s="20">
        <v>158.816</v>
      </c>
      <c r="G15" s="20">
        <v>92.144</v>
      </c>
      <c r="H15" s="20">
        <v>124.645</v>
      </c>
      <c r="I15" s="20">
        <v>37.728</v>
      </c>
      <c r="J15" s="20">
        <v>155.098</v>
      </c>
      <c r="K15" s="20">
        <v>85.127</v>
      </c>
      <c r="M15" s="27"/>
    </row>
    <row r="16" spans="1:13" ht="20.25" customHeight="1">
      <c r="A16" s="22"/>
      <c r="B16" s="22">
        <v>3</v>
      </c>
      <c r="C16" s="23"/>
      <c r="D16" s="20">
        <v>199.763</v>
      </c>
      <c r="E16" s="20">
        <v>79.712</v>
      </c>
      <c r="F16" s="20">
        <v>195.71</v>
      </c>
      <c r="G16" s="20">
        <v>91.049</v>
      </c>
      <c r="H16" s="20">
        <v>157.958</v>
      </c>
      <c r="I16" s="20">
        <v>37.704</v>
      </c>
      <c r="J16" s="20">
        <v>193.713</v>
      </c>
      <c r="K16" s="20">
        <v>84.235</v>
      </c>
      <c r="M16" s="27"/>
    </row>
    <row r="17" spans="1:13" ht="20.25" customHeight="1">
      <c r="A17" s="22"/>
      <c r="B17" s="22">
        <v>4</v>
      </c>
      <c r="C17" s="23"/>
      <c r="D17" s="20">
        <v>213.649</v>
      </c>
      <c r="E17" s="20">
        <v>66.16</v>
      </c>
      <c r="F17" s="20">
        <v>216.276</v>
      </c>
      <c r="G17" s="20">
        <v>104.595</v>
      </c>
      <c r="H17" s="20">
        <v>173.656</v>
      </c>
      <c r="I17" s="20">
        <v>26.379</v>
      </c>
      <c r="J17" s="20">
        <v>215.291</v>
      </c>
      <c r="K17" s="20">
        <v>97.569</v>
      </c>
      <c r="M17" s="27"/>
    </row>
    <row r="18" spans="1:13" ht="20.25" customHeight="1">
      <c r="A18" s="22"/>
      <c r="B18" s="22">
        <v>5</v>
      </c>
      <c r="C18" s="23"/>
      <c r="D18" s="20">
        <v>204.053</v>
      </c>
      <c r="E18" s="20">
        <v>76.512</v>
      </c>
      <c r="F18" s="20">
        <v>182.4</v>
      </c>
      <c r="G18" s="20">
        <v>102.848</v>
      </c>
      <c r="H18" s="20">
        <v>167.798</v>
      </c>
      <c r="I18" s="20">
        <v>38.618</v>
      </c>
      <c r="J18" s="20">
        <v>182.4</v>
      </c>
      <c r="K18" s="20">
        <v>97.461</v>
      </c>
      <c r="M18" s="27"/>
    </row>
    <row r="19" spans="1:13" ht="20.25" customHeight="1">
      <c r="A19" s="22"/>
      <c r="B19" s="22">
        <v>6</v>
      </c>
      <c r="C19" s="23"/>
      <c r="D19" s="20">
        <v>230.473</v>
      </c>
      <c r="E19" s="20">
        <v>83.006</v>
      </c>
      <c r="F19" s="20">
        <v>228.673</v>
      </c>
      <c r="G19" s="20">
        <v>105.565</v>
      </c>
      <c r="H19" s="20">
        <v>183.147</v>
      </c>
      <c r="I19" s="20">
        <v>38.769</v>
      </c>
      <c r="J19" s="20">
        <v>228.127</v>
      </c>
      <c r="K19" s="20">
        <v>97.635</v>
      </c>
      <c r="M19" s="27"/>
    </row>
    <row r="20" spans="1:13" ht="20.25" customHeight="1">
      <c r="A20" s="22"/>
      <c r="B20" s="22">
        <v>7</v>
      </c>
      <c r="C20" s="23"/>
      <c r="D20" s="20">
        <v>253.105</v>
      </c>
      <c r="E20" s="20">
        <v>83.242</v>
      </c>
      <c r="F20" s="20">
        <v>229.126</v>
      </c>
      <c r="G20" s="20">
        <v>106.086</v>
      </c>
      <c r="H20" s="20">
        <v>210.702</v>
      </c>
      <c r="I20" s="20">
        <v>39.681</v>
      </c>
      <c r="J20" s="20">
        <v>229.126</v>
      </c>
      <c r="K20" s="20">
        <v>99.314</v>
      </c>
      <c r="M20" s="27"/>
    </row>
    <row r="21" spans="1:13" ht="20.25" customHeight="1">
      <c r="A21" s="22"/>
      <c r="B21" s="22">
        <v>8</v>
      </c>
      <c r="C21" s="23"/>
      <c r="D21" s="20">
        <v>233.03</v>
      </c>
      <c r="E21" s="20">
        <v>77.118</v>
      </c>
      <c r="F21" s="20">
        <v>193.638</v>
      </c>
      <c r="G21" s="20">
        <v>110.513</v>
      </c>
      <c r="H21" s="20">
        <v>192.245</v>
      </c>
      <c r="I21" s="20">
        <v>37.589</v>
      </c>
      <c r="J21" s="20">
        <v>193.638</v>
      </c>
      <c r="K21" s="20">
        <v>102.485</v>
      </c>
      <c r="M21" s="27"/>
    </row>
    <row r="22" spans="1:13" ht="20.25" customHeight="1">
      <c r="A22" s="22"/>
      <c r="B22" s="22">
        <v>9</v>
      </c>
      <c r="C22" s="23"/>
      <c r="D22" s="20">
        <v>213.952</v>
      </c>
      <c r="E22" s="20">
        <v>80.571</v>
      </c>
      <c r="F22" s="20">
        <v>201.339</v>
      </c>
      <c r="G22" s="20">
        <v>110.336</v>
      </c>
      <c r="H22" s="20">
        <v>172.025</v>
      </c>
      <c r="I22" s="20">
        <v>39.675</v>
      </c>
      <c r="J22" s="20">
        <v>200.795</v>
      </c>
      <c r="K22" s="20">
        <v>101.821</v>
      </c>
      <c r="M22" s="27"/>
    </row>
    <row r="23" spans="1:13" ht="20.25" customHeight="1">
      <c r="A23" s="22"/>
      <c r="B23" s="22">
        <v>10</v>
      </c>
      <c r="C23" s="23"/>
      <c r="D23" s="20">
        <v>219.754</v>
      </c>
      <c r="E23" s="20">
        <v>84.489</v>
      </c>
      <c r="F23" s="20">
        <v>220.125</v>
      </c>
      <c r="G23" s="20">
        <v>108.608</v>
      </c>
      <c r="H23" s="20">
        <v>178.433</v>
      </c>
      <c r="I23" s="20">
        <v>39.795</v>
      </c>
      <c r="J23" s="20">
        <v>220.125</v>
      </c>
      <c r="K23" s="20">
        <v>103.466</v>
      </c>
      <c r="M23" s="27"/>
    </row>
    <row r="24" spans="1:13" ht="20.25" customHeight="1">
      <c r="A24" s="22"/>
      <c r="B24" s="22">
        <v>11</v>
      </c>
      <c r="C24" s="23"/>
      <c r="D24" s="20">
        <v>258.119</v>
      </c>
      <c r="E24" s="20">
        <v>83.202</v>
      </c>
      <c r="F24" s="20">
        <v>250.892</v>
      </c>
      <c r="G24" s="20">
        <v>114.893</v>
      </c>
      <c r="H24" s="20">
        <v>209.899</v>
      </c>
      <c r="I24" s="20">
        <v>35.997</v>
      </c>
      <c r="J24" s="20">
        <v>248.274</v>
      </c>
      <c r="K24" s="20">
        <v>108.736</v>
      </c>
      <c r="M24" s="27"/>
    </row>
    <row r="25" spans="1:13" ht="20.25" customHeight="1">
      <c r="A25" s="22"/>
      <c r="B25" s="22">
        <v>12</v>
      </c>
      <c r="C25" s="23"/>
      <c r="D25" s="20">
        <v>237.721</v>
      </c>
      <c r="E25" s="20">
        <v>91.196</v>
      </c>
      <c r="F25" s="20">
        <v>235.157</v>
      </c>
      <c r="G25" s="20">
        <v>116.273</v>
      </c>
      <c r="H25" s="20">
        <v>186.153</v>
      </c>
      <c r="I25" s="20">
        <v>40.055</v>
      </c>
      <c r="J25" s="20">
        <v>233.404</v>
      </c>
      <c r="K25" s="20">
        <v>109.689</v>
      </c>
      <c r="M25" s="27"/>
    </row>
    <row r="26" spans="1:13" ht="11.25" customHeight="1" thickBot="1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M26" s="27"/>
    </row>
    <row r="27" ht="13.5">
      <c r="M27" s="27"/>
    </row>
    <row r="28" ht="13.5">
      <c r="M28" s="27"/>
    </row>
    <row r="29" ht="13.5">
      <c r="M29" s="27"/>
    </row>
    <row r="30" ht="13.5">
      <c r="M30" s="27"/>
    </row>
    <row r="31" ht="13.5">
      <c r="M31" s="27"/>
    </row>
    <row r="32" spans="1:13" ht="18.75">
      <c r="A32" s="35"/>
      <c r="M32" s="27"/>
    </row>
  </sheetData>
  <sheetProtection/>
  <mergeCells count="15">
    <mergeCell ref="A8:C8"/>
    <mergeCell ref="A9:C9"/>
    <mergeCell ref="A10:C10"/>
    <mergeCell ref="A11:C11"/>
    <mergeCell ref="A12:C12"/>
    <mergeCell ref="A3:C6"/>
    <mergeCell ref="E5:F5"/>
    <mergeCell ref="G5:G6"/>
    <mergeCell ref="H5:H6"/>
    <mergeCell ref="I5:J5"/>
    <mergeCell ref="D3:G4"/>
    <mergeCell ref="K5:K6"/>
    <mergeCell ref="H3:K3"/>
    <mergeCell ref="H4:K4"/>
    <mergeCell ref="D5:D6"/>
  </mergeCells>
  <printOptions horizontalCentered="1"/>
  <pageMargins left="0.7874015748031497" right="0.5905511811023623" top="0.64" bottom="0.5905511811023623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I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9" width="13.625" style="0" customWidth="1"/>
    <col min="10" max="10" width="10.875" style="0" customWidth="1"/>
    <col min="11" max="12" width="11.00390625" style="0" customWidth="1"/>
    <col min="16" max="16" width="3.50390625" style="0" customWidth="1"/>
    <col min="17" max="17" width="2.875" style="0" customWidth="1"/>
    <col min="18" max="21" width="10.625" style="0" customWidth="1"/>
    <col min="22" max="23" width="12.625" style="0" customWidth="1"/>
    <col min="24" max="25" width="10.625" style="0" customWidth="1"/>
  </cols>
  <sheetData>
    <row r="1" ht="18.75">
      <c r="A1" s="12" t="s">
        <v>130</v>
      </c>
    </row>
    <row r="2" spans="1:9" ht="14.25" thickBot="1">
      <c r="A2" s="42"/>
      <c r="B2" s="42"/>
      <c r="C2" s="42"/>
      <c r="D2" s="29"/>
      <c r="E2" s="29"/>
      <c r="F2" s="29"/>
      <c r="G2" s="29"/>
      <c r="H2" s="43"/>
      <c r="I2" s="43"/>
    </row>
    <row r="3" spans="1:9" ht="21" customHeight="1" thickTop="1">
      <c r="A3" s="228" t="s">
        <v>85</v>
      </c>
      <c r="B3" s="228"/>
      <c r="C3" s="229"/>
      <c r="D3" s="262" t="s">
        <v>19</v>
      </c>
      <c r="E3" s="263"/>
      <c r="F3" s="263"/>
      <c r="G3" s="263"/>
      <c r="H3" s="263"/>
      <c r="I3" s="263"/>
    </row>
    <row r="4" spans="1:9" ht="21.75" customHeight="1">
      <c r="A4" s="224"/>
      <c r="B4" s="224"/>
      <c r="C4" s="225"/>
      <c r="D4" s="260" t="s">
        <v>14</v>
      </c>
      <c r="E4" s="264" t="s">
        <v>18</v>
      </c>
      <c r="F4" s="285"/>
      <c r="G4" s="285"/>
      <c r="H4" s="265"/>
      <c r="I4" s="261" t="s">
        <v>13</v>
      </c>
    </row>
    <row r="5" spans="1:9" ht="21.75" customHeight="1">
      <c r="A5" s="224"/>
      <c r="B5" s="224"/>
      <c r="C5" s="225"/>
      <c r="D5" s="287"/>
      <c r="E5" s="260" t="s">
        <v>0</v>
      </c>
      <c r="F5" s="264" t="s">
        <v>17</v>
      </c>
      <c r="G5" s="265"/>
      <c r="H5" s="260" t="s">
        <v>2</v>
      </c>
      <c r="I5" s="286"/>
    </row>
    <row r="6" spans="1:9" ht="21.75" customHeight="1">
      <c r="A6" s="230"/>
      <c r="B6" s="230"/>
      <c r="C6" s="231"/>
      <c r="D6" s="235"/>
      <c r="E6" s="235"/>
      <c r="F6" s="13" t="s">
        <v>15</v>
      </c>
      <c r="G6" s="13" t="s">
        <v>16</v>
      </c>
      <c r="H6" s="235"/>
      <c r="I6" s="233"/>
    </row>
    <row r="7" spans="1:9" ht="13.5" customHeight="1">
      <c r="A7" s="15"/>
      <c r="B7" s="15"/>
      <c r="C7" s="21"/>
      <c r="D7" s="82" t="s">
        <v>95</v>
      </c>
      <c r="E7" s="82" t="s">
        <v>95</v>
      </c>
      <c r="F7" s="82" t="s">
        <v>95</v>
      </c>
      <c r="G7" s="84" t="s">
        <v>90</v>
      </c>
      <c r="H7" s="82" t="s">
        <v>98</v>
      </c>
      <c r="I7" s="82" t="s">
        <v>98</v>
      </c>
    </row>
    <row r="8" spans="1:9" ht="20.25" customHeight="1">
      <c r="A8" s="242" t="str">
        <f>'機械（1・2）'!$A$41:$C$41</f>
        <v>平 成 24 年 計</v>
      </c>
      <c r="B8" s="242"/>
      <c r="C8" s="254"/>
      <c r="D8" s="17">
        <v>20338.677</v>
      </c>
      <c r="E8" s="17">
        <v>21073.058</v>
      </c>
      <c r="F8" s="17">
        <v>20888.88</v>
      </c>
      <c r="G8" s="17">
        <v>12490.027</v>
      </c>
      <c r="H8" s="17">
        <v>184.178</v>
      </c>
      <c r="I8" s="17">
        <v>1203.685</v>
      </c>
    </row>
    <row r="9" spans="1:9" ht="20.25" customHeight="1">
      <c r="A9" s="242">
        <f>'機械（1・2）'!$A$42:$C$42</f>
        <v>25</v>
      </c>
      <c r="B9" s="242"/>
      <c r="C9" s="254"/>
      <c r="D9" s="16">
        <v>21707.281</v>
      </c>
      <c r="E9" s="16">
        <v>22509.767</v>
      </c>
      <c r="F9" s="16">
        <v>22414.579</v>
      </c>
      <c r="G9" s="16">
        <v>13671.563</v>
      </c>
      <c r="H9" s="16">
        <v>95.188</v>
      </c>
      <c r="I9" s="16">
        <v>1274.573</v>
      </c>
    </row>
    <row r="10" spans="1:9" ht="20.25" customHeight="1">
      <c r="A10" s="242">
        <f>'機械（1・2）'!$A$43:$C$43</f>
        <v>26</v>
      </c>
      <c r="B10" s="242"/>
      <c r="C10" s="254"/>
      <c r="D10" s="16">
        <v>22982.886</v>
      </c>
      <c r="E10" s="16">
        <v>23652.925</v>
      </c>
      <c r="F10" s="16">
        <v>23359.225</v>
      </c>
      <c r="G10" s="16">
        <v>14112.133</v>
      </c>
      <c r="H10" s="16">
        <v>293.7</v>
      </c>
      <c r="I10" s="16">
        <v>1638.386</v>
      </c>
    </row>
    <row r="11" spans="1:9" ht="20.25" customHeight="1">
      <c r="A11" s="242">
        <f>'機械（1・2）'!$A$44:$C$44</f>
        <v>27</v>
      </c>
      <c r="B11" s="242"/>
      <c r="C11" s="254"/>
      <c r="D11" s="16">
        <v>22789.86</v>
      </c>
      <c r="E11" s="16">
        <v>23422.003</v>
      </c>
      <c r="F11" s="16">
        <v>23300.403</v>
      </c>
      <c r="G11" s="16">
        <v>14208.173</v>
      </c>
      <c r="H11" s="16">
        <v>121.6</v>
      </c>
      <c r="I11" s="16">
        <v>1444.209</v>
      </c>
    </row>
    <row r="12" spans="1:9" ht="20.25" customHeight="1">
      <c r="A12" s="242">
        <f>'機械（1・2）'!$A$45:$C$45</f>
        <v>28</v>
      </c>
      <c r="B12" s="242"/>
      <c r="C12" s="254"/>
      <c r="D12" s="18">
        <v>24595.327</v>
      </c>
      <c r="E12" s="18">
        <v>24808.805</v>
      </c>
      <c r="F12" s="18">
        <v>24622.505</v>
      </c>
      <c r="G12" s="18">
        <v>14997.288</v>
      </c>
      <c r="H12" s="18">
        <v>186.3</v>
      </c>
      <c r="I12" s="18">
        <v>1736.655</v>
      </c>
    </row>
    <row r="13" spans="1:9" ht="20.25" customHeight="1">
      <c r="A13" s="15"/>
      <c r="B13" s="15"/>
      <c r="C13" s="21"/>
      <c r="D13" s="16"/>
      <c r="E13" s="16"/>
      <c r="F13" s="16"/>
      <c r="G13" s="16"/>
      <c r="H13" s="16"/>
      <c r="I13" s="16"/>
    </row>
    <row r="14" spans="1:9" ht="20.25" customHeight="1">
      <c r="A14" s="143" t="str">
        <f>'機械（1・2）'!$A$47</f>
        <v>平成28年</v>
      </c>
      <c r="B14" s="15">
        <v>1</v>
      </c>
      <c r="C14" s="21" t="s">
        <v>3</v>
      </c>
      <c r="D14" s="16">
        <v>1862.993</v>
      </c>
      <c r="E14" s="16">
        <v>1780.019</v>
      </c>
      <c r="F14" s="16">
        <v>1771.019</v>
      </c>
      <c r="G14" s="16">
        <v>1078.184</v>
      </c>
      <c r="H14" s="16">
        <v>9</v>
      </c>
      <c r="I14" s="16">
        <v>1564.69</v>
      </c>
    </row>
    <row r="15" spans="1:9" ht="20.25" customHeight="1">
      <c r="A15" s="22"/>
      <c r="B15" s="22">
        <v>2</v>
      </c>
      <c r="C15" s="23"/>
      <c r="D15" s="16">
        <v>1846.421</v>
      </c>
      <c r="E15" s="16">
        <v>2028.921</v>
      </c>
      <c r="F15" s="16">
        <v>2009.521</v>
      </c>
      <c r="G15" s="16">
        <v>1233.253</v>
      </c>
      <c r="H15" s="16">
        <v>19.4</v>
      </c>
      <c r="I15" s="16">
        <v>1421.393</v>
      </c>
    </row>
    <row r="16" spans="1:9" ht="20.25" customHeight="1">
      <c r="A16" s="22"/>
      <c r="B16" s="22">
        <v>3</v>
      </c>
      <c r="C16" s="23"/>
      <c r="D16" s="16">
        <v>2087.117</v>
      </c>
      <c r="E16" s="16">
        <v>2190.895</v>
      </c>
      <c r="F16" s="16">
        <v>2164.695</v>
      </c>
      <c r="G16" s="16">
        <v>1321.661</v>
      </c>
      <c r="H16" s="97">
        <v>26.2</v>
      </c>
      <c r="I16" s="16">
        <v>1359.574</v>
      </c>
    </row>
    <row r="17" spans="1:9" ht="20.25" customHeight="1">
      <c r="A17" s="22"/>
      <c r="B17" s="22">
        <v>4</v>
      </c>
      <c r="C17" s="23"/>
      <c r="D17" s="16">
        <v>2036.297</v>
      </c>
      <c r="E17" s="16">
        <v>2115.075</v>
      </c>
      <c r="F17" s="16">
        <v>2099.375</v>
      </c>
      <c r="G17" s="16">
        <v>1245.116</v>
      </c>
      <c r="H17" s="97">
        <v>15.7</v>
      </c>
      <c r="I17" s="16">
        <v>1308.65</v>
      </c>
    </row>
    <row r="18" spans="1:9" ht="20.25" customHeight="1">
      <c r="A18" s="22"/>
      <c r="B18" s="22">
        <v>5</v>
      </c>
      <c r="C18" s="23"/>
      <c r="D18" s="16">
        <v>1903.926</v>
      </c>
      <c r="E18" s="16">
        <v>1823.983</v>
      </c>
      <c r="F18" s="16">
        <v>1809.183</v>
      </c>
      <c r="G18" s="16">
        <v>1124.736</v>
      </c>
      <c r="H18" s="97">
        <v>14.8</v>
      </c>
      <c r="I18" s="16">
        <v>1415.715</v>
      </c>
    </row>
    <row r="19" spans="1:9" ht="20.25" customHeight="1">
      <c r="A19" s="22"/>
      <c r="B19" s="22">
        <v>6</v>
      </c>
      <c r="C19" s="23"/>
      <c r="D19" s="16">
        <v>2157.21</v>
      </c>
      <c r="E19" s="16">
        <v>2179.989</v>
      </c>
      <c r="F19" s="16">
        <v>2164.889</v>
      </c>
      <c r="G19" s="16">
        <v>1312.773</v>
      </c>
      <c r="H19" s="16">
        <v>15.1</v>
      </c>
      <c r="I19" s="16">
        <v>1431.891</v>
      </c>
    </row>
    <row r="20" spans="1:9" ht="20.25" customHeight="1">
      <c r="A20" s="22"/>
      <c r="B20" s="22">
        <v>7</v>
      </c>
      <c r="C20" s="23"/>
      <c r="D20" s="16">
        <v>2161.914</v>
      </c>
      <c r="E20" s="16">
        <v>2197.027</v>
      </c>
      <c r="F20" s="16">
        <v>2184.727</v>
      </c>
      <c r="G20" s="16">
        <v>1323.251</v>
      </c>
      <c r="H20" s="16">
        <v>12.3</v>
      </c>
      <c r="I20" s="16">
        <v>1434.04</v>
      </c>
    </row>
    <row r="21" spans="1:9" ht="20.25" customHeight="1">
      <c r="A21" s="22"/>
      <c r="B21" s="22">
        <v>8</v>
      </c>
      <c r="C21" s="23"/>
      <c r="D21" s="16">
        <v>1809.317</v>
      </c>
      <c r="E21" s="16">
        <v>1881.832</v>
      </c>
      <c r="F21" s="16">
        <v>1869.032</v>
      </c>
      <c r="G21" s="16">
        <v>1153.925</v>
      </c>
      <c r="H21" s="16">
        <v>12.8</v>
      </c>
      <c r="I21" s="16">
        <v>1421.598</v>
      </c>
    </row>
    <row r="22" spans="1:9" ht="20.25" customHeight="1">
      <c r="A22" s="22"/>
      <c r="B22" s="22">
        <v>9</v>
      </c>
      <c r="C22" s="23"/>
      <c r="D22" s="16">
        <v>2070.092</v>
      </c>
      <c r="E22" s="16">
        <v>2091.127</v>
      </c>
      <c r="F22" s="16">
        <v>2080.127</v>
      </c>
      <c r="G22" s="16">
        <v>1251.512</v>
      </c>
      <c r="H22" s="16">
        <v>11</v>
      </c>
      <c r="I22" s="16">
        <v>1447.183</v>
      </c>
    </row>
    <row r="23" spans="1:9" ht="20.25" customHeight="1">
      <c r="A23" s="22"/>
      <c r="B23" s="22">
        <v>10</v>
      </c>
      <c r="C23" s="23"/>
      <c r="D23" s="16">
        <v>2213.994</v>
      </c>
      <c r="E23" s="16">
        <v>2159.838</v>
      </c>
      <c r="F23" s="16">
        <v>2151.438</v>
      </c>
      <c r="G23" s="16">
        <v>1313.28</v>
      </c>
      <c r="H23" s="16">
        <v>8.4</v>
      </c>
      <c r="I23" s="16">
        <v>1533.68</v>
      </c>
    </row>
    <row r="24" spans="1:9" ht="20.25" customHeight="1">
      <c r="A24" s="22"/>
      <c r="B24" s="22">
        <v>11</v>
      </c>
      <c r="C24" s="23"/>
      <c r="D24" s="16">
        <v>2256.665</v>
      </c>
      <c r="E24" s="16">
        <v>2187.442</v>
      </c>
      <c r="F24" s="16">
        <v>2173.442</v>
      </c>
      <c r="G24" s="16">
        <v>1312.297</v>
      </c>
      <c r="H24" s="16">
        <v>14</v>
      </c>
      <c r="I24" s="16">
        <v>1652.255</v>
      </c>
    </row>
    <row r="25" spans="1:9" ht="20.25" customHeight="1">
      <c r="A25" s="22"/>
      <c r="B25" s="22">
        <v>12</v>
      </c>
      <c r="C25" s="23"/>
      <c r="D25" s="16">
        <v>2189.381</v>
      </c>
      <c r="E25" s="16">
        <v>2172.657</v>
      </c>
      <c r="F25" s="16">
        <v>2145.057</v>
      </c>
      <c r="G25" s="16">
        <v>1327.3</v>
      </c>
      <c r="H25" s="16">
        <v>27.6</v>
      </c>
      <c r="I25" s="16">
        <v>1736.655</v>
      </c>
    </row>
    <row r="26" spans="1:9" ht="11.25" customHeight="1" thickBot="1">
      <c r="A26" s="32"/>
      <c r="B26" s="32"/>
      <c r="C26" s="33"/>
      <c r="D26" s="32"/>
      <c r="E26" s="32"/>
      <c r="F26" s="32"/>
      <c r="G26" s="32"/>
      <c r="H26" s="32"/>
      <c r="I26" s="32"/>
    </row>
    <row r="30" spans="1:3" ht="14.25">
      <c r="A30" s="53"/>
      <c r="B30" s="53"/>
      <c r="C30" s="53"/>
    </row>
    <row r="37" ht="13.5" customHeight="1"/>
  </sheetData>
  <sheetProtection/>
  <mergeCells count="13">
    <mergeCell ref="E5:E6"/>
    <mergeCell ref="D3:I3"/>
    <mergeCell ref="H5:H6"/>
    <mergeCell ref="I4:I6"/>
    <mergeCell ref="A9:C9"/>
    <mergeCell ref="E4:H4"/>
    <mergeCell ref="A12:C12"/>
    <mergeCell ref="F5:G5"/>
    <mergeCell ref="A8:C8"/>
    <mergeCell ref="A3:C6"/>
    <mergeCell ref="A10:C10"/>
    <mergeCell ref="A11:C11"/>
    <mergeCell ref="D4:D6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M8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4" ht="18.75">
      <c r="A1" s="12" t="s">
        <v>131</v>
      </c>
      <c r="D1" s="12"/>
    </row>
    <row r="2" spans="1:12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27"/>
    </row>
    <row r="3" spans="1:12" ht="21.75" customHeight="1" thickTop="1">
      <c r="A3" s="228" t="s">
        <v>83</v>
      </c>
      <c r="B3" s="228"/>
      <c r="C3" s="229"/>
      <c r="D3" s="262" t="s">
        <v>137</v>
      </c>
      <c r="E3" s="263"/>
      <c r="F3" s="263"/>
      <c r="G3" s="299"/>
      <c r="H3" s="262" t="s">
        <v>25</v>
      </c>
      <c r="I3" s="263"/>
      <c r="J3" s="263"/>
      <c r="K3" s="27"/>
      <c r="L3" s="27"/>
    </row>
    <row r="4" spans="1:10" ht="21.75" customHeight="1">
      <c r="A4" s="224"/>
      <c r="B4" s="224"/>
      <c r="C4" s="225"/>
      <c r="D4" s="260" t="s">
        <v>20</v>
      </c>
      <c r="E4" s="298" t="s">
        <v>135</v>
      </c>
      <c r="F4" s="295" t="s">
        <v>140</v>
      </c>
      <c r="G4" s="286" t="s">
        <v>21</v>
      </c>
      <c r="H4" s="264" t="s">
        <v>136</v>
      </c>
      <c r="I4" s="265"/>
      <c r="J4" s="261" t="s">
        <v>21</v>
      </c>
    </row>
    <row r="5" spans="1:10" ht="21.75" customHeight="1">
      <c r="A5" s="224"/>
      <c r="B5" s="224"/>
      <c r="C5" s="225"/>
      <c r="D5" s="287"/>
      <c r="E5" s="287"/>
      <c r="F5" s="296"/>
      <c r="G5" s="286"/>
      <c r="H5" s="260" t="s">
        <v>0</v>
      </c>
      <c r="I5" s="80" t="s">
        <v>71</v>
      </c>
      <c r="J5" s="286"/>
    </row>
    <row r="6" spans="1:10" ht="21.75" customHeight="1">
      <c r="A6" s="230"/>
      <c r="B6" s="230"/>
      <c r="C6" s="231"/>
      <c r="D6" s="235"/>
      <c r="E6" s="235"/>
      <c r="F6" s="239"/>
      <c r="G6" s="233"/>
      <c r="H6" s="235"/>
      <c r="I6" s="13" t="s">
        <v>22</v>
      </c>
      <c r="J6" s="233"/>
    </row>
    <row r="7" spans="1:10" ht="13.5" customHeight="1">
      <c r="A7" s="53"/>
      <c r="B7" s="53"/>
      <c r="C7" s="54"/>
      <c r="D7" s="84" t="s">
        <v>96</v>
      </c>
      <c r="E7" s="84" t="s">
        <v>96</v>
      </c>
      <c r="F7" s="84" t="s">
        <v>96</v>
      </c>
      <c r="G7" s="84" t="s">
        <v>90</v>
      </c>
      <c r="H7" s="84" t="s">
        <v>96</v>
      </c>
      <c r="I7" s="84" t="s">
        <v>96</v>
      </c>
      <c r="J7" s="84" t="s">
        <v>90</v>
      </c>
    </row>
    <row r="8" spans="1:10" ht="20.25" customHeight="1">
      <c r="A8" s="242" t="str">
        <f>'機械（1・2）'!$A$41:$C$41</f>
        <v>平 成 24 年 計</v>
      </c>
      <c r="B8" s="242"/>
      <c r="C8" s="254"/>
      <c r="D8" s="16">
        <v>54037</v>
      </c>
      <c r="E8" s="16">
        <v>5621</v>
      </c>
      <c r="F8" s="16">
        <v>42807</v>
      </c>
      <c r="G8" s="17">
        <v>6591.990999999999</v>
      </c>
      <c r="H8" s="17">
        <v>34776</v>
      </c>
      <c r="I8" s="17">
        <v>16183</v>
      </c>
      <c r="J8" s="17">
        <v>5642.241</v>
      </c>
    </row>
    <row r="9" spans="1:10" ht="20.25" customHeight="1">
      <c r="A9" s="242">
        <f>'機械（1・2）'!$A$42:$C$42</f>
        <v>25</v>
      </c>
      <c r="B9" s="242"/>
      <c r="C9" s="254"/>
      <c r="D9" s="16">
        <v>50651</v>
      </c>
      <c r="E9" s="16">
        <v>5156</v>
      </c>
      <c r="F9" s="16">
        <v>40097</v>
      </c>
      <c r="G9" s="17">
        <v>6298.769</v>
      </c>
      <c r="H9" s="16">
        <v>33293</v>
      </c>
      <c r="I9" s="17">
        <v>14067</v>
      </c>
      <c r="J9" s="17">
        <v>5691.492</v>
      </c>
    </row>
    <row r="10" spans="1:10" ht="20.25" customHeight="1">
      <c r="A10" s="242">
        <f>'機械（1・2）'!$A$43:$C$43</f>
        <v>26</v>
      </c>
      <c r="B10" s="242"/>
      <c r="C10" s="254"/>
      <c r="D10" s="16">
        <v>52231</v>
      </c>
      <c r="E10" s="16">
        <v>5002</v>
      </c>
      <c r="F10" s="16">
        <v>41952</v>
      </c>
      <c r="G10" s="16">
        <v>6760.2260000000015</v>
      </c>
      <c r="H10" s="16">
        <v>33482</v>
      </c>
      <c r="I10" s="16">
        <v>13717</v>
      </c>
      <c r="J10" s="16">
        <v>5738.757</v>
      </c>
    </row>
    <row r="11" spans="1:10" ht="20.25" customHeight="1">
      <c r="A11" s="242">
        <f>'機械（1・2）'!$A$44:$C$44</f>
        <v>27</v>
      </c>
      <c r="B11" s="242"/>
      <c r="C11" s="254"/>
      <c r="D11" s="16">
        <v>52423</v>
      </c>
      <c r="E11" s="16">
        <v>5084</v>
      </c>
      <c r="F11" s="16">
        <v>42268</v>
      </c>
      <c r="G11" s="16">
        <v>6811.402</v>
      </c>
      <c r="H11" s="16">
        <v>29763</v>
      </c>
      <c r="I11" s="16">
        <v>12654</v>
      </c>
      <c r="J11" s="16">
        <v>5220.545000000001</v>
      </c>
    </row>
    <row r="12" spans="1:10" ht="20.25" customHeight="1">
      <c r="A12" s="242">
        <f>'機械（1・2）'!$A$45:$C$45</f>
        <v>28</v>
      </c>
      <c r="B12" s="242"/>
      <c r="C12" s="254"/>
      <c r="D12" s="18">
        <v>45858</v>
      </c>
      <c r="E12" s="18">
        <v>4382</v>
      </c>
      <c r="F12" s="18">
        <v>38154</v>
      </c>
      <c r="G12" s="18">
        <v>6309.829</v>
      </c>
      <c r="H12" s="18">
        <v>27065</v>
      </c>
      <c r="I12" s="18">
        <v>12062</v>
      </c>
      <c r="J12" s="18">
        <v>4796.368</v>
      </c>
    </row>
    <row r="13" spans="1:10" ht="20.25" customHeight="1">
      <c r="A13" s="15"/>
      <c r="B13" s="15"/>
      <c r="C13" s="21"/>
      <c r="D13" s="37"/>
      <c r="E13" s="37"/>
      <c r="F13" s="37"/>
      <c r="G13" s="16"/>
      <c r="H13" s="16"/>
      <c r="I13" s="16"/>
      <c r="J13" s="16"/>
    </row>
    <row r="14" spans="1:10" ht="20.25" customHeight="1">
      <c r="A14" s="143" t="str">
        <f>'機械（1・2）'!$A$47</f>
        <v>平成28年</v>
      </c>
      <c r="B14" s="15">
        <v>1</v>
      </c>
      <c r="C14" s="21" t="s">
        <v>3</v>
      </c>
      <c r="D14" s="20">
        <v>4321</v>
      </c>
      <c r="E14" s="20">
        <v>333</v>
      </c>
      <c r="F14" s="16">
        <v>3617</v>
      </c>
      <c r="G14" s="20">
        <v>583.373</v>
      </c>
      <c r="H14" s="20">
        <v>2282</v>
      </c>
      <c r="I14" s="20">
        <v>1020</v>
      </c>
      <c r="J14" s="16">
        <v>397.38</v>
      </c>
    </row>
    <row r="15" spans="1:10" ht="20.25" customHeight="1">
      <c r="A15" s="22"/>
      <c r="B15" s="22">
        <v>2</v>
      </c>
      <c r="C15" s="23"/>
      <c r="D15" s="20">
        <v>4313</v>
      </c>
      <c r="E15" s="20">
        <v>331</v>
      </c>
      <c r="F15" s="16">
        <v>3610</v>
      </c>
      <c r="G15" s="20">
        <v>574.575</v>
      </c>
      <c r="H15" s="20">
        <v>2454</v>
      </c>
      <c r="I15" s="20">
        <v>1064</v>
      </c>
      <c r="J15" s="16">
        <v>442.678</v>
      </c>
    </row>
    <row r="16" spans="1:10" ht="20.25" customHeight="1">
      <c r="A16" s="22"/>
      <c r="B16" s="22">
        <v>3</v>
      </c>
      <c r="C16" s="23"/>
      <c r="D16" s="20">
        <v>3716</v>
      </c>
      <c r="E16" s="20">
        <v>299</v>
      </c>
      <c r="F16" s="16">
        <v>3151</v>
      </c>
      <c r="G16" s="20">
        <v>529.09</v>
      </c>
      <c r="H16" s="20">
        <v>2294</v>
      </c>
      <c r="I16" s="20">
        <v>979</v>
      </c>
      <c r="J16" s="16">
        <v>414.543</v>
      </c>
    </row>
    <row r="17" spans="1:10" ht="20.25" customHeight="1">
      <c r="A17" s="22"/>
      <c r="B17" s="22">
        <v>4</v>
      </c>
      <c r="C17" s="23"/>
      <c r="D17" s="20">
        <v>3572</v>
      </c>
      <c r="E17" s="20">
        <v>332</v>
      </c>
      <c r="F17" s="16">
        <v>3005</v>
      </c>
      <c r="G17" s="20">
        <v>497.531</v>
      </c>
      <c r="H17" s="20">
        <v>2389</v>
      </c>
      <c r="I17" s="20">
        <v>1068</v>
      </c>
      <c r="J17" s="16">
        <v>414.253</v>
      </c>
    </row>
    <row r="18" spans="1:10" ht="20.25" customHeight="1">
      <c r="A18" s="22"/>
      <c r="B18" s="22">
        <v>5</v>
      </c>
      <c r="C18" s="23"/>
      <c r="D18" s="20">
        <v>3443</v>
      </c>
      <c r="E18" s="20">
        <v>371</v>
      </c>
      <c r="F18" s="16">
        <v>2830</v>
      </c>
      <c r="G18" s="20">
        <v>490.447</v>
      </c>
      <c r="H18" s="20">
        <v>2057</v>
      </c>
      <c r="I18" s="20">
        <v>952</v>
      </c>
      <c r="J18" s="16">
        <v>359.604</v>
      </c>
    </row>
    <row r="19" spans="1:10" ht="20.25" customHeight="1">
      <c r="A19" s="22"/>
      <c r="B19" s="22">
        <v>6</v>
      </c>
      <c r="C19" s="23"/>
      <c r="D19" s="20">
        <v>3694</v>
      </c>
      <c r="E19" s="20">
        <v>403</v>
      </c>
      <c r="F19" s="16">
        <v>2987</v>
      </c>
      <c r="G19" s="20">
        <v>512.996</v>
      </c>
      <c r="H19" s="20">
        <v>2362</v>
      </c>
      <c r="I19" s="20">
        <v>1045</v>
      </c>
      <c r="J19" s="16">
        <v>415.291</v>
      </c>
    </row>
    <row r="20" spans="1:10" ht="20.25" customHeight="1">
      <c r="A20" s="22"/>
      <c r="B20" s="22">
        <v>7</v>
      </c>
      <c r="C20" s="23"/>
      <c r="D20" s="20">
        <v>3780</v>
      </c>
      <c r="E20" s="20">
        <v>394</v>
      </c>
      <c r="F20" s="16">
        <v>3121</v>
      </c>
      <c r="G20" s="20">
        <v>509.004</v>
      </c>
      <c r="H20" s="20">
        <v>2337</v>
      </c>
      <c r="I20" s="20">
        <v>1099</v>
      </c>
      <c r="J20" s="16">
        <v>414.319</v>
      </c>
    </row>
    <row r="21" spans="1:10" ht="20.25" customHeight="1">
      <c r="A21" s="22"/>
      <c r="B21" s="22">
        <v>8</v>
      </c>
      <c r="C21" s="23"/>
      <c r="D21" s="20">
        <v>3791</v>
      </c>
      <c r="E21" s="20">
        <v>442</v>
      </c>
      <c r="F21" s="16">
        <v>3086</v>
      </c>
      <c r="G21" s="20">
        <v>524.314</v>
      </c>
      <c r="H21" s="20">
        <v>2225</v>
      </c>
      <c r="I21" s="20">
        <v>1038</v>
      </c>
      <c r="J21" s="16">
        <v>393.221</v>
      </c>
    </row>
    <row r="22" spans="1:10" ht="20.25" customHeight="1">
      <c r="A22" s="22"/>
      <c r="B22" s="22">
        <v>9</v>
      </c>
      <c r="C22" s="23"/>
      <c r="D22" s="20">
        <v>3673</v>
      </c>
      <c r="E22" s="20">
        <v>324</v>
      </c>
      <c r="F22" s="16">
        <v>3062</v>
      </c>
      <c r="G22" s="20">
        <v>498.794</v>
      </c>
      <c r="H22" s="20">
        <v>2070</v>
      </c>
      <c r="I22" s="20">
        <v>947</v>
      </c>
      <c r="J22" s="16">
        <v>370.496</v>
      </c>
    </row>
    <row r="23" spans="1:10" ht="20.25" customHeight="1">
      <c r="A23" s="22"/>
      <c r="B23" s="22">
        <v>10</v>
      </c>
      <c r="C23" s="23"/>
      <c r="D23" s="20">
        <v>3835</v>
      </c>
      <c r="E23" s="20">
        <v>342</v>
      </c>
      <c r="F23" s="16">
        <v>3215</v>
      </c>
      <c r="G23" s="20">
        <v>522.159</v>
      </c>
      <c r="H23" s="20">
        <v>2201</v>
      </c>
      <c r="I23" s="20">
        <v>1000</v>
      </c>
      <c r="J23" s="16">
        <v>401.817</v>
      </c>
    </row>
    <row r="24" spans="1:10" ht="20.25" customHeight="1">
      <c r="A24" s="22"/>
      <c r="B24" s="22">
        <v>11</v>
      </c>
      <c r="C24" s="23"/>
      <c r="D24" s="20">
        <v>3843</v>
      </c>
      <c r="E24" s="20">
        <v>419</v>
      </c>
      <c r="F24" s="16">
        <v>3221</v>
      </c>
      <c r="G24" s="20">
        <v>530.77</v>
      </c>
      <c r="H24" s="20">
        <v>2196</v>
      </c>
      <c r="I24" s="20">
        <v>927</v>
      </c>
      <c r="J24" s="16">
        <v>380.028</v>
      </c>
    </row>
    <row r="25" spans="1:10" ht="20.25" customHeight="1">
      <c r="A25" s="22"/>
      <c r="B25" s="22">
        <v>12</v>
      </c>
      <c r="C25" s="23"/>
      <c r="D25" s="20">
        <v>3877</v>
      </c>
      <c r="E25" s="20">
        <v>392</v>
      </c>
      <c r="F25" s="16">
        <v>3249</v>
      </c>
      <c r="G25" s="20">
        <v>536.776</v>
      </c>
      <c r="H25" s="20">
        <v>2198</v>
      </c>
      <c r="I25" s="20">
        <v>923</v>
      </c>
      <c r="J25" s="16">
        <v>392.738</v>
      </c>
    </row>
    <row r="26" spans="1:10" ht="11.25" customHeight="1" thickBot="1">
      <c r="A26" s="48"/>
      <c r="B26" s="48"/>
      <c r="C26" s="49"/>
      <c r="D26" s="10"/>
      <c r="E26" s="10"/>
      <c r="F26" s="10"/>
      <c r="G26" s="7"/>
      <c r="H26" s="7"/>
      <c r="I26" s="7"/>
      <c r="J26" s="7"/>
    </row>
    <row r="27" spans="4:12" ht="13.5">
      <c r="D27" s="4"/>
      <c r="E27" s="4"/>
      <c r="F27" s="4"/>
      <c r="G27" s="4"/>
      <c r="H27" s="4"/>
      <c r="I27" s="4"/>
      <c r="J27" s="4"/>
      <c r="K27" s="6"/>
      <c r="L27" s="6"/>
    </row>
    <row r="28" spans="4:13" ht="13.5">
      <c r="D28" s="4"/>
      <c r="E28" s="4"/>
      <c r="F28" s="4"/>
      <c r="G28" s="4"/>
      <c r="H28" s="4"/>
      <c r="I28" s="4"/>
      <c r="J28" s="4"/>
      <c r="K28" s="6"/>
      <c r="L28" s="6"/>
      <c r="M28" s="6"/>
    </row>
    <row r="29" spans="4:13" ht="13.5">
      <c r="D29" s="4"/>
      <c r="E29" s="4"/>
      <c r="F29" s="4"/>
      <c r="G29" s="4"/>
      <c r="H29" s="4"/>
      <c r="I29" s="4"/>
      <c r="J29" s="4"/>
      <c r="K29" s="6"/>
      <c r="L29" s="6"/>
      <c r="M29" s="6"/>
    </row>
    <row r="32" spans="1:4" ht="18.75">
      <c r="A32" s="12" t="s">
        <v>113</v>
      </c>
      <c r="D32" s="12"/>
    </row>
    <row r="33" spans="1:13" ht="14.25" thickBot="1">
      <c r="A33" s="2"/>
      <c r="B33" s="2"/>
      <c r="C33" s="2"/>
      <c r="D33" s="2"/>
      <c r="E33" s="2"/>
      <c r="F33" s="2"/>
      <c r="G33" s="2"/>
      <c r="H33" s="2"/>
      <c r="I33" s="2"/>
      <c r="J33" s="27"/>
      <c r="K33" s="27"/>
      <c r="L33" s="27"/>
      <c r="M33" s="109"/>
    </row>
    <row r="34" spans="1:12" ht="21.75" customHeight="1" thickTop="1">
      <c r="A34" s="228" t="s">
        <v>83</v>
      </c>
      <c r="B34" s="228"/>
      <c r="C34" s="229"/>
      <c r="D34" s="234" t="s">
        <v>23</v>
      </c>
      <c r="E34" s="291" t="s">
        <v>111</v>
      </c>
      <c r="F34" s="236" t="s">
        <v>112</v>
      </c>
      <c r="G34" s="110"/>
      <c r="H34" s="111"/>
      <c r="I34" s="288" t="s">
        <v>24</v>
      </c>
      <c r="J34" s="27"/>
      <c r="K34" s="27"/>
      <c r="L34" s="27"/>
    </row>
    <row r="35" spans="1:9" ht="21.75" customHeight="1">
      <c r="A35" s="224"/>
      <c r="B35" s="224"/>
      <c r="C35" s="225"/>
      <c r="D35" s="287"/>
      <c r="E35" s="292"/>
      <c r="F35" s="294"/>
      <c r="G35" s="297" t="s">
        <v>109</v>
      </c>
      <c r="H35" s="289" t="s">
        <v>110</v>
      </c>
      <c r="I35" s="289"/>
    </row>
    <row r="36" spans="1:9" ht="21.75" customHeight="1">
      <c r="A36" s="224"/>
      <c r="B36" s="224"/>
      <c r="C36" s="225"/>
      <c r="D36" s="287"/>
      <c r="E36" s="292"/>
      <c r="F36" s="294"/>
      <c r="G36" s="297"/>
      <c r="H36" s="289"/>
      <c r="I36" s="289"/>
    </row>
    <row r="37" spans="1:9" ht="21.75" customHeight="1">
      <c r="A37" s="230"/>
      <c r="B37" s="230"/>
      <c r="C37" s="231"/>
      <c r="D37" s="235"/>
      <c r="E37" s="293"/>
      <c r="F37" s="237"/>
      <c r="G37" s="112"/>
      <c r="H37" s="113"/>
      <c r="I37" s="290"/>
    </row>
    <row r="38" spans="1:9" ht="13.5" customHeight="1">
      <c r="A38" s="53"/>
      <c r="B38" s="53"/>
      <c r="C38" s="54"/>
      <c r="D38" s="85" t="s">
        <v>100</v>
      </c>
      <c r="E38" s="85" t="s">
        <v>100</v>
      </c>
      <c r="F38" s="85" t="s">
        <v>100</v>
      </c>
      <c r="G38" s="85" t="s">
        <v>100</v>
      </c>
      <c r="H38" s="85" t="s">
        <v>100</v>
      </c>
      <c r="I38" s="85" t="s">
        <v>100</v>
      </c>
    </row>
    <row r="39" spans="1:9" ht="20.25" customHeight="1">
      <c r="A39" s="242" t="str">
        <f>'機械（1・2）'!$A$41:$C$41</f>
        <v>平 成 24 年 計</v>
      </c>
      <c r="B39" s="242"/>
      <c r="C39" s="254"/>
      <c r="D39" s="17">
        <v>11894</v>
      </c>
      <c r="E39" s="63">
        <v>18781</v>
      </c>
      <c r="F39" s="63">
        <v>12815</v>
      </c>
      <c r="G39" s="63">
        <v>110407</v>
      </c>
      <c r="H39" s="63">
        <v>173919</v>
      </c>
      <c r="I39" s="17">
        <v>12004</v>
      </c>
    </row>
    <row r="40" spans="1:9" ht="20.25" customHeight="1">
      <c r="A40" s="242">
        <f>'機械（1・2）'!$A$42:$C$42</f>
        <v>25</v>
      </c>
      <c r="B40" s="242"/>
      <c r="C40" s="254"/>
      <c r="D40" s="16">
        <v>11294</v>
      </c>
      <c r="E40" s="17">
        <v>20755</v>
      </c>
      <c r="F40" s="17">
        <v>13555</v>
      </c>
      <c r="G40" s="17">
        <v>103864</v>
      </c>
      <c r="H40" s="17">
        <v>186186</v>
      </c>
      <c r="I40" s="17">
        <v>10481</v>
      </c>
    </row>
    <row r="41" spans="1:9" ht="20.25" customHeight="1">
      <c r="A41" s="242">
        <f>'機械（1・2）'!$A$43:$C$43</f>
        <v>26</v>
      </c>
      <c r="B41" s="242"/>
      <c r="C41" s="254"/>
      <c r="D41" s="16">
        <v>10792</v>
      </c>
      <c r="E41" s="17">
        <v>20325</v>
      </c>
      <c r="F41" s="17">
        <v>13075</v>
      </c>
      <c r="G41" s="17">
        <v>102859</v>
      </c>
      <c r="H41" s="17">
        <v>186306</v>
      </c>
      <c r="I41" s="17">
        <v>11196</v>
      </c>
    </row>
    <row r="42" spans="1:9" ht="20.25" customHeight="1">
      <c r="A42" s="242">
        <f>'機械（1・2）'!$A$44:$C$44</f>
        <v>27</v>
      </c>
      <c r="B42" s="242"/>
      <c r="C42" s="254"/>
      <c r="D42" s="16">
        <v>11432</v>
      </c>
      <c r="E42" s="20">
        <v>21049</v>
      </c>
      <c r="F42" s="16">
        <v>15187</v>
      </c>
      <c r="G42" s="16">
        <v>100012</v>
      </c>
      <c r="H42" s="16">
        <v>179516</v>
      </c>
      <c r="I42" s="16">
        <v>11013</v>
      </c>
    </row>
    <row r="43" spans="1:9" ht="20.25" customHeight="1">
      <c r="A43" s="242">
        <f>'機械（1・2）'!$A$45:$C$45</f>
        <v>28</v>
      </c>
      <c r="B43" s="242"/>
      <c r="C43" s="254"/>
      <c r="D43" s="18">
        <v>8792</v>
      </c>
      <c r="E43" s="18">
        <v>19752</v>
      </c>
      <c r="F43" s="18">
        <v>14070</v>
      </c>
      <c r="G43" s="18">
        <v>95187</v>
      </c>
      <c r="H43" s="18">
        <v>166976</v>
      </c>
      <c r="I43" s="18">
        <v>9050</v>
      </c>
    </row>
    <row r="44" spans="1:9" ht="20.25" customHeight="1">
      <c r="A44" s="15"/>
      <c r="B44" s="15"/>
      <c r="C44" s="21"/>
      <c r="D44" s="16"/>
      <c r="E44" s="16"/>
      <c r="F44" s="16"/>
      <c r="G44" s="16"/>
      <c r="H44" s="16"/>
      <c r="I44" s="16"/>
    </row>
    <row r="45" spans="1:9" ht="20.25" customHeight="1">
      <c r="A45" s="143" t="str">
        <f>'機械（1・2）'!$A$47</f>
        <v>平成28年</v>
      </c>
      <c r="B45" s="15">
        <v>1</v>
      </c>
      <c r="C45" s="21" t="s">
        <v>3</v>
      </c>
      <c r="D45" s="87">
        <v>798</v>
      </c>
      <c r="E45" s="88">
        <v>1194</v>
      </c>
      <c r="F45" s="88">
        <v>1290</v>
      </c>
      <c r="G45" s="88">
        <v>7304</v>
      </c>
      <c r="H45" s="88">
        <v>15083</v>
      </c>
      <c r="I45" s="16">
        <v>881</v>
      </c>
    </row>
    <row r="46" spans="1:9" ht="20.25" customHeight="1">
      <c r="A46" s="22"/>
      <c r="B46" s="22">
        <v>2</v>
      </c>
      <c r="C46" s="23"/>
      <c r="D46" s="87">
        <v>941</v>
      </c>
      <c r="E46" s="88">
        <v>985</v>
      </c>
      <c r="F46" s="88">
        <v>723</v>
      </c>
      <c r="G46" s="88">
        <v>7359</v>
      </c>
      <c r="H46" s="88">
        <v>14736</v>
      </c>
      <c r="I46" s="16">
        <v>965</v>
      </c>
    </row>
    <row r="47" spans="1:9" ht="20.25" customHeight="1">
      <c r="A47" s="22"/>
      <c r="B47" s="22">
        <v>3</v>
      </c>
      <c r="C47" s="23"/>
      <c r="D47" s="87">
        <v>655</v>
      </c>
      <c r="E47" s="88">
        <v>1185</v>
      </c>
      <c r="F47" s="88">
        <v>934</v>
      </c>
      <c r="G47" s="88">
        <v>7277</v>
      </c>
      <c r="H47" s="88">
        <v>14845</v>
      </c>
      <c r="I47" s="16">
        <v>574</v>
      </c>
    </row>
    <row r="48" spans="1:9" ht="20.25" customHeight="1">
      <c r="A48" s="22"/>
      <c r="B48" s="22">
        <v>4</v>
      </c>
      <c r="C48" s="23"/>
      <c r="D48" s="87">
        <v>636</v>
      </c>
      <c r="E48" s="88">
        <v>1832</v>
      </c>
      <c r="F48" s="88">
        <v>1488</v>
      </c>
      <c r="G48" s="88">
        <v>7220</v>
      </c>
      <c r="H48" s="88">
        <v>15574</v>
      </c>
      <c r="I48" s="16">
        <v>797</v>
      </c>
    </row>
    <row r="49" spans="1:9" ht="20.25" customHeight="1">
      <c r="A49" s="22"/>
      <c r="B49" s="22">
        <v>5</v>
      </c>
      <c r="C49" s="23"/>
      <c r="D49" s="87">
        <v>651</v>
      </c>
      <c r="E49" s="88">
        <v>1646</v>
      </c>
      <c r="F49" s="88">
        <v>1190</v>
      </c>
      <c r="G49" s="88">
        <v>7060</v>
      </c>
      <c r="H49" s="88">
        <v>10736</v>
      </c>
      <c r="I49" s="16">
        <v>677</v>
      </c>
    </row>
    <row r="50" spans="1:9" ht="20.25" customHeight="1">
      <c r="A50" s="22"/>
      <c r="B50" s="22">
        <v>6</v>
      </c>
      <c r="C50" s="23"/>
      <c r="D50" s="87">
        <v>710</v>
      </c>
      <c r="E50" s="88">
        <v>2475</v>
      </c>
      <c r="F50" s="88">
        <v>1688</v>
      </c>
      <c r="G50" s="88">
        <v>8869</v>
      </c>
      <c r="H50" s="88">
        <v>13251</v>
      </c>
      <c r="I50" s="16">
        <v>611</v>
      </c>
    </row>
    <row r="51" spans="1:9" ht="20.25" customHeight="1">
      <c r="A51" s="22"/>
      <c r="B51" s="22">
        <v>7</v>
      </c>
      <c r="C51" s="23"/>
      <c r="D51" s="87">
        <v>715</v>
      </c>
      <c r="E51" s="88">
        <v>2983</v>
      </c>
      <c r="F51" s="88">
        <v>1565</v>
      </c>
      <c r="G51" s="88">
        <v>10159</v>
      </c>
      <c r="H51" s="88">
        <v>14790</v>
      </c>
      <c r="I51" s="16">
        <v>656</v>
      </c>
    </row>
    <row r="52" spans="1:9" ht="20.25" customHeight="1">
      <c r="A52" s="22"/>
      <c r="B52" s="22">
        <v>8</v>
      </c>
      <c r="C52" s="23"/>
      <c r="D52" s="87">
        <v>777</v>
      </c>
      <c r="E52" s="88">
        <v>2594</v>
      </c>
      <c r="F52" s="88">
        <v>1733</v>
      </c>
      <c r="G52" s="88">
        <v>9192</v>
      </c>
      <c r="H52" s="88">
        <v>11718</v>
      </c>
      <c r="I52" s="16">
        <v>783</v>
      </c>
    </row>
    <row r="53" spans="1:9" ht="20.25" customHeight="1">
      <c r="A53" s="22"/>
      <c r="B53" s="22">
        <v>9</v>
      </c>
      <c r="C53" s="23"/>
      <c r="D53" s="87">
        <v>731</v>
      </c>
      <c r="E53" s="88">
        <v>1992</v>
      </c>
      <c r="F53" s="88">
        <v>1635</v>
      </c>
      <c r="G53" s="88">
        <v>8397</v>
      </c>
      <c r="H53" s="88">
        <v>13321</v>
      </c>
      <c r="I53" s="16">
        <v>751</v>
      </c>
    </row>
    <row r="54" spans="1:9" ht="20.25" customHeight="1">
      <c r="A54" s="22"/>
      <c r="B54" s="22">
        <v>10</v>
      </c>
      <c r="C54" s="23"/>
      <c r="D54" s="87">
        <v>751</v>
      </c>
      <c r="E54" s="88">
        <v>1220</v>
      </c>
      <c r="F54" s="88">
        <v>965</v>
      </c>
      <c r="G54" s="88">
        <v>7795</v>
      </c>
      <c r="H54" s="88">
        <v>14554</v>
      </c>
      <c r="I54" s="16">
        <v>812</v>
      </c>
    </row>
    <row r="55" spans="1:9" ht="20.25" customHeight="1">
      <c r="A55" s="22"/>
      <c r="B55" s="22">
        <v>11</v>
      </c>
      <c r="C55" s="23"/>
      <c r="D55" s="87">
        <v>724</v>
      </c>
      <c r="E55" s="88">
        <v>1004</v>
      </c>
      <c r="F55" s="88">
        <v>457</v>
      </c>
      <c r="G55" s="88">
        <v>7462</v>
      </c>
      <c r="H55" s="88">
        <v>14709</v>
      </c>
      <c r="I55" s="16">
        <v>827</v>
      </c>
    </row>
    <row r="56" spans="1:9" ht="20.25" customHeight="1">
      <c r="A56" s="22"/>
      <c r="B56" s="22">
        <v>12</v>
      </c>
      <c r="C56" s="23"/>
      <c r="D56" s="87">
        <v>703</v>
      </c>
      <c r="E56" s="88">
        <v>642</v>
      </c>
      <c r="F56" s="88">
        <v>402</v>
      </c>
      <c r="G56" s="88">
        <v>7093</v>
      </c>
      <c r="H56" s="88">
        <v>13659</v>
      </c>
      <c r="I56" s="16">
        <v>716</v>
      </c>
    </row>
    <row r="57" spans="1:9" ht="11.25" customHeight="1" thickBot="1">
      <c r="A57" s="50"/>
      <c r="B57" s="50"/>
      <c r="C57" s="51"/>
      <c r="D57" s="9"/>
      <c r="E57" s="7"/>
      <c r="F57" s="7"/>
      <c r="G57" s="7"/>
      <c r="H57" s="7"/>
      <c r="I57" s="44"/>
    </row>
    <row r="61" ht="21.75" customHeight="1"/>
    <row r="62" ht="21.75" customHeight="1"/>
    <row r="63" ht="21.75" customHeight="1"/>
    <row r="64" ht="21.75" customHeight="1"/>
    <row r="65" ht="13.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1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11.25" customHeight="1"/>
    <row r="86" ht="14.25">
      <c r="F86" s="20"/>
    </row>
  </sheetData>
  <sheetProtection/>
  <mergeCells count="27">
    <mergeCell ref="J4:J6"/>
    <mergeCell ref="H4:I4"/>
    <mergeCell ref="A8:C8"/>
    <mergeCell ref="A9:C9"/>
    <mergeCell ref="D4:D6"/>
    <mergeCell ref="H3:J3"/>
    <mergeCell ref="H5:H6"/>
    <mergeCell ref="E34:E37"/>
    <mergeCell ref="F34:F37"/>
    <mergeCell ref="A3:C6"/>
    <mergeCell ref="G4:G6"/>
    <mergeCell ref="A10:C10"/>
    <mergeCell ref="F4:F6"/>
    <mergeCell ref="G35:G36"/>
    <mergeCell ref="A11:C11"/>
    <mergeCell ref="E4:E6"/>
    <mergeCell ref="D3:G3"/>
    <mergeCell ref="I34:I37"/>
    <mergeCell ref="A43:C43"/>
    <mergeCell ref="A42:C42"/>
    <mergeCell ref="A12:C12"/>
    <mergeCell ref="A34:C37"/>
    <mergeCell ref="A41:C41"/>
    <mergeCell ref="H35:H36"/>
    <mergeCell ref="A40:C40"/>
    <mergeCell ref="A39:C39"/>
    <mergeCell ref="D34:D37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p30638</dc:creator>
  <cp:keywords/>
  <dc:description/>
  <cp:lastModifiedBy>Gifu</cp:lastModifiedBy>
  <cp:lastPrinted>2017-11-17T00:19:30Z</cp:lastPrinted>
  <dcterms:created xsi:type="dcterms:W3CDTF">2003-08-19T06:01:03Z</dcterms:created>
  <dcterms:modified xsi:type="dcterms:W3CDTF">2017-11-29T00:48:18Z</dcterms:modified>
  <cp:category/>
  <cp:version/>
  <cp:contentType/>
  <cp:contentStatus/>
</cp:coreProperties>
</file>