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<sst xmlns="http://schemas.openxmlformats.org/spreadsheetml/2006/main" count="149" uniqueCount="114">
  <si>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</si>
  <si>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</si>
  <si>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</si>
  <si>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</si>
  <si>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</si>
  <si>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</si>
  <si>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</si>
  <si>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</si>
  <si>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</si>
  <si>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</si>
  <si>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</si>
  <si>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</si>
  <si>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</si>
  <si>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</si>
  <si>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</si>
  <si>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</si>
  <si>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7月分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</si>
  <si>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</si>
  <si>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</si>
  <si>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</si>
  <si>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</si>
  <si>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</si>
  <si>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</si>
  <si>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</si>
  <si>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</si>
  <si>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</si>
  <si>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</si>
  <si>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</si>
  <si>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</si>
  <si>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</si>
  <si>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</si>
  <si>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</si>
  <si>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</si>
  <si>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</si>
  <si>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</si>
  <si>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</si>
  <si>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</si>
  <si>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</si>
  <si>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</si>
  <si>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</si>
  <si>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</si>
  <si>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</si>
  <si>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</si>
  <si>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</si>
  <si>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</si>
  <si>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</si>
  <si>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</si>
  <si>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</si>
  <si>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</si>
  <si>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</si>
  <si>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</si>
  <si>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</si>
  <si>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</si>
  <si>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</si>
  <si>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</si>
  <si>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</si>
  <si>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</si>
  <si>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</si>
  <si>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</si>
  <si>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</si>
  <si>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</si>
  <si>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</si>
  <si>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</si>
  <si>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</si>
  <si>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</si>
  <si>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</si>
  <si>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</si>
  <si>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</si>
  <si>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</si>
  <si>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</si>
  <si>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</si>
  <si>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</si>
  <si>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</si>
  <si>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</si>
  <si>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</si>
  <si>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</si>
  <si>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</si>
  <si>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</si>
  <si>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</si>
  <si>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</si>
  <si>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</si>
  <si>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</si>
  <si>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</si>
  <si>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</si>
  <si>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</si>
  <si>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</si>
  <si>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</si>
  <si>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</si>
  <si>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</si>
  <si>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</si>
  <si>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</si>
  <si>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</si>
  <si>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</si>
  <si>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</si>
  <si>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</si>
  <si>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</si>
  <si>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</si>
  <si>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</si>
  <si>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</si>
  <si>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</si>
  <si>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</si>
  <si>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</si>
  <si>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</si>
  <si>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</si>
  <si>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平成  28年  7月分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</si>
  <si>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</si>
  <si>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</si>
  <si>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</si>
  <si>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</si>
  <si>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</si>
  <si>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</si>
  <si>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28年  7月分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</si>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</sst>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33" xfId="48" applyFont="1" applyBorder="1" applyAlignment="1">
      <alignment horizontal="center"/>
    </xf>
    <xf numFmtId="38" fontId="2" fillId="0" borderId="32" xfId="48" applyFont="1" applyBorder="1" applyAlignment="1">
      <alignment horizontal="center"/>
    </xf>
    <xf numFmtId="38" fontId="4" fillId="0" borderId="32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36574</v>
      </c>
      <c r="C5" s="56">
        <v>23863</v>
      </c>
      <c r="D5" s="56">
        <v>78</v>
      </c>
      <c r="E5" s="56">
        <v>0</v>
      </c>
      <c r="F5" s="56">
        <v>821</v>
      </c>
      <c r="G5" s="56">
        <v>0</v>
      </c>
      <c r="H5" s="56">
        <v>1963</v>
      </c>
      <c r="I5" s="56">
        <v>815</v>
      </c>
      <c r="J5" s="56">
        <v>8296</v>
      </c>
      <c r="K5" s="56">
        <v>738</v>
      </c>
      <c r="L5" s="56">
        <v>29201</v>
      </c>
      <c r="M5" s="57">
        <v>7373</v>
      </c>
    </row>
    <row r="6" spans="1:13" ht="15" customHeight="1">
      <c r="A6" s="59" t="s">
        <v>18</v>
      </c>
      <c r="B6" s="60">
        <f t="shared" si="0"/>
        <v>12300</v>
      </c>
      <c r="C6" s="61">
        <v>10310</v>
      </c>
      <c r="D6" s="61">
        <v>105</v>
      </c>
      <c r="E6" s="61">
        <v>64</v>
      </c>
      <c r="F6" s="61">
        <v>203</v>
      </c>
      <c r="G6" s="61">
        <v>0</v>
      </c>
      <c r="H6" s="61">
        <v>299</v>
      </c>
      <c r="I6" s="61">
        <v>579</v>
      </c>
      <c r="J6" s="61">
        <v>694</v>
      </c>
      <c r="K6" s="61">
        <v>46</v>
      </c>
      <c r="L6" s="61">
        <v>9210</v>
      </c>
      <c r="M6" s="62">
        <v>3090</v>
      </c>
    </row>
    <row r="7" spans="1:13" ht="15" customHeight="1">
      <c r="A7" s="59" t="s">
        <v>19</v>
      </c>
      <c r="B7" s="60">
        <f t="shared" si="0"/>
        <v>7785</v>
      </c>
      <c r="C7" s="61">
        <v>4936</v>
      </c>
      <c r="D7" s="61">
        <v>0</v>
      </c>
      <c r="E7" s="61">
        <v>388</v>
      </c>
      <c r="F7" s="61">
        <v>293</v>
      </c>
      <c r="G7" s="61">
        <v>0</v>
      </c>
      <c r="H7" s="61">
        <v>1236</v>
      </c>
      <c r="I7" s="61">
        <v>932</v>
      </c>
      <c r="J7" s="61">
        <v>0</v>
      </c>
      <c r="K7" s="61">
        <v>0</v>
      </c>
      <c r="L7" s="61">
        <v>3891</v>
      </c>
      <c r="M7" s="62">
        <v>3894</v>
      </c>
    </row>
    <row r="8" spans="1:13" ht="15" customHeight="1">
      <c r="A8" s="59" t="s">
        <v>20</v>
      </c>
      <c r="B8" s="60">
        <f t="shared" si="0"/>
        <v>8805</v>
      </c>
      <c r="C8" s="61">
        <v>7519</v>
      </c>
      <c r="D8" s="61">
        <v>0</v>
      </c>
      <c r="E8" s="61">
        <v>0</v>
      </c>
      <c r="F8" s="61">
        <v>425</v>
      </c>
      <c r="G8" s="61">
        <v>0</v>
      </c>
      <c r="H8" s="61">
        <v>79</v>
      </c>
      <c r="I8" s="61">
        <v>782</v>
      </c>
      <c r="J8" s="61">
        <v>0</v>
      </c>
      <c r="K8" s="61">
        <v>0</v>
      </c>
      <c r="L8" s="61">
        <v>3033</v>
      </c>
      <c r="M8" s="62">
        <v>5772</v>
      </c>
    </row>
    <row r="9" spans="1:13" ht="15" customHeight="1">
      <c r="A9" s="59" t="s">
        <v>21</v>
      </c>
      <c r="B9" s="60">
        <f t="shared" si="0"/>
        <v>9783</v>
      </c>
      <c r="C9" s="61">
        <v>2938</v>
      </c>
      <c r="D9" s="61">
        <v>0</v>
      </c>
      <c r="E9" s="61">
        <v>33</v>
      </c>
      <c r="F9" s="61">
        <v>861</v>
      </c>
      <c r="G9" s="61">
        <v>0</v>
      </c>
      <c r="H9" s="61">
        <v>511</v>
      </c>
      <c r="I9" s="61">
        <v>2728</v>
      </c>
      <c r="J9" s="61">
        <v>2712</v>
      </c>
      <c r="K9" s="61">
        <v>0</v>
      </c>
      <c r="L9" s="61">
        <v>2968</v>
      </c>
      <c r="M9" s="62">
        <v>6815</v>
      </c>
    </row>
    <row r="10" spans="1:13" ht="15" customHeight="1">
      <c r="A10" s="59" t="s">
        <v>22</v>
      </c>
      <c r="B10" s="60">
        <f t="shared" si="0"/>
        <v>6091</v>
      </c>
      <c r="C10" s="61">
        <v>5143</v>
      </c>
      <c r="D10" s="61">
        <v>0</v>
      </c>
      <c r="E10" s="61">
        <v>0</v>
      </c>
      <c r="F10" s="61">
        <v>198</v>
      </c>
      <c r="G10" s="61">
        <v>0</v>
      </c>
      <c r="H10" s="61">
        <v>234</v>
      </c>
      <c r="I10" s="61">
        <v>0</v>
      </c>
      <c r="J10" s="61">
        <v>332</v>
      </c>
      <c r="K10" s="61">
        <v>184</v>
      </c>
      <c r="L10" s="61">
        <v>4838</v>
      </c>
      <c r="M10" s="62">
        <v>1253</v>
      </c>
    </row>
    <row r="11" spans="1:13" ht="15" customHeight="1">
      <c r="A11" s="59" t="s">
        <v>23</v>
      </c>
      <c r="B11" s="60">
        <f t="shared" si="0"/>
        <v>2286</v>
      </c>
      <c r="C11" s="61">
        <v>413</v>
      </c>
      <c r="D11" s="61">
        <v>0</v>
      </c>
      <c r="E11" s="61">
        <v>1658</v>
      </c>
      <c r="F11" s="61">
        <v>0</v>
      </c>
      <c r="G11" s="61">
        <v>80</v>
      </c>
      <c r="H11" s="61">
        <v>0</v>
      </c>
      <c r="I11" s="61">
        <v>135</v>
      </c>
      <c r="J11" s="61">
        <v>0</v>
      </c>
      <c r="K11" s="61">
        <v>0</v>
      </c>
      <c r="L11" s="61">
        <v>240</v>
      </c>
      <c r="M11" s="62">
        <v>2046</v>
      </c>
    </row>
    <row r="12" spans="1:13" ht="15" customHeight="1">
      <c r="A12" s="59" t="s">
        <v>24</v>
      </c>
      <c r="B12" s="60">
        <f t="shared" si="0"/>
        <v>1522</v>
      </c>
      <c r="C12" s="61">
        <v>1177</v>
      </c>
      <c r="D12" s="61">
        <v>163</v>
      </c>
      <c r="E12" s="61">
        <v>0</v>
      </c>
      <c r="F12" s="61">
        <v>116</v>
      </c>
      <c r="G12" s="61">
        <v>0</v>
      </c>
      <c r="H12" s="61">
        <v>0</v>
      </c>
      <c r="I12" s="61">
        <v>0</v>
      </c>
      <c r="J12" s="61">
        <v>66</v>
      </c>
      <c r="K12" s="61">
        <v>0</v>
      </c>
      <c r="L12" s="61">
        <v>1234</v>
      </c>
      <c r="M12" s="62">
        <v>288</v>
      </c>
    </row>
    <row r="13" spans="1:13" ht="15" customHeight="1">
      <c r="A13" s="59" t="s">
        <v>25</v>
      </c>
      <c r="B13" s="60">
        <f t="shared" si="0"/>
        <v>11989</v>
      </c>
      <c r="C13" s="61">
        <v>5519</v>
      </c>
      <c r="D13" s="61">
        <v>370</v>
      </c>
      <c r="E13" s="61">
        <v>75</v>
      </c>
      <c r="F13" s="61">
        <v>0</v>
      </c>
      <c r="G13" s="61">
        <v>0</v>
      </c>
      <c r="H13" s="61">
        <v>691</v>
      </c>
      <c r="I13" s="61">
        <v>5334</v>
      </c>
      <c r="J13" s="61">
        <v>0</v>
      </c>
      <c r="K13" s="61">
        <v>0</v>
      </c>
      <c r="L13" s="61">
        <v>4646</v>
      </c>
      <c r="M13" s="62">
        <v>7343</v>
      </c>
    </row>
    <row r="14" spans="1:13" ht="15" customHeight="1">
      <c r="A14" s="59" t="s">
        <v>26</v>
      </c>
      <c r="B14" s="60">
        <f t="shared" si="0"/>
        <v>1568</v>
      </c>
      <c r="C14" s="61">
        <v>1129</v>
      </c>
      <c r="D14" s="61">
        <v>0</v>
      </c>
      <c r="E14" s="61">
        <v>0</v>
      </c>
      <c r="F14" s="61">
        <v>305</v>
      </c>
      <c r="G14" s="61">
        <v>0</v>
      </c>
      <c r="H14" s="61">
        <v>0</v>
      </c>
      <c r="I14" s="61">
        <v>134</v>
      </c>
      <c r="J14" s="61">
        <v>0</v>
      </c>
      <c r="K14" s="61">
        <v>0</v>
      </c>
      <c r="L14" s="61">
        <v>1190</v>
      </c>
      <c r="M14" s="62">
        <v>378</v>
      </c>
    </row>
    <row r="15" spans="1:13" ht="15" customHeight="1">
      <c r="A15" s="59" t="s">
        <v>27</v>
      </c>
      <c r="B15" s="60">
        <f t="shared" si="0"/>
        <v>4386</v>
      </c>
      <c r="C15" s="61">
        <v>2699</v>
      </c>
      <c r="D15" s="61">
        <v>0</v>
      </c>
      <c r="E15" s="61">
        <v>0</v>
      </c>
      <c r="F15" s="61">
        <v>1687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2521</v>
      </c>
      <c r="M15" s="62">
        <v>1865</v>
      </c>
    </row>
    <row r="16" spans="1:13" ht="15" customHeight="1">
      <c r="A16" s="59" t="s">
        <v>28</v>
      </c>
      <c r="B16" s="60">
        <f t="shared" si="0"/>
        <v>14333</v>
      </c>
      <c r="C16" s="61">
        <v>3908</v>
      </c>
      <c r="D16" s="61">
        <v>0</v>
      </c>
      <c r="E16" s="61">
        <v>0</v>
      </c>
      <c r="F16" s="61">
        <v>7267</v>
      </c>
      <c r="G16" s="61">
        <v>0</v>
      </c>
      <c r="H16" s="61">
        <v>1085</v>
      </c>
      <c r="I16" s="61">
        <v>0</v>
      </c>
      <c r="J16" s="61">
        <v>568</v>
      </c>
      <c r="K16" s="61">
        <v>1505</v>
      </c>
      <c r="L16" s="61">
        <v>2292</v>
      </c>
      <c r="M16" s="62">
        <v>12041</v>
      </c>
    </row>
    <row r="17" spans="1:13" ht="15" customHeight="1">
      <c r="A17" s="59" t="s">
        <v>29</v>
      </c>
      <c r="B17" s="60">
        <f t="shared" si="0"/>
        <v>10311</v>
      </c>
      <c r="C17" s="61">
        <v>8558</v>
      </c>
      <c r="D17" s="61">
        <v>0</v>
      </c>
      <c r="E17" s="61">
        <v>0</v>
      </c>
      <c r="F17" s="61">
        <v>589</v>
      </c>
      <c r="G17" s="61">
        <v>398</v>
      </c>
      <c r="H17" s="61">
        <v>200</v>
      </c>
      <c r="I17" s="61">
        <v>0</v>
      </c>
      <c r="J17" s="61">
        <v>281</v>
      </c>
      <c r="K17" s="61">
        <v>285</v>
      </c>
      <c r="L17" s="61">
        <v>7034</v>
      </c>
      <c r="M17" s="62">
        <v>3277</v>
      </c>
    </row>
    <row r="18" spans="1:13" ht="15" customHeight="1">
      <c r="A18" s="59" t="s">
        <v>30</v>
      </c>
      <c r="B18" s="60">
        <f t="shared" si="0"/>
        <v>5893</v>
      </c>
      <c r="C18" s="61">
        <v>4739</v>
      </c>
      <c r="D18" s="61">
        <v>0</v>
      </c>
      <c r="E18" s="61">
        <v>0</v>
      </c>
      <c r="F18" s="61">
        <v>900</v>
      </c>
      <c r="G18" s="61">
        <v>0</v>
      </c>
      <c r="H18" s="61">
        <v>0</v>
      </c>
      <c r="I18" s="61">
        <v>224</v>
      </c>
      <c r="J18" s="61">
        <v>0</v>
      </c>
      <c r="K18" s="61">
        <v>30</v>
      </c>
      <c r="L18" s="61">
        <v>4187</v>
      </c>
      <c r="M18" s="62">
        <v>1706</v>
      </c>
    </row>
    <row r="19" spans="1:13" ht="15" customHeight="1">
      <c r="A19" s="59" t="s">
        <v>31</v>
      </c>
      <c r="B19" s="60">
        <f t="shared" si="0"/>
        <v>853</v>
      </c>
      <c r="C19" s="61">
        <v>853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853</v>
      </c>
      <c r="M19" s="62">
        <v>0</v>
      </c>
    </row>
    <row r="20" spans="1:13" ht="15" customHeight="1">
      <c r="A20" s="59" t="s">
        <v>32</v>
      </c>
      <c r="B20" s="60">
        <f t="shared" si="0"/>
        <v>5711</v>
      </c>
      <c r="C20" s="61">
        <v>5511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200</v>
      </c>
      <c r="J20" s="61">
        <v>0</v>
      </c>
      <c r="K20" s="61">
        <v>0</v>
      </c>
      <c r="L20" s="61">
        <v>4826</v>
      </c>
      <c r="M20" s="62">
        <v>885</v>
      </c>
    </row>
    <row r="21" spans="1:13" ht="15" customHeight="1">
      <c r="A21" s="59" t="s">
        <v>33</v>
      </c>
      <c r="B21" s="60">
        <f t="shared" si="0"/>
        <v>2394</v>
      </c>
      <c r="C21" s="61">
        <v>1149</v>
      </c>
      <c r="D21" s="61">
        <v>0</v>
      </c>
      <c r="E21" s="61">
        <v>102</v>
      </c>
      <c r="F21" s="61">
        <v>0</v>
      </c>
      <c r="G21" s="61">
        <v>146</v>
      </c>
      <c r="H21" s="61">
        <v>80</v>
      </c>
      <c r="I21" s="61">
        <v>0</v>
      </c>
      <c r="J21" s="61">
        <v>0</v>
      </c>
      <c r="K21" s="61">
        <v>917</v>
      </c>
      <c r="L21" s="61">
        <v>1320</v>
      </c>
      <c r="M21" s="62">
        <v>1074</v>
      </c>
    </row>
    <row r="22" spans="1:13" ht="15" customHeight="1">
      <c r="A22" s="59" t="s">
        <v>34</v>
      </c>
      <c r="B22" s="60">
        <f t="shared" si="0"/>
        <v>5820</v>
      </c>
      <c r="C22" s="61">
        <v>1507</v>
      </c>
      <c r="D22" s="61">
        <v>190</v>
      </c>
      <c r="E22" s="61">
        <v>120</v>
      </c>
      <c r="F22" s="61">
        <v>2861</v>
      </c>
      <c r="G22" s="61">
        <v>0</v>
      </c>
      <c r="H22" s="61">
        <v>1085</v>
      </c>
      <c r="I22" s="61">
        <v>0</v>
      </c>
      <c r="J22" s="61">
        <v>0</v>
      </c>
      <c r="K22" s="61">
        <v>57</v>
      </c>
      <c r="L22" s="61">
        <v>1339</v>
      </c>
      <c r="M22" s="62">
        <v>4481</v>
      </c>
    </row>
    <row r="23" spans="1:13" ht="15" customHeight="1">
      <c r="A23" s="59" t="s">
        <v>35</v>
      </c>
      <c r="B23" s="60">
        <f t="shared" si="0"/>
        <v>2052</v>
      </c>
      <c r="C23" s="61">
        <v>1184</v>
      </c>
      <c r="D23" s="61">
        <v>0</v>
      </c>
      <c r="E23" s="61">
        <v>470</v>
      </c>
      <c r="F23" s="61">
        <v>0</v>
      </c>
      <c r="G23" s="61">
        <v>212</v>
      </c>
      <c r="H23" s="61">
        <v>0</v>
      </c>
      <c r="I23" s="61">
        <v>0</v>
      </c>
      <c r="J23" s="61">
        <v>0</v>
      </c>
      <c r="K23" s="61">
        <v>186</v>
      </c>
      <c r="L23" s="61">
        <v>1501</v>
      </c>
      <c r="M23" s="62">
        <v>551</v>
      </c>
    </row>
    <row r="24" spans="1:13" ht="15" customHeight="1">
      <c r="A24" s="59" t="s">
        <v>36</v>
      </c>
      <c r="B24" s="60">
        <f t="shared" si="0"/>
        <v>1299</v>
      </c>
      <c r="C24" s="61">
        <v>1234</v>
      </c>
      <c r="D24" s="61">
        <v>0</v>
      </c>
      <c r="E24" s="61">
        <v>0</v>
      </c>
      <c r="F24" s="61">
        <v>0</v>
      </c>
      <c r="G24" s="61">
        <v>0</v>
      </c>
      <c r="H24" s="61">
        <v>65</v>
      </c>
      <c r="I24" s="61">
        <v>0</v>
      </c>
      <c r="J24" s="61">
        <v>0</v>
      </c>
      <c r="K24" s="61">
        <v>0</v>
      </c>
      <c r="L24" s="61">
        <v>1065</v>
      </c>
      <c r="M24" s="62">
        <v>234</v>
      </c>
    </row>
    <row r="25" spans="1:13" ht="15" customHeight="1">
      <c r="A25" s="63" t="s">
        <v>37</v>
      </c>
      <c r="B25" s="64">
        <f t="shared" si="0"/>
        <v>1175</v>
      </c>
      <c r="C25" s="65">
        <v>928</v>
      </c>
      <c r="D25" s="65">
        <v>0</v>
      </c>
      <c r="E25" s="65">
        <v>0</v>
      </c>
      <c r="F25" s="65">
        <v>0</v>
      </c>
      <c r="G25" s="65">
        <v>0</v>
      </c>
      <c r="H25" s="65">
        <v>198</v>
      </c>
      <c r="I25" s="65">
        <v>0</v>
      </c>
      <c r="J25" s="65">
        <v>49</v>
      </c>
      <c r="K25" s="65">
        <v>0</v>
      </c>
      <c r="L25" s="65">
        <v>715</v>
      </c>
      <c r="M25" s="66">
        <v>460</v>
      </c>
    </row>
    <row r="26" spans="1:13" ht="15" customHeight="1">
      <c r="A26" s="67" t="s">
        <v>60</v>
      </c>
      <c r="B26" s="68">
        <f t="shared" si="0"/>
        <v>152930</v>
      </c>
      <c r="C26" s="69">
        <v>95217</v>
      </c>
      <c r="D26" s="69">
        <v>906</v>
      </c>
      <c r="E26" s="69">
        <v>2910</v>
      </c>
      <c r="F26" s="69">
        <v>16526</v>
      </c>
      <c r="G26" s="69">
        <v>836</v>
      </c>
      <c r="H26" s="69">
        <v>7726</v>
      </c>
      <c r="I26" s="69">
        <v>11863</v>
      </c>
      <c r="J26" s="69">
        <v>12998</v>
      </c>
      <c r="K26" s="69">
        <v>3948</v>
      </c>
      <c r="L26" s="69">
        <v>88104</v>
      </c>
      <c r="M26" s="70">
        <v>64826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3878</v>
      </c>
      <c r="C28" s="61">
        <v>2174</v>
      </c>
      <c r="D28" s="61">
        <v>0</v>
      </c>
      <c r="E28" s="61">
        <v>0</v>
      </c>
      <c r="F28" s="61">
        <v>0</v>
      </c>
      <c r="G28" s="61">
        <v>0</v>
      </c>
      <c r="H28" s="61">
        <v>1691</v>
      </c>
      <c r="I28" s="61">
        <v>0</v>
      </c>
      <c r="J28" s="61">
        <v>0</v>
      </c>
      <c r="K28" s="61">
        <v>13</v>
      </c>
      <c r="L28" s="61">
        <v>1933</v>
      </c>
      <c r="M28" s="62">
        <v>1945</v>
      </c>
    </row>
    <row r="29" spans="1:13" ht="15" customHeight="1">
      <c r="A29" s="63" t="s">
        <v>39</v>
      </c>
      <c r="B29" s="64">
        <f>SUM(C29:K29)</f>
        <v>1185</v>
      </c>
      <c r="C29" s="65">
        <v>867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188</v>
      </c>
      <c r="J29" s="65">
        <v>0</v>
      </c>
      <c r="K29" s="65">
        <v>130</v>
      </c>
      <c r="L29" s="65">
        <v>820</v>
      </c>
      <c r="M29" s="66">
        <v>365</v>
      </c>
    </row>
    <row r="30" spans="1:13" ht="15" customHeight="1">
      <c r="A30" s="67" t="s">
        <v>61</v>
      </c>
      <c r="B30" s="68">
        <f>SUM(C30:K30)</f>
        <v>5063</v>
      </c>
      <c r="C30" s="69">
        <v>3041</v>
      </c>
      <c r="D30" s="69">
        <v>0</v>
      </c>
      <c r="E30" s="69">
        <v>0</v>
      </c>
      <c r="F30" s="69">
        <v>0</v>
      </c>
      <c r="G30" s="69">
        <v>0</v>
      </c>
      <c r="H30" s="69">
        <v>1691</v>
      </c>
      <c r="I30" s="69">
        <v>188</v>
      </c>
      <c r="J30" s="69">
        <v>0</v>
      </c>
      <c r="K30" s="69">
        <v>143</v>
      </c>
      <c r="L30" s="69">
        <v>2753</v>
      </c>
      <c r="M30" s="70">
        <v>2310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2378</v>
      </c>
      <c r="C32" s="65">
        <v>1590</v>
      </c>
      <c r="D32" s="65">
        <v>0</v>
      </c>
      <c r="E32" s="65">
        <v>0</v>
      </c>
      <c r="F32" s="65">
        <v>590</v>
      </c>
      <c r="G32" s="65">
        <v>0</v>
      </c>
      <c r="H32" s="65">
        <v>0</v>
      </c>
      <c r="I32" s="65">
        <v>60</v>
      </c>
      <c r="J32" s="65">
        <v>0</v>
      </c>
      <c r="K32" s="65">
        <v>138</v>
      </c>
      <c r="L32" s="65">
        <v>1515</v>
      </c>
      <c r="M32" s="66">
        <v>863</v>
      </c>
    </row>
    <row r="33" spans="1:13" ht="15" customHeight="1">
      <c r="A33" s="67" t="s">
        <v>62</v>
      </c>
      <c r="B33" s="68">
        <f>SUM(C33:K33)</f>
        <v>2378</v>
      </c>
      <c r="C33" s="69">
        <v>1590</v>
      </c>
      <c r="D33" s="69">
        <v>0</v>
      </c>
      <c r="E33" s="69">
        <v>0</v>
      </c>
      <c r="F33" s="69">
        <v>590</v>
      </c>
      <c r="G33" s="69">
        <v>0</v>
      </c>
      <c r="H33" s="69">
        <v>0</v>
      </c>
      <c r="I33" s="69">
        <v>60</v>
      </c>
      <c r="J33" s="69">
        <v>0</v>
      </c>
      <c r="K33" s="69">
        <v>138</v>
      </c>
      <c r="L33" s="69">
        <v>1515</v>
      </c>
      <c r="M33" s="70">
        <v>863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845</v>
      </c>
      <c r="C35" s="61">
        <v>810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35</v>
      </c>
      <c r="L35" s="61">
        <v>730</v>
      </c>
      <c r="M35" s="62">
        <v>115</v>
      </c>
    </row>
    <row r="36" spans="1:13" ht="15" customHeight="1">
      <c r="A36" s="63" t="s">
        <v>42</v>
      </c>
      <c r="B36" s="64">
        <f>SUM(C36:K36)</f>
        <v>155</v>
      </c>
      <c r="C36" s="65">
        <v>155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155</v>
      </c>
      <c r="M36" s="66">
        <v>0</v>
      </c>
    </row>
    <row r="37" spans="1:13" ht="15" customHeight="1">
      <c r="A37" s="67" t="s">
        <v>63</v>
      </c>
      <c r="B37" s="68">
        <f>SUM(C37:K37)</f>
        <v>1000</v>
      </c>
      <c r="C37" s="69">
        <v>965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35</v>
      </c>
      <c r="L37" s="69">
        <v>885</v>
      </c>
      <c r="M37" s="70">
        <v>115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380</v>
      </c>
      <c r="C39" s="61">
        <v>352</v>
      </c>
      <c r="D39" s="61">
        <v>0</v>
      </c>
      <c r="E39" s="61">
        <v>0</v>
      </c>
      <c r="F39" s="61">
        <v>28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352</v>
      </c>
      <c r="M39" s="62">
        <v>28</v>
      </c>
    </row>
    <row r="40" spans="1:13" ht="15" customHeight="1">
      <c r="A40" s="59" t="s">
        <v>44</v>
      </c>
      <c r="B40" s="60">
        <f>SUM(C40:K40)</f>
        <v>286</v>
      </c>
      <c r="C40" s="61">
        <v>286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171</v>
      </c>
      <c r="M40" s="62">
        <v>115</v>
      </c>
    </row>
    <row r="41" spans="1:13" ht="15" customHeight="1">
      <c r="A41" s="63" t="s">
        <v>45</v>
      </c>
      <c r="B41" s="64">
        <f>SUM(C41:K41)</f>
        <v>4770</v>
      </c>
      <c r="C41" s="65">
        <v>4521</v>
      </c>
      <c r="D41" s="65">
        <v>0</v>
      </c>
      <c r="E41" s="65">
        <v>63</v>
      </c>
      <c r="F41" s="65">
        <v>0</v>
      </c>
      <c r="G41" s="65">
        <v>0</v>
      </c>
      <c r="H41" s="65">
        <v>0</v>
      </c>
      <c r="I41" s="65">
        <v>0</v>
      </c>
      <c r="J41" s="65">
        <v>186</v>
      </c>
      <c r="K41" s="65">
        <v>0</v>
      </c>
      <c r="L41" s="65">
        <v>608</v>
      </c>
      <c r="M41" s="66">
        <v>4162</v>
      </c>
    </row>
    <row r="42" spans="1:13" ht="15" customHeight="1">
      <c r="A42" s="67" t="s">
        <v>64</v>
      </c>
      <c r="B42" s="68">
        <f>SUM(C42:K42)</f>
        <v>5436</v>
      </c>
      <c r="C42" s="69">
        <v>5159</v>
      </c>
      <c r="D42" s="69">
        <v>0</v>
      </c>
      <c r="E42" s="69">
        <v>63</v>
      </c>
      <c r="F42" s="69">
        <v>28</v>
      </c>
      <c r="G42" s="69">
        <v>0</v>
      </c>
      <c r="H42" s="69">
        <v>0</v>
      </c>
      <c r="I42" s="69">
        <v>0</v>
      </c>
      <c r="J42" s="69">
        <v>186</v>
      </c>
      <c r="K42" s="69">
        <v>0</v>
      </c>
      <c r="L42" s="69">
        <v>1131</v>
      </c>
      <c r="M42" s="70">
        <v>4305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1211</v>
      </c>
      <c r="C44" s="61">
        <v>220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933</v>
      </c>
      <c r="K44" s="61">
        <v>58</v>
      </c>
      <c r="L44" s="61">
        <v>1153</v>
      </c>
      <c r="M44" s="62">
        <v>58</v>
      </c>
    </row>
    <row r="45" spans="1:13" ht="15" customHeight="1">
      <c r="A45" s="59" t="s">
        <v>47</v>
      </c>
      <c r="B45" s="60">
        <f>SUM(C45:K45)</f>
        <v>1011</v>
      </c>
      <c r="C45" s="61">
        <v>932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79</v>
      </c>
      <c r="J45" s="61">
        <v>0</v>
      </c>
      <c r="K45" s="61">
        <v>0</v>
      </c>
      <c r="L45" s="61">
        <v>797</v>
      </c>
      <c r="M45" s="62">
        <v>214</v>
      </c>
    </row>
    <row r="46" spans="1:13" ht="15" customHeight="1">
      <c r="A46" s="63" t="s">
        <v>48</v>
      </c>
      <c r="B46" s="64">
        <f>SUM(C46:K46)</f>
        <v>2593</v>
      </c>
      <c r="C46" s="65">
        <v>999</v>
      </c>
      <c r="D46" s="65">
        <v>0</v>
      </c>
      <c r="E46" s="65">
        <v>0</v>
      </c>
      <c r="F46" s="65">
        <v>923</v>
      </c>
      <c r="G46" s="65">
        <v>0</v>
      </c>
      <c r="H46" s="65">
        <v>0</v>
      </c>
      <c r="I46" s="65">
        <v>199</v>
      </c>
      <c r="J46" s="65">
        <v>288</v>
      </c>
      <c r="K46" s="65">
        <v>184</v>
      </c>
      <c r="L46" s="65">
        <v>1252</v>
      </c>
      <c r="M46" s="66">
        <v>1341</v>
      </c>
    </row>
    <row r="47" spans="1:13" ht="15" customHeight="1">
      <c r="A47" s="67" t="s">
        <v>65</v>
      </c>
      <c r="B47" s="68">
        <f>SUM(C47:K47)</f>
        <v>4815</v>
      </c>
      <c r="C47" s="69">
        <v>2151</v>
      </c>
      <c r="D47" s="69">
        <v>0</v>
      </c>
      <c r="E47" s="69">
        <v>0</v>
      </c>
      <c r="F47" s="69">
        <v>923</v>
      </c>
      <c r="G47" s="69">
        <v>0</v>
      </c>
      <c r="H47" s="69">
        <v>0</v>
      </c>
      <c r="I47" s="69">
        <v>278</v>
      </c>
      <c r="J47" s="69">
        <v>1221</v>
      </c>
      <c r="K47" s="69">
        <v>242</v>
      </c>
      <c r="L47" s="69">
        <v>3202</v>
      </c>
      <c r="M47" s="70">
        <v>1613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955</v>
      </c>
      <c r="C49" s="65">
        <v>705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250</v>
      </c>
      <c r="J49" s="65">
        <v>0</v>
      </c>
      <c r="K49" s="65">
        <v>0</v>
      </c>
      <c r="L49" s="65">
        <v>674</v>
      </c>
      <c r="M49" s="66">
        <v>281</v>
      </c>
    </row>
    <row r="50" spans="1:13" ht="15" customHeight="1">
      <c r="A50" s="67" t="s">
        <v>66</v>
      </c>
      <c r="B50" s="68">
        <f>SUM(C50:K50)</f>
        <v>955</v>
      </c>
      <c r="C50" s="69">
        <v>705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250</v>
      </c>
      <c r="J50" s="69">
        <v>0</v>
      </c>
      <c r="K50" s="69">
        <v>0</v>
      </c>
      <c r="L50" s="69">
        <v>674</v>
      </c>
      <c r="M50" s="70">
        <v>281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>SUM(C52:K52)</f>
        <v>2355</v>
      </c>
      <c r="C52" s="61">
        <v>1166</v>
      </c>
      <c r="D52" s="61">
        <v>0</v>
      </c>
      <c r="E52" s="61">
        <v>0</v>
      </c>
      <c r="F52" s="61">
        <v>712</v>
      </c>
      <c r="G52" s="61">
        <v>0</v>
      </c>
      <c r="H52" s="61">
        <v>0</v>
      </c>
      <c r="I52" s="61">
        <v>0</v>
      </c>
      <c r="J52" s="61">
        <v>477</v>
      </c>
      <c r="K52" s="61">
        <v>0</v>
      </c>
      <c r="L52" s="61">
        <v>1537</v>
      </c>
      <c r="M52" s="62">
        <v>818</v>
      </c>
    </row>
    <row r="53" spans="1:13" ht="15" customHeight="1">
      <c r="A53" s="59" t="s">
        <v>51</v>
      </c>
      <c r="B53" s="60">
        <f>SUM(C53:K53)</f>
        <v>529</v>
      </c>
      <c r="C53" s="61">
        <v>529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335</v>
      </c>
      <c r="M53" s="62">
        <v>194</v>
      </c>
    </row>
    <row r="54" spans="1:13" ht="15" customHeight="1">
      <c r="A54" s="59" t="s">
        <v>52</v>
      </c>
      <c r="B54" s="60">
        <f>SUM(C54:K54)</f>
        <v>468</v>
      </c>
      <c r="C54" s="61">
        <v>468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468</v>
      </c>
      <c r="M54" s="62">
        <v>0</v>
      </c>
    </row>
    <row r="55" spans="1:13" ht="15" customHeight="1">
      <c r="A55" s="59" t="s">
        <v>53</v>
      </c>
      <c r="B55" s="60">
        <f>SUM(C55:M55)</f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2">
        <v>0</v>
      </c>
    </row>
    <row r="56" spans="1:13" ht="15" customHeight="1">
      <c r="A56" s="59" t="s">
        <v>54</v>
      </c>
      <c r="B56" s="60">
        <f>SUM(C56:K56)</f>
        <v>809</v>
      </c>
      <c r="C56" s="61">
        <v>715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94</v>
      </c>
      <c r="L56" s="61">
        <v>715</v>
      </c>
      <c r="M56" s="62">
        <v>94</v>
      </c>
    </row>
    <row r="57" spans="1:13" ht="15" customHeight="1">
      <c r="A57" s="59" t="s">
        <v>55</v>
      </c>
      <c r="B57" s="60">
        <f>SUM(C57:K57)</f>
        <v>583</v>
      </c>
      <c r="C57" s="61">
        <v>583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583</v>
      </c>
      <c r="M57" s="62">
        <v>0</v>
      </c>
    </row>
    <row r="58" spans="1:13" ht="15" customHeight="1">
      <c r="A58" s="63" t="s">
        <v>56</v>
      </c>
      <c r="B58" s="64">
        <f>SUM(C58:K58)</f>
        <v>130</v>
      </c>
      <c r="C58" s="65">
        <v>130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130</v>
      </c>
      <c r="M58" s="66">
        <v>0</v>
      </c>
    </row>
    <row r="59" spans="1:13" ht="15" customHeight="1">
      <c r="A59" s="67" t="s">
        <v>67</v>
      </c>
      <c r="B59" s="68">
        <f>SUM(C59:K59)</f>
        <v>4874</v>
      </c>
      <c r="C59" s="69">
        <v>3591</v>
      </c>
      <c r="D59" s="69">
        <v>0</v>
      </c>
      <c r="E59" s="69">
        <v>0</v>
      </c>
      <c r="F59" s="69">
        <v>712</v>
      </c>
      <c r="G59" s="69">
        <v>0</v>
      </c>
      <c r="H59" s="69">
        <v>0</v>
      </c>
      <c r="I59" s="69">
        <v>0</v>
      </c>
      <c r="J59" s="69">
        <v>477</v>
      </c>
      <c r="K59" s="69">
        <v>94</v>
      </c>
      <c r="L59" s="69">
        <v>3768</v>
      </c>
      <c r="M59" s="70">
        <v>1106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1153</v>
      </c>
      <c r="C61" s="65">
        <v>1153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1153</v>
      </c>
      <c r="M61" s="66">
        <v>0</v>
      </c>
    </row>
    <row r="62" spans="1:13" ht="15" customHeight="1">
      <c r="A62" s="67" t="s">
        <v>68</v>
      </c>
      <c r="B62" s="68">
        <f>SUM(C62:K62)</f>
        <v>1153</v>
      </c>
      <c r="C62" s="69">
        <v>1153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1153</v>
      </c>
      <c r="M62" s="70">
        <v>0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SUM(C64:M64)</f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>
        <v>0</v>
      </c>
    </row>
    <row r="65" spans="1:13" ht="15" customHeight="1">
      <c r="A65" s="67" t="s">
        <v>59</v>
      </c>
      <c r="B65" s="68">
        <f>SUM(C65:M65)</f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70">
        <v>0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25674</v>
      </c>
      <c r="C67" s="61">
        <v>18355</v>
      </c>
      <c r="D67" s="61">
        <v>0</v>
      </c>
      <c r="E67" s="61">
        <v>63</v>
      </c>
      <c r="F67" s="61">
        <v>2253</v>
      </c>
      <c r="G67" s="61">
        <v>0</v>
      </c>
      <c r="H67" s="61">
        <v>1691</v>
      </c>
      <c r="I67" s="61">
        <v>776</v>
      </c>
      <c r="J67" s="61">
        <v>1884</v>
      </c>
      <c r="K67" s="61">
        <v>652</v>
      </c>
      <c r="L67" s="61">
        <v>15081</v>
      </c>
      <c r="M67" s="62">
        <v>10593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178604</v>
      </c>
      <c r="C69" s="73">
        <v>113572</v>
      </c>
      <c r="D69" s="73">
        <v>906</v>
      </c>
      <c r="E69" s="73">
        <v>2973</v>
      </c>
      <c r="F69" s="73">
        <v>18779</v>
      </c>
      <c r="G69" s="73">
        <v>836</v>
      </c>
      <c r="H69" s="73">
        <v>9417</v>
      </c>
      <c r="I69" s="73">
        <v>12639</v>
      </c>
      <c r="J69" s="73">
        <v>14882</v>
      </c>
      <c r="K69" s="73">
        <v>4600</v>
      </c>
      <c r="L69" s="73">
        <v>103185</v>
      </c>
      <c r="M69" s="74">
        <v>75419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s="1" customFormat="1" ht="18" customHeight="1">
      <c r="A1" s="1" t="s">
        <v>106</v>
      </c>
      <c r="E1" s="5" t="s">
        <v>105</v>
      </c>
      <c r="I1" s="1" t="s">
        <v>104</v>
      </c>
    </row>
    <row r="2" s="1" customFormat="1" ht="15" customHeight="1" thickBot="1">
      <c r="Q2" s="6" t="s">
        <v>103</v>
      </c>
    </row>
    <row r="3" spans="1:17" s="4" customFormat="1" ht="15" customHeight="1">
      <c r="A3" s="2"/>
      <c r="B3" s="3"/>
      <c r="C3" s="10" t="s">
        <v>102</v>
      </c>
      <c r="D3" s="11"/>
      <c r="E3" s="11"/>
      <c r="F3" s="11"/>
      <c r="G3" s="11"/>
      <c r="H3" s="11"/>
      <c r="I3" s="11"/>
      <c r="J3" s="12"/>
      <c r="K3" s="10" t="s">
        <v>101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37" t="s">
        <v>71</v>
      </c>
      <c r="C4" s="36" t="s">
        <v>100</v>
      </c>
      <c r="D4" s="35"/>
      <c r="E4" s="35"/>
      <c r="F4" s="34"/>
      <c r="G4" s="36" t="s">
        <v>99</v>
      </c>
      <c r="H4" s="35"/>
      <c r="I4" s="35"/>
      <c r="J4" s="34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33"/>
      <c r="B5" s="32"/>
      <c r="C5" s="31" t="s">
        <v>95</v>
      </c>
      <c r="D5" s="31" t="s">
        <v>94</v>
      </c>
      <c r="E5" s="31" t="s">
        <v>93</v>
      </c>
      <c r="F5" s="31" t="s">
        <v>92</v>
      </c>
      <c r="G5" s="31" t="s">
        <v>91</v>
      </c>
      <c r="H5" s="31" t="s">
        <v>90</v>
      </c>
      <c r="I5" s="31" t="s">
        <v>89</v>
      </c>
      <c r="J5" s="31" t="s">
        <v>88</v>
      </c>
      <c r="K5" s="31" t="s">
        <v>87</v>
      </c>
      <c r="L5" s="31" t="s">
        <v>86</v>
      </c>
      <c r="M5" s="31" t="s">
        <v>85</v>
      </c>
      <c r="N5" s="31" t="s">
        <v>85</v>
      </c>
      <c r="O5" s="31" t="s">
        <v>84</v>
      </c>
      <c r="P5" s="31" t="s">
        <v>83</v>
      </c>
      <c r="Q5" s="30" t="s">
        <v>74</v>
      </c>
    </row>
    <row r="6" spans="1:17" s="1" customFormat="1" ht="15" customHeight="1">
      <c r="A6" s="29" t="s">
        <v>82</v>
      </c>
      <c r="B6" s="28">
        <f>+C6+G6</f>
        <v>113572</v>
      </c>
      <c r="C6" s="27">
        <f>SUM(D6:F6)</f>
        <v>230</v>
      </c>
      <c r="D6" s="27">
        <v>0</v>
      </c>
      <c r="E6" s="27">
        <v>0</v>
      </c>
      <c r="F6" s="27">
        <v>230</v>
      </c>
      <c r="G6" s="27">
        <f>SUM(H6:J6)</f>
        <v>113342</v>
      </c>
      <c r="H6" s="27">
        <v>28686</v>
      </c>
      <c r="I6" s="27">
        <v>354</v>
      </c>
      <c r="J6" s="27">
        <v>84302</v>
      </c>
      <c r="K6" s="27">
        <v>87675</v>
      </c>
      <c r="L6" s="27">
        <f>SUM(M6:Q6)</f>
        <v>25897</v>
      </c>
      <c r="M6" s="27">
        <v>0</v>
      </c>
      <c r="N6" s="27">
        <v>8387</v>
      </c>
      <c r="O6" s="27">
        <v>17021</v>
      </c>
      <c r="P6" s="27">
        <v>0</v>
      </c>
      <c r="Q6" s="26">
        <v>489</v>
      </c>
    </row>
    <row r="7" spans="1:17" s="1" customFormat="1" ht="15" customHeight="1">
      <c r="A7" s="25" t="s">
        <v>81</v>
      </c>
      <c r="B7" s="24">
        <f>+C7+G7</f>
        <v>906</v>
      </c>
      <c r="C7" s="23">
        <f>SUM(D7:F7)</f>
        <v>0</v>
      </c>
      <c r="D7" s="23">
        <v>0</v>
      </c>
      <c r="E7" s="23">
        <v>0</v>
      </c>
      <c r="F7" s="23">
        <v>0</v>
      </c>
      <c r="G7" s="23">
        <f>SUM(H7:J7)</f>
        <v>906</v>
      </c>
      <c r="H7" s="23">
        <v>0</v>
      </c>
      <c r="I7" s="23">
        <v>0</v>
      </c>
      <c r="J7" s="23">
        <v>906</v>
      </c>
      <c r="K7" s="23">
        <v>431</v>
      </c>
      <c r="L7" s="23">
        <f>SUM(M7:Q7)</f>
        <v>475</v>
      </c>
      <c r="M7" s="23">
        <v>0</v>
      </c>
      <c r="N7" s="23">
        <v>0</v>
      </c>
      <c r="O7" s="23">
        <v>475</v>
      </c>
      <c r="P7" s="23">
        <v>0</v>
      </c>
      <c r="Q7" s="22">
        <v>0</v>
      </c>
    </row>
    <row r="8" spans="1:17" s="1" customFormat="1" ht="15" customHeight="1">
      <c r="A8" s="25" t="s">
        <v>80</v>
      </c>
      <c r="B8" s="24">
        <f>+C8+G8</f>
        <v>2973</v>
      </c>
      <c r="C8" s="23">
        <f>SUM(D8:F8)</f>
        <v>1658</v>
      </c>
      <c r="D8" s="23">
        <v>0</v>
      </c>
      <c r="E8" s="23">
        <v>1658</v>
      </c>
      <c r="F8" s="23">
        <v>0</v>
      </c>
      <c r="G8" s="23">
        <f>SUM(H8:J8)</f>
        <v>1315</v>
      </c>
      <c r="H8" s="23">
        <v>427</v>
      </c>
      <c r="I8" s="23">
        <v>38</v>
      </c>
      <c r="J8" s="23">
        <v>850</v>
      </c>
      <c r="K8" s="23">
        <v>483</v>
      </c>
      <c r="L8" s="23">
        <f>SUM(M8:Q8)</f>
        <v>2490</v>
      </c>
      <c r="M8" s="23">
        <v>0</v>
      </c>
      <c r="N8" s="23">
        <v>0</v>
      </c>
      <c r="O8" s="23">
        <v>2490</v>
      </c>
      <c r="P8" s="23">
        <v>0</v>
      </c>
      <c r="Q8" s="22">
        <v>0</v>
      </c>
    </row>
    <row r="9" spans="1:17" s="1" customFormat="1" ht="15" customHeight="1">
      <c r="A9" s="25" t="s">
        <v>79</v>
      </c>
      <c r="B9" s="24">
        <f>+C9+G9</f>
        <v>18779</v>
      </c>
      <c r="C9" s="23">
        <f>SUM(D9:F9)</f>
        <v>0</v>
      </c>
      <c r="D9" s="23">
        <v>0</v>
      </c>
      <c r="E9" s="23">
        <v>0</v>
      </c>
      <c r="F9" s="23">
        <v>0</v>
      </c>
      <c r="G9" s="23">
        <f>SUM(H9:J9)</f>
        <v>18779</v>
      </c>
      <c r="H9" s="23">
        <v>18779</v>
      </c>
      <c r="I9" s="23">
        <v>0</v>
      </c>
      <c r="J9" s="23">
        <v>0</v>
      </c>
      <c r="K9" s="23">
        <v>464</v>
      </c>
      <c r="L9" s="23">
        <f>SUM(M9:Q9)</f>
        <v>18315</v>
      </c>
      <c r="M9" s="23">
        <v>0</v>
      </c>
      <c r="N9" s="23">
        <v>82</v>
      </c>
      <c r="O9" s="23">
        <v>18183</v>
      </c>
      <c r="P9" s="23">
        <v>0</v>
      </c>
      <c r="Q9" s="22">
        <v>50</v>
      </c>
    </row>
    <row r="10" spans="1:17" s="1" customFormat="1" ht="15" customHeight="1">
      <c r="A10" s="25" t="s">
        <v>78</v>
      </c>
      <c r="B10" s="24">
        <f>+C10+G10</f>
        <v>836</v>
      </c>
      <c r="C10" s="23">
        <f>SUM(D10:F10)</f>
        <v>0</v>
      </c>
      <c r="D10" s="23">
        <v>0</v>
      </c>
      <c r="E10" s="23">
        <v>0</v>
      </c>
      <c r="F10" s="23">
        <v>0</v>
      </c>
      <c r="G10" s="23">
        <f>SUM(H10:J10)</f>
        <v>836</v>
      </c>
      <c r="H10" s="23">
        <v>226</v>
      </c>
      <c r="I10" s="23">
        <v>0</v>
      </c>
      <c r="J10" s="23">
        <v>610</v>
      </c>
      <c r="K10" s="23">
        <v>212</v>
      </c>
      <c r="L10" s="23">
        <f>SUM(M10:Q10)</f>
        <v>624</v>
      </c>
      <c r="M10" s="23">
        <v>0</v>
      </c>
      <c r="N10" s="23">
        <v>0</v>
      </c>
      <c r="O10" s="23">
        <v>624</v>
      </c>
      <c r="P10" s="23">
        <v>0</v>
      </c>
      <c r="Q10" s="22">
        <v>0</v>
      </c>
    </row>
    <row r="11" spans="1:17" s="1" customFormat="1" ht="15" customHeight="1">
      <c r="A11" s="25" t="s">
        <v>77</v>
      </c>
      <c r="B11" s="24">
        <f>+C11+G11</f>
        <v>9417</v>
      </c>
      <c r="C11" s="23">
        <f>SUM(D11:F11)</f>
        <v>0</v>
      </c>
      <c r="D11" s="23">
        <v>0</v>
      </c>
      <c r="E11" s="23">
        <v>0</v>
      </c>
      <c r="F11" s="23">
        <v>0</v>
      </c>
      <c r="G11" s="23">
        <f>SUM(H11:J11)</f>
        <v>9417</v>
      </c>
      <c r="H11" s="23">
        <v>8467</v>
      </c>
      <c r="I11" s="23">
        <v>65</v>
      </c>
      <c r="J11" s="23">
        <v>885</v>
      </c>
      <c r="K11" s="23">
        <v>376</v>
      </c>
      <c r="L11" s="23">
        <f>SUM(M11:Q11)</f>
        <v>9041</v>
      </c>
      <c r="M11" s="23">
        <v>0</v>
      </c>
      <c r="N11" s="23">
        <v>0</v>
      </c>
      <c r="O11" s="23">
        <v>8841</v>
      </c>
      <c r="P11" s="23">
        <v>0</v>
      </c>
      <c r="Q11" s="22">
        <v>200</v>
      </c>
    </row>
    <row r="12" spans="1:17" s="1" customFormat="1" ht="15" customHeight="1">
      <c r="A12" s="25" t="s">
        <v>76</v>
      </c>
      <c r="B12" s="24">
        <f>+C12+G12</f>
        <v>12639</v>
      </c>
      <c r="C12" s="23">
        <f>SUM(D12:F12)</f>
        <v>486</v>
      </c>
      <c r="D12" s="23">
        <v>0</v>
      </c>
      <c r="E12" s="23">
        <v>0</v>
      </c>
      <c r="F12" s="23">
        <v>486</v>
      </c>
      <c r="G12" s="23">
        <f>SUM(H12:J12)</f>
        <v>12153</v>
      </c>
      <c r="H12" s="23">
        <v>10198</v>
      </c>
      <c r="I12" s="23">
        <v>641</v>
      </c>
      <c r="J12" s="23">
        <v>1314</v>
      </c>
      <c r="K12" s="23">
        <v>1572</v>
      </c>
      <c r="L12" s="23">
        <f>SUM(M12:Q12)</f>
        <v>11067</v>
      </c>
      <c r="M12" s="23">
        <v>70</v>
      </c>
      <c r="N12" s="23">
        <v>0</v>
      </c>
      <c r="O12" s="23">
        <v>10986</v>
      </c>
      <c r="P12" s="23">
        <v>0</v>
      </c>
      <c r="Q12" s="22">
        <v>11</v>
      </c>
    </row>
    <row r="13" spans="1:17" s="1" customFormat="1" ht="15" customHeight="1">
      <c r="A13" s="25" t="s">
        <v>75</v>
      </c>
      <c r="B13" s="24">
        <f>+C13+G13</f>
        <v>14882</v>
      </c>
      <c r="C13" s="23">
        <f>SUM(D13:F13)</f>
        <v>1301</v>
      </c>
      <c r="D13" s="23">
        <v>0</v>
      </c>
      <c r="E13" s="23">
        <v>0</v>
      </c>
      <c r="F13" s="23">
        <v>1301</v>
      </c>
      <c r="G13" s="23">
        <f>SUM(H13:J13)</f>
        <v>13581</v>
      </c>
      <c r="H13" s="23">
        <v>8309</v>
      </c>
      <c r="I13" s="23">
        <v>5272</v>
      </c>
      <c r="J13" s="23">
        <v>0</v>
      </c>
      <c r="K13" s="23">
        <v>10852</v>
      </c>
      <c r="L13" s="23">
        <f>SUM(M13:Q13)</f>
        <v>4030</v>
      </c>
      <c r="M13" s="23">
        <v>0</v>
      </c>
      <c r="N13" s="23">
        <v>332</v>
      </c>
      <c r="O13" s="23">
        <v>3698</v>
      </c>
      <c r="P13" s="23">
        <v>0</v>
      </c>
      <c r="Q13" s="22">
        <v>0</v>
      </c>
    </row>
    <row r="14" spans="1:17" s="1" customFormat="1" ht="15" customHeight="1">
      <c r="A14" s="25" t="s">
        <v>74</v>
      </c>
      <c r="B14" s="24">
        <f>+C14+G14</f>
        <v>4600</v>
      </c>
      <c r="C14" s="23">
        <f>SUM(D14:F14)</f>
        <v>213</v>
      </c>
      <c r="D14" s="23">
        <v>0</v>
      </c>
      <c r="E14" s="23">
        <v>88</v>
      </c>
      <c r="F14" s="23">
        <v>125</v>
      </c>
      <c r="G14" s="23">
        <f>SUM(H14:J14)</f>
        <v>4387</v>
      </c>
      <c r="H14" s="23">
        <v>3117</v>
      </c>
      <c r="I14" s="23">
        <v>289</v>
      </c>
      <c r="J14" s="23">
        <v>981</v>
      </c>
      <c r="K14" s="23">
        <v>1120</v>
      </c>
      <c r="L14" s="23">
        <f>SUM(M14:Q14)</f>
        <v>3480</v>
      </c>
      <c r="M14" s="23">
        <v>0</v>
      </c>
      <c r="N14" s="23">
        <v>84</v>
      </c>
      <c r="O14" s="23">
        <v>3396</v>
      </c>
      <c r="P14" s="23">
        <v>0</v>
      </c>
      <c r="Q14" s="22">
        <v>0</v>
      </c>
    </row>
    <row r="15" spans="1:17" s="1" customFormat="1" ht="15" customHeight="1">
      <c r="A15" s="25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1:17" s="1" customFormat="1" ht="15" customHeight="1">
      <c r="A16" s="25" t="s">
        <v>73</v>
      </c>
      <c r="B16" s="24">
        <f>+C16+G16</f>
        <v>114478</v>
      </c>
      <c r="C16" s="23">
        <f>SUM(D16:F16)</f>
        <v>230</v>
      </c>
      <c r="D16" s="23">
        <f>SUM(D6:D7)</f>
        <v>0</v>
      </c>
      <c r="E16" s="23">
        <f>SUM(E6:E7)</f>
        <v>0</v>
      </c>
      <c r="F16" s="23">
        <f>SUM(F6:F7)</f>
        <v>230</v>
      </c>
      <c r="G16" s="23">
        <f>SUM(H16:J16)</f>
        <v>114248</v>
      </c>
      <c r="H16" s="23">
        <f>SUM(H6:H7)</f>
        <v>28686</v>
      </c>
      <c r="I16" s="23">
        <f>SUM(I6:I7)</f>
        <v>354</v>
      </c>
      <c r="J16" s="23">
        <f>SUM(J6:J7)</f>
        <v>85208</v>
      </c>
      <c r="K16" s="23">
        <f>SUM(K6:K7)</f>
        <v>88106</v>
      </c>
      <c r="L16" s="23">
        <f>SUM(M16:Q16)</f>
        <v>26372</v>
      </c>
      <c r="M16" s="23">
        <f>SUM(M6:M7)</f>
        <v>0</v>
      </c>
      <c r="N16" s="23">
        <f>SUM(N6:N7)</f>
        <v>8387</v>
      </c>
      <c r="O16" s="23">
        <f>SUM(O6:O7)</f>
        <v>17496</v>
      </c>
      <c r="P16" s="23">
        <f>SUM(P6:P7)</f>
        <v>0</v>
      </c>
      <c r="Q16" s="22">
        <f>SUM(Q6:Q7)</f>
        <v>489</v>
      </c>
    </row>
    <row r="17" spans="1:17" s="1" customFormat="1" ht="15" customHeight="1">
      <c r="A17" s="25" t="s">
        <v>72</v>
      </c>
      <c r="B17" s="24">
        <f>+C17+G17</f>
        <v>64126</v>
      </c>
      <c r="C17" s="23">
        <f>SUM(D17:F17)</f>
        <v>3658</v>
      </c>
      <c r="D17" s="23">
        <f>SUM(D8:D14)</f>
        <v>0</v>
      </c>
      <c r="E17" s="23">
        <f>SUM(E8:E14)</f>
        <v>1746</v>
      </c>
      <c r="F17" s="23">
        <f>SUM(F8:F14)</f>
        <v>1912</v>
      </c>
      <c r="G17" s="23">
        <f>SUM(H17:J17)</f>
        <v>60468</v>
      </c>
      <c r="H17" s="23">
        <f>SUM(H8:H14)</f>
        <v>49523</v>
      </c>
      <c r="I17" s="23">
        <f>SUM(I8:I14)</f>
        <v>6305</v>
      </c>
      <c r="J17" s="23">
        <f>SUM(J8:J14)</f>
        <v>4640</v>
      </c>
      <c r="K17" s="23">
        <f>SUM(K8:K14)</f>
        <v>15079</v>
      </c>
      <c r="L17" s="23">
        <f>SUM(M17:Q17)</f>
        <v>49047</v>
      </c>
      <c r="M17" s="23">
        <f>SUM(M8:M14)</f>
        <v>70</v>
      </c>
      <c r="N17" s="23">
        <f>SUM(N8:N14)</f>
        <v>498</v>
      </c>
      <c r="O17" s="23">
        <f>SUM(O8:O14)</f>
        <v>48218</v>
      </c>
      <c r="P17" s="23">
        <f>SUM(P8:P14)</f>
        <v>0</v>
      </c>
      <c r="Q17" s="22">
        <f>SUM(Q8:Q14)</f>
        <v>261</v>
      </c>
    </row>
    <row r="18" spans="1:17" s="1" customFormat="1" ht="15" customHeight="1">
      <c r="A18" s="21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</row>
    <row r="19" spans="1:17" s="1" customFormat="1" ht="15" customHeight="1" thickBot="1">
      <c r="A19" s="17" t="s">
        <v>71</v>
      </c>
      <c r="B19" s="15">
        <f>+C19+G19</f>
        <v>178604</v>
      </c>
      <c r="C19" s="16">
        <f>SUM(D19:F19)</f>
        <v>3888</v>
      </c>
      <c r="D19" s="15">
        <f>SUM(D16:D17)</f>
        <v>0</v>
      </c>
      <c r="E19" s="15">
        <f>SUM(E16:E17)</f>
        <v>1746</v>
      </c>
      <c r="F19" s="15">
        <f>SUM(F16:F17)</f>
        <v>2142</v>
      </c>
      <c r="G19" s="16">
        <f>SUM(H19:J19)</f>
        <v>174716</v>
      </c>
      <c r="H19" s="15">
        <f>SUM(H16:H17)</f>
        <v>78209</v>
      </c>
      <c r="I19" s="15">
        <f>SUM(I16:I17)</f>
        <v>6659</v>
      </c>
      <c r="J19" s="15">
        <f>SUM(J16:J17)</f>
        <v>89848</v>
      </c>
      <c r="K19" s="16">
        <f>SUM(K16:K17)</f>
        <v>103185</v>
      </c>
      <c r="L19" s="15">
        <f>SUM(M19:Q19)</f>
        <v>75419</v>
      </c>
      <c r="M19" s="15">
        <f>SUM(M16:M17)</f>
        <v>70</v>
      </c>
      <c r="N19" s="15">
        <f>SUM(N16:N17)</f>
        <v>8885</v>
      </c>
      <c r="O19" s="15">
        <f>SUM(O16:O17)</f>
        <v>65714</v>
      </c>
      <c r="P19" s="15">
        <f>SUM(P16:P17)</f>
        <v>0</v>
      </c>
      <c r="Q19" s="14">
        <f>SUM(Q16:Q17)</f>
        <v>750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B2">
      <selection activeCell="B2" sqref="B2"/>
    </sheetView>
  </sheetViews>
  <sheetFormatPr defaultColWidth="7.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113</v>
      </c>
      <c r="E1" s="5" t="s">
        <v>112</v>
      </c>
      <c r="I1" s="1" t="s">
        <v>111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10" t="s">
        <v>109</v>
      </c>
      <c r="D3" s="11"/>
      <c r="E3" s="11"/>
      <c r="F3" s="11"/>
      <c r="G3" s="11"/>
      <c r="H3" s="11"/>
      <c r="I3" s="11"/>
      <c r="J3" s="12"/>
      <c r="K3" s="10" t="s">
        <v>108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37" t="s">
        <v>71</v>
      </c>
      <c r="C4" s="36" t="s">
        <v>100</v>
      </c>
      <c r="D4" s="35"/>
      <c r="E4" s="35"/>
      <c r="F4" s="34"/>
      <c r="G4" s="36" t="s">
        <v>99</v>
      </c>
      <c r="H4" s="35"/>
      <c r="I4" s="35"/>
      <c r="J4" s="34"/>
      <c r="K4" s="8"/>
      <c r="L4" s="8"/>
      <c r="M4" s="8" t="s">
        <v>98</v>
      </c>
      <c r="N4" s="8" t="s">
        <v>97</v>
      </c>
      <c r="O4" s="8"/>
      <c r="P4" s="8" t="s">
        <v>107</v>
      </c>
      <c r="Q4" s="9"/>
    </row>
    <row r="5" spans="1:17" s="4" customFormat="1" ht="15" customHeight="1" thickBot="1">
      <c r="A5" s="33"/>
      <c r="B5" s="32"/>
      <c r="C5" s="31" t="s">
        <v>95</v>
      </c>
      <c r="D5" s="31" t="s">
        <v>94</v>
      </c>
      <c r="E5" s="31" t="s">
        <v>93</v>
      </c>
      <c r="F5" s="31" t="s">
        <v>92</v>
      </c>
      <c r="G5" s="31" t="s">
        <v>91</v>
      </c>
      <c r="H5" s="31" t="s">
        <v>90</v>
      </c>
      <c r="I5" s="31" t="s">
        <v>89</v>
      </c>
      <c r="J5" s="31" t="s">
        <v>88</v>
      </c>
      <c r="K5" s="31" t="s">
        <v>87</v>
      </c>
      <c r="L5" s="31" t="s">
        <v>86</v>
      </c>
      <c r="M5" s="31" t="s">
        <v>85</v>
      </c>
      <c r="N5" s="31" t="s">
        <v>85</v>
      </c>
      <c r="O5" s="31" t="s">
        <v>84</v>
      </c>
      <c r="P5" s="31" t="s">
        <v>83</v>
      </c>
      <c r="Q5" s="30" t="s">
        <v>74</v>
      </c>
    </row>
    <row r="6" spans="1:17" ht="15" customHeight="1">
      <c r="A6" s="29" t="s">
        <v>82</v>
      </c>
      <c r="B6" s="28">
        <f>+C6+G6</f>
        <v>2102327</v>
      </c>
      <c r="C6" s="27">
        <f>SUM(D6:F6)</f>
        <v>4607</v>
      </c>
      <c r="D6" s="27">
        <v>0</v>
      </c>
      <c r="E6" s="27">
        <v>0</v>
      </c>
      <c r="F6" s="27">
        <v>4607</v>
      </c>
      <c r="G6" s="27">
        <f>SUM(H6:J6)</f>
        <v>2097720</v>
      </c>
      <c r="H6" s="27">
        <v>476558</v>
      </c>
      <c r="I6" s="27">
        <v>5890</v>
      </c>
      <c r="J6" s="27">
        <v>1615272</v>
      </c>
      <c r="K6" s="27">
        <v>1513972</v>
      </c>
      <c r="L6" s="27">
        <f>SUM(M6:Q6)</f>
        <v>588355</v>
      </c>
      <c r="M6" s="27">
        <v>0</v>
      </c>
      <c r="N6" s="27">
        <v>190000</v>
      </c>
      <c r="O6" s="27">
        <v>391450</v>
      </c>
      <c r="P6" s="27">
        <v>0</v>
      </c>
      <c r="Q6" s="26">
        <v>6905</v>
      </c>
    </row>
    <row r="7" spans="1:17" ht="15" customHeight="1">
      <c r="A7" s="25" t="s">
        <v>81</v>
      </c>
      <c r="B7" s="24">
        <f>+C7+G7</f>
        <v>21730</v>
      </c>
      <c r="C7" s="23">
        <f>SUM(D7:F7)</f>
        <v>0</v>
      </c>
      <c r="D7" s="23">
        <v>0</v>
      </c>
      <c r="E7" s="23">
        <v>0</v>
      </c>
      <c r="F7" s="23">
        <v>0</v>
      </c>
      <c r="G7" s="23">
        <f>SUM(H7:J7)</f>
        <v>21730</v>
      </c>
      <c r="H7" s="23">
        <v>0</v>
      </c>
      <c r="I7" s="23">
        <v>0</v>
      </c>
      <c r="J7" s="23">
        <v>21730</v>
      </c>
      <c r="K7" s="23">
        <v>9480</v>
      </c>
      <c r="L7" s="23">
        <f>SUM(M7:Q7)</f>
        <v>12250</v>
      </c>
      <c r="M7" s="23">
        <v>0</v>
      </c>
      <c r="N7" s="23">
        <v>0</v>
      </c>
      <c r="O7" s="23">
        <v>12250</v>
      </c>
      <c r="P7" s="23">
        <v>0</v>
      </c>
      <c r="Q7" s="22">
        <v>0</v>
      </c>
    </row>
    <row r="8" spans="1:17" ht="15" customHeight="1">
      <c r="A8" s="25" t="s">
        <v>80</v>
      </c>
      <c r="B8" s="24">
        <f>+C8+G8</f>
        <v>28630</v>
      </c>
      <c r="C8" s="23">
        <f>SUM(D8:F8)</f>
        <v>10500</v>
      </c>
      <c r="D8" s="23">
        <v>0</v>
      </c>
      <c r="E8" s="23">
        <v>10500</v>
      </c>
      <c r="F8" s="23">
        <v>0</v>
      </c>
      <c r="G8" s="23">
        <f>SUM(H8:J8)</f>
        <v>18130</v>
      </c>
      <c r="H8" s="23">
        <v>8280</v>
      </c>
      <c r="I8" s="23">
        <v>600</v>
      </c>
      <c r="J8" s="23">
        <v>9250</v>
      </c>
      <c r="K8" s="23">
        <v>9620</v>
      </c>
      <c r="L8" s="23">
        <f>SUM(M8:Q8)</f>
        <v>19010</v>
      </c>
      <c r="M8" s="23">
        <v>0</v>
      </c>
      <c r="N8" s="23">
        <v>0</v>
      </c>
      <c r="O8" s="23">
        <v>19010</v>
      </c>
      <c r="P8" s="23">
        <v>0</v>
      </c>
      <c r="Q8" s="22">
        <v>0</v>
      </c>
    </row>
    <row r="9" spans="1:17" ht="15" customHeight="1">
      <c r="A9" s="25" t="s">
        <v>79</v>
      </c>
      <c r="B9" s="24">
        <f>+C9+G9</f>
        <v>290078</v>
      </c>
      <c r="C9" s="23">
        <f>SUM(D9:F9)</f>
        <v>0</v>
      </c>
      <c r="D9" s="23">
        <v>0</v>
      </c>
      <c r="E9" s="23">
        <v>0</v>
      </c>
      <c r="F9" s="23">
        <v>0</v>
      </c>
      <c r="G9" s="23">
        <f>SUM(H9:J9)</f>
        <v>290078</v>
      </c>
      <c r="H9" s="23">
        <v>290078</v>
      </c>
      <c r="I9" s="23">
        <v>0</v>
      </c>
      <c r="J9" s="23">
        <v>0</v>
      </c>
      <c r="K9" s="23">
        <v>6572</v>
      </c>
      <c r="L9" s="23">
        <f>SUM(M9:Q9)</f>
        <v>283506</v>
      </c>
      <c r="M9" s="23">
        <v>0</v>
      </c>
      <c r="N9" s="23">
        <v>1000</v>
      </c>
      <c r="O9" s="23">
        <v>282306</v>
      </c>
      <c r="P9" s="23">
        <v>0</v>
      </c>
      <c r="Q9" s="22">
        <v>200</v>
      </c>
    </row>
    <row r="10" spans="1:17" ht="15" customHeight="1">
      <c r="A10" s="25" t="s">
        <v>78</v>
      </c>
      <c r="B10" s="24">
        <f>+C10+G10</f>
        <v>15137</v>
      </c>
      <c r="C10" s="23">
        <f>SUM(D10:F10)</f>
        <v>0</v>
      </c>
      <c r="D10" s="23">
        <v>0</v>
      </c>
      <c r="E10" s="23">
        <v>0</v>
      </c>
      <c r="F10" s="23">
        <v>0</v>
      </c>
      <c r="G10" s="23">
        <f>SUM(H10:J10)</f>
        <v>15137</v>
      </c>
      <c r="H10" s="23">
        <v>2200</v>
      </c>
      <c r="I10" s="23">
        <v>0</v>
      </c>
      <c r="J10" s="23">
        <v>12937</v>
      </c>
      <c r="K10" s="23">
        <v>937</v>
      </c>
      <c r="L10" s="23">
        <f>SUM(M10:Q10)</f>
        <v>14200</v>
      </c>
      <c r="M10" s="23">
        <v>0</v>
      </c>
      <c r="N10" s="23">
        <v>0</v>
      </c>
      <c r="O10" s="23">
        <v>14200</v>
      </c>
      <c r="P10" s="23">
        <v>0</v>
      </c>
      <c r="Q10" s="22">
        <v>0</v>
      </c>
    </row>
    <row r="11" spans="1:17" ht="15" customHeight="1">
      <c r="A11" s="25" t="s">
        <v>77</v>
      </c>
      <c r="B11" s="24">
        <f>+C11+G11</f>
        <v>106800</v>
      </c>
      <c r="C11" s="23">
        <f>SUM(D11:F11)</f>
        <v>0</v>
      </c>
      <c r="D11" s="23">
        <v>0</v>
      </c>
      <c r="E11" s="23">
        <v>0</v>
      </c>
      <c r="F11" s="23">
        <v>0</v>
      </c>
      <c r="G11" s="23">
        <f>SUM(H11:J11)</f>
        <v>106800</v>
      </c>
      <c r="H11" s="23">
        <v>93550</v>
      </c>
      <c r="I11" s="23">
        <v>250</v>
      </c>
      <c r="J11" s="23">
        <v>13000</v>
      </c>
      <c r="K11" s="23">
        <v>6000</v>
      </c>
      <c r="L11" s="23">
        <f>SUM(M11:Q11)</f>
        <v>100800</v>
      </c>
      <c r="M11" s="23">
        <v>0</v>
      </c>
      <c r="N11" s="23">
        <v>0</v>
      </c>
      <c r="O11" s="23">
        <v>97800</v>
      </c>
      <c r="P11" s="23">
        <v>0</v>
      </c>
      <c r="Q11" s="22">
        <v>3000</v>
      </c>
    </row>
    <row r="12" spans="1:17" ht="15" customHeight="1">
      <c r="A12" s="25" t="s">
        <v>76</v>
      </c>
      <c r="B12" s="24">
        <f>+C12+G12</f>
        <v>223424</v>
      </c>
      <c r="C12" s="23">
        <f>SUM(D12:F12)</f>
        <v>15200</v>
      </c>
      <c r="D12" s="23">
        <v>0</v>
      </c>
      <c r="E12" s="23">
        <v>0</v>
      </c>
      <c r="F12" s="23">
        <v>15200</v>
      </c>
      <c r="G12" s="23">
        <f>SUM(H12:J12)</f>
        <v>208224</v>
      </c>
      <c r="H12" s="23">
        <v>169950</v>
      </c>
      <c r="I12" s="23">
        <v>12774</v>
      </c>
      <c r="J12" s="23">
        <v>25500</v>
      </c>
      <c r="K12" s="23">
        <v>32250</v>
      </c>
      <c r="L12" s="23">
        <f>SUM(M12:Q12)</f>
        <v>191174</v>
      </c>
      <c r="M12" s="23">
        <v>500</v>
      </c>
      <c r="N12" s="23">
        <v>0</v>
      </c>
      <c r="O12" s="23">
        <v>190474</v>
      </c>
      <c r="P12" s="23">
        <v>0</v>
      </c>
      <c r="Q12" s="22">
        <v>200</v>
      </c>
    </row>
    <row r="13" spans="1:17" ht="15" customHeight="1">
      <c r="A13" s="25" t="s">
        <v>75</v>
      </c>
      <c r="B13" s="24">
        <f>+C13+G13</f>
        <v>231479</v>
      </c>
      <c r="C13" s="23">
        <f>SUM(D13:F13)</f>
        <v>31452</v>
      </c>
      <c r="D13" s="23">
        <v>0</v>
      </c>
      <c r="E13" s="23">
        <v>0</v>
      </c>
      <c r="F13" s="23">
        <v>31452</v>
      </c>
      <c r="G13" s="23">
        <f>SUM(H13:J13)</f>
        <v>200027</v>
      </c>
      <c r="H13" s="23">
        <v>28600</v>
      </c>
      <c r="I13" s="23">
        <v>171427</v>
      </c>
      <c r="J13" s="23">
        <v>0</v>
      </c>
      <c r="K13" s="23">
        <v>77100</v>
      </c>
      <c r="L13" s="23">
        <f>SUM(M13:Q13)</f>
        <v>154379</v>
      </c>
      <c r="M13" s="23">
        <v>0</v>
      </c>
      <c r="N13" s="23">
        <v>5952</v>
      </c>
      <c r="O13" s="23">
        <v>148427</v>
      </c>
      <c r="P13" s="23">
        <v>0</v>
      </c>
      <c r="Q13" s="22">
        <v>0</v>
      </c>
    </row>
    <row r="14" spans="1:17" ht="15" customHeight="1">
      <c r="A14" s="25" t="s">
        <v>74</v>
      </c>
      <c r="B14" s="24">
        <f>+C14+G14</f>
        <v>66711</v>
      </c>
      <c r="C14" s="23">
        <f>SUM(D14:F14)</f>
        <v>4800</v>
      </c>
      <c r="D14" s="23">
        <v>0</v>
      </c>
      <c r="E14" s="23">
        <v>2000</v>
      </c>
      <c r="F14" s="23">
        <v>2800</v>
      </c>
      <c r="G14" s="23">
        <f>SUM(H14:J14)</f>
        <v>61911</v>
      </c>
      <c r="H14" s="23">
        <v>36250</v>
      </c>
      <c r="I14" s="23">
        <v>7111</v>
      </c>
      <c r="J14" s="23">
        <v>18550</v>
      </c>
      <c r="K14" s="23">
        <v>22971</v>
      </c>
      <c r="L14" s="23">
        <f>SUM(M14:Q14)</f>
        <v>43740</v>
      </c>
      <c r="M14" s="23">
        <v>0</v>
      </c>
      <c r="N14" s="23">
        <v>3000</v>
      </c>
      <c r="O14" s="23">
        <v>40740</v>
      </c>
      <c r="P14" s="23">
        <v>0</v>
      </c>
      <c r="Q14" s="22">
        <v>0</v>
      </c>
    </row>
    <row r="15" spans="1:17" ht="15" customHeight="1">
      <c r="A15" s="25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1:17" ht="15" customHeight="1">
      <c r="A16" s="25" t="s">
        <v>73</v>
      </c>
      <c r="B16" s="24">
        <f>+C16+G16</f>
        <v>2124057</v>
      </c>
      <c r="C16" s="23">
        <f>SUM(D16:F16)</f>
        <v>4607</v>
      </c>
      <c r="D16" s="23">
        <f>SUM(D6:D7)</f>
        <v>0</v>
      </c>
      <c r="E16" s="23">
        <f>SUM(E6:E7)</f>
        <v>0</v>
      </c>
      <c r="F16" s="23">
        <f>SUM(F6:F7)</f>
        <v>4607</v>
      </c>
      <c r="G16" s="23">
        <f>SUM(H16:J16)</f>
        <v>2119450</v>
      </c>
      <c r="H16" s="23">
        <f>SUM(H6:H7)</f>
        <v>476558</v>
      </c>
      <c r="I16" s="23">
        <f>SUM(I6:I7)</f>
        <v>5890</v>
      </c>
      <c r="J16" s="23">
        <f>SUM(J6:J7)</f>
        <v>1637002</v>
      </c>
      <c r="K16" s="23">
        <f>SUM(K6:K7)</f>
        <v>1523452</v>
      </c>
      <c r="L16" s="23">
        <f>SUM(M16:Q16)</f>
        <v>600605</v>
      </c>
      <c r="M16" s="23">
        <f>SUM(M6:M7)</f>
        <v>0</v>
      </c>
      <c r="N16" s="23">
        <f>SUM(N6:N7)</f>
        <v>190000</v>
      </c>
      <c r="O16" s="23">
        <f>SUM(O6:O7)</f>
        <v>403700</v>
      </c>
      <c r="P16" s="23">
        <f>SUM(P6:P7)</f>
        <v>0</v>
      </c>
      <c r="Q16" s="22">
        <f>SUM(Q6:Q7)</f>
        <v>6905</v>
      </c>
    </row>
    <row r="17" spans="1:17" ht="15" customHeight="1">
      <c r="A17" s="25" t="s">
        <v>72</v>
      </c>
      <c r="B17" s="24">
        <f>+C17+G17</f>
        <v>962259</v>
      </c>
      <c r="C17" s="23">
        <f>SUM(D17:F17)</f>
        <v>61952</v>
      </c>
      <c r="D17" s="23">
        <f>SUM(D8:D14)</f>
        <v>0</v>
      </c>
      <c r="E17" s="23">
        <f>SUM(E8:E14)</f>
        <v>12500</v>
      </c>
      <c r="F17" s="23">
        <f>SUM(F8:F14)</f>
        <v>49452</v>
      </c>
      <c r="G17" s="23">
        <f>SUM(H17:J17)</f>
        <v>900307</v>
      </c>
      <c r="H17" s="23">
        <f>SUM(H8:H14)</f>
        <v>628908</v>
      </c>
      <c r="I17" s="23">
        <f>SUM(I8:I14)</f>
        <v>192162</v>
      </c>
      <c r="J17" s="23">
        <f>SUM(J8:J14)</f>
        <v>79237</v>
      </c>
      <c r="K17" s="23">
        <f>SUM(K8:K14)</f>
        <v>155450</v>
      </c>
      <c r="L17" s="23">
        <f>SUM(M17:Q17)</f>
        <v>806809</v>
      </c>
      <c r="M17" s="23">
        <f>SUM(M8:M14)</f>
        <v>500</v>
      </c>
      <c r="N17" s="23">
        <f>SUM(N8:N14)</f>
        <v>9952</v>
      </c>
      <c r="O17" s="23">
        <f>SUM(O8:O14)</f>
        <v>792957</v>
      </c>
      <c r="P17" s="23">
        <f>SUM(P8:P14)</f>
        <v>0</v>
      </c>
      <c r="Q17" s="22">
        <f>SUM(Q8:Q14)</f>
        <v>3400</v>
      </c>
    </row>
    <row r="18" spans="1:17" ht="15" customHeight="1">
      <c r="A18" s="21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</row>
    <row r="19" spans="1:17" ht="15" customHeight="1" thickBot="1">
      <c r="A19" s="17" t="s">
        <v>71</v>
      </c>
      <c r="B19" s="15">
        <f>+C19+G19</f>
        <v>3086316</v>
      </c>
      <c r="C19" s="16">
        <f>SUM(D19:F19)</f>
        <v>66559</v>
      </c>
      <c r="D19" s="15">
        <f>SUM(D16:D17)</f>
        <v>0</v>
      </c>
      <c r="E19" s="15">
        <f>SUM(E16:E17)</f>
        <v>12500</v>
      </c>
      <c r="F19" s="15">
        <f>SUM(F16:F17)</f>
        <v>54059</v>
      </c>
      <c r="G19" s="16">
        <f>SUM(H19:J19)</f>
        <v>3019757</v>
      </c>
      <c r="H19" s="15">
        <f>SUM(H16:H17)</f>
        <v>1105466</v>
      </c>
      <c r="I19" s="15">
        <f>SUM(I16:I17)</f>
        <v>198052</v>
      </c>
      <c r="J19" s="15">
        <f>SUM(J16:J17)</f>
        <v>1716239</v>
      </c>
      <c r="K19" s="16">
        <f>SUM(K16:K17)</f>
        <v>1678902</v>
      </c>
      <c r="L19" s="15">
        <f>SUM(M19:Q19)</f>
        <v>1407414</v>
      </c>
      <c r="M19" s="15">
        <f>SUM(M16:M17)</f>
        <v>500</v>
      </c>
      <c r="N19" s="15">
        <f>SUM(N16:N17)</f>
        <v>199952</v>
      </c>
      <c r="O19" s="15">
        <f>SUM(O16:O17)</f>
        <v>1196657</v>
      </c>
      <c r="P19" s="15">
        <f>SUM(P16:P17)</f>
        <v>0</v>
      </c>
      <c r="Q19" s="14">
        <f>SUM(Q16:Q17)</f>
        <v>10305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2016-08-24T06:01:06Z</dcterms:modified>
  <cp:category/>
  <cp:version/>
  <cp:contentType/>
  <cp:contentStatus/>
</cp:coreProperties>
</file>