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<sst xmlns="http://schemas.openxmlformats.org/spreadsheetml/2006/main" count="149" uniqueCount="100">
  <si>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</si>
  <si>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</si>
  <si>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</si>
  <si>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</si>
  <si>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</si>
  <si>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</si>
  <si>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</si>
  <si>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</si>
  <si>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</si>
  <si>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</si>
  <si>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</si>
  <si>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</si>
  <si>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</si>
  <si>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</si>
  <si>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</si>
  <si>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</si>
  <si>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</si>
  <si>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</si>
  <si>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</si>
  <si>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</si>
  <si>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</si>
  <si>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</si>
  <si>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</si>
  <si>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</si>
  <si>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</si>
  <si>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</si>
  <si>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</si>
  <si>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</si>
  <si>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</si>
  <si>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</si>
  <si>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</si>
  <si>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</si>
  <si>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</si>
  <si>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</si>
  <si>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</si>
  <si>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</si>
  <si>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</si>
  <si>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</si>
  <si>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</si>
  <si>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</si>
  <si>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</si>
  <si>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</si>
  <si>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</si>
  <si>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</si>
  <si>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</si>
  <si>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</si>
  <si>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</si>
  <si>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</si>
  <si>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</si>
  <si>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</si>
  <si>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</si>
  <si>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</si>
  <si>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</si>
  <si>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</si>
  <si>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</si>
  <si>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</si>
  <si>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</si>
  <si>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</si>
  <si>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</si>
  <si>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</si>
  <si>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</si>
  <si>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</si>
  <si>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</si>
  <si>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</si>
  <si>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</si>
  <si>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</si>
  <si>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</si>
  <si>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</si>
  <si>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</si>
  <si>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</si>
  <si>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</si>
  <si>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</si>
  <si>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</si>
  <si>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</si>
  <si>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</si>
  <si>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</si>
  <si>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</si>
  <si>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</si>
  <si>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</si>
  <si>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</si>
  <si>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</si>
  <si>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</si>
  <si>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</si>
  <si>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</si>
  <si>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</si>
  <si>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</si>
  <si>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</si>
  <si>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可児郡</t>
  </si>
  <si>
    <t>加茂郡</t>
  </si>
  <si>
    <t>本巣郡</t>
  </si>
  <si>
    <t>揖斐郡</t>
  </si>
  <si>
    <t>安八郡</t>
  </si>
  <si>
    <t>不破郡</t>
  </si>
  <si>
    <t>養老郡</t>
  </si>
  <si>
    <t>羽島郡</t>
  </si>
  <si>
    <t>市　計</t>
  </si>
  <si>
    <t>平成  29年  3月分</t>
  </si>
  <si>
    <t>ｺﾝｸﾘｰﾄ</t>
  </si>
  <si>
    <t>平成  29年  3月分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</si>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</sst>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96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5" t="s">
        <v>82</v>
      </c>
      <c r="D3" s="56"/>
      <c r="E3" s="56"/>
      <c r="F3" s="56"/>
      <c r="G3" s="56"/>
      <c r="H3" s="56"/>
      <c r="I3" s="56"/>
      <c r="J3" s="56"/>
      <c r="K3" s="57"/>
      <c r="L3" s="55" t="s">
        <v>83</v>
      </c>
      <c r="M3" s="58"/>
    </row>
    <row r="4" spans="1:13" s="4" customFormat="1" ht="15" customHeight="1" thickBot="1">
      <c r="A4" s="7"/>
      <c r="B4" s="31" t="s">
        <v>44</v>
      </c>
      <c r="C4" s="32" t="s">
        <v>55</v>
      </c>
      <c r="D4" s="33" t="s">
        <v>54</v>
      </c>
      <c r="E4" s="33" t="s">
        <v>53</v>
      </c>
      <c r="F4" s="32" t="s">
        <v>52</v>
      </c>
      <c r="G4" s="32" t="s">
        <v>51</v>
      </c>
      <c r="H4" s="8" t="s">
        <v>50</v>
      </c>
      <c r="I4" s="8" t="s">
        <v>84</v>
      </c>
      <c r="J4" s="8" t="s">
        <v>85</v>
      </c>
      <c r="K4" s="8" t="s">
        <v>47</v>
      </c>
      <c r="L4" s="8" t="s">
        <v>60</v>
      </c>
      <c r="M4" s="9" t="s">
        <v>59</v>
      </c>
    </row>
    <row r="5" spans="1:13" s="38" customFormat="1" ht="15" customHeight="1">
      <c r="A5" s="34" t="s">
        <v>0</v>
      </c>
      <c r="B5" s="35">
        <f>SUM(C5:K5)</f>
        <v>24053</v>
      </c>
      <c r="C5" s="36">
        <v>18244</v>
      </c>
      <c r="D5" s="36">
        <v>0</v>
      </c>
      <c r="E5" s="36">
        <v>74</v>
      </c>
      <c r="F5" s="36">
        <v>276</v>
      </c>
      <c r="G5" s="36">
        <v>1796</v>
      </c>
      <c r="H5" s="36">
        <v>1425</v>
      </c>
      <c r="I5" s="36">
        <v>1688</v>
      </c>
      <c r="J5" s="36">
        <v>0</v>
      </c>
      <c r="K5" s="36">
        <v>550</v>
      </c>
      <c r="L5" s="36">
        <v>16657</v>
      </c>
      <c r="M5" s="37">
        <v>7396</v>
      </c>
    </row>
    <row r="6" spans="1:13" ht="15" customHeight="1">
      <c r="A6" s="39" t="s">
        <v>1</v>
      </c>
      <c r="B6" s="40">
        <f>SUM(C6:K6)</f>
        <v>10201</v>
      </c>
      <c r="C6" s="41">
        <v>6676</v>
      </c>
      <c r="D6" s="41">
        <v>466</v>
      </c>
      <c r="E6" s="41">
        <v>40</v>
      </c>
      <c r="F6" s="41">
        <v>150</v>
      </c>
      <c r="G6" s="41">
        <v>0</v>
      </c>
      <c r="H6" s="41">
        <v>2447</v>
      </c>
      <c r="I6" s="41">
        <v>291</v>
      </c>
      <c r="J6" s="41">
        <v>131</v>
      </c>
      <c r="K6" s="41">
        <v>0</v>
      </c>
      <c r="L6" s="41">
        <v>6142</v>
      </c>
      <c r="M6" s="42">
        <v>4059</v>
      </c>
    </row>
    <row r="7" spans="1:13" ht="15" customHeight="1">
      <c r="A7" s="39" t="s">
        <v>2</v>
      </c>
      <c r="B7" s="40">
        <f>SUM(C7:K7)</f>
        <v>10152</v>
      </c>
      <c r="C7" s="41">
        <v>2031</v>
      </c>
      <c r="D7" s="41">
        <v>0</v>
      </c>
      <c r="E7" s="41">
        <v>0</v>
      </c>
      <c r="F7" s="41">
        <v>1185</v>
      </c>
      <c r="G7" s="41">
        <v>57</v>
      </c>
      <c r="H7" s="41">
        <v>498</v>
      </c>
      <c r="I7" s="41">
        <v>4763</v>
      </c>
      <c r="J7" s="41">
        <v>1242</v>
      </c>
      <c r="K7" s="41">
        <v>376</v>
      </c>
      <c r="L7" s="41">
        <v>3679</v>
      </c>
      <c r="M7" s="42">
        <v>6473</v>
      </c>
    </row>
    <row r="8" spans="1:13" ht="15" customHeight="1">
      <c r="A8" s="39" t="s">
        <v>3</v>
      </c>
      <c r="B8" s="40">
        <f>SUM(C8:K8)</f>
        <v>2832</v>
      </c>
      <c r="C8" s="41">
        <v>1431</v>
      </c>
      <c r="D8" s="41">
        <v>0</v>
      </c>
      <c r="E8" s="41">
        <v>0</v>
      </c>
      <c r="F8" s="41">
        <v>0</v>
      </c>
      <c r="G8" s="41">
        <v>517</v>
      </c>
      <c r="H8" s="41">
        <v>154</v>
      </c>
      <c r="I8" s="41">
        <v>536</v>
      </c>
      <c r="J8" s="41">
        <v>171</v>
      </c>
      <c r="K8" s="41">
        <v>23</v>
      </c>
      <c r="L8" s="41">
        <v>1464</v>
      </c>
      <c r="M8" s="42">
        <v>1368</v>
      </c>
    </row>
    <row r="9" spans="1:13" ht="15" customHeight="1">
      <c r="A9" s="39" t="s">
        <v>4</v>
      </c>
      <c r="B9" s="40">
        <f>SUM(C9:K9)</f>
        <v>4616</v>
      </c>
      <c r="C9" s="41">
        <v>3348</v>
      </c>
      <c r="D9" s="41">
        <v>454</v>
      </c>
      <c r="E9" s="41">
        <v>0</v>
      </c>
      <c r="F9" s="41">
        <v>690</v>
      </c>
      <c r="G9" s="41">
        <v>0</v>
      </c>
      <c r="H9" s="41">
        <v>0</v>
      </c>
      <c r="I9" s="41">
        <v>124</v>
      </c>
      <c r="J9" s="41">
        <v>0</v>
      </c>
      <c r="K9" s="41">
        <v>0</v>
      </c>
      <c r="L9" s="41">
        <v>3147</v>
      </c>
      <c r="M9" s="42">
        <v>1469</v>
      </c>
    </row>
    <row r="10" spans="1:13" ht="15" customHeight="1">
      <c r="A10" s="39" t="s">
        <v>5</v>
      </c>
      <c r="B10" s="40">
        <f>SUM(C10:K10)</f>
        <v>3586</v>
      </c>
      <c r="C10" s="41">
        <v>2960</v>
      </c>
      <c r="D10" s="41">
        <v>0</v>
      </c>
      <c r="E10" s="41">
        <v>56</v>
      </c>
      <c r="F10" s="41">
        <v>520</v>
      </c>
      <c r="G10" s="41">
        <v>0</v>
      </c>
      <c r="H10" s="41">
        <v>0</v>
      </c>
      <c r="I10" s="41">
        <v>50</v>
      </c>
      <c r="J10" s="41">
        <v>0</v>
      </c>
      <c r="K10" s="41">
        <v>0</v>
      </c>
      <c r="L10" s="41">
        <v>2958</v>
      </c>
      <c r="M10" s="42">
        <v>628</v>
      </c>
    </row>
    <row r="11" spans="1:13" ht="15" customHeight="1">
      <c r="A11" s="39" t="s">
        <v>6</v>
      </c>
      <c r="B11" s="40">
        <f>SUM(C11:K11)</f>
        <v>591</v>
      </c>
      <c r="C11" s="41">
        <v>327</v>
      </c>
      <c r="D11" s="41">
        <v>203</v>
      </c>
      <c r="E11" s="41">
        <v>0</v>
      </c>
      <c r="F11" s="41">
        <v>0</v>
      </c>
      <c r="G11" s="41">
        <v>61</v>
      </c>
      <c r="H11" s="41">
        <v>0</v>
      </c>
      <c r="I11" s="41">
        <v>0</v>
      </c>
      <c r="J11" s="41">
        <v>0</v>
      </c>
      <c r="K11" s="41">
        <v>0</v>
      </c>
      <c r="L11" s="41">
        <v>530</v>
      </c>
      <c r="M11" s="42">
        <v>61</v>
      </c>
    </row>
    <row r="12" spans="1:13" ht="15" customHeight="1">
      <c r="A12" s="39" t="s">
        <v>7</v>
      </c>
      <c r="B12" s="40">
        <f>SUM(C12:K12)</f>
        <v>3214</v>
      </c>
      <c r="C12" s="41">
        <v>2280</v>
      </c>
      <c r="D12" s="41">
        <v>0</v>
      </c>
      <c r="E12" s="41">
        <v>0</v>
      </c>
      <c r="F12" s="41">
        <v>934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2062</v>
      </c>
      <c r="M12" s="42">
        <v>1152</v>
      </c>
    </row>
    <row r="13" spans="1:13" ht="15" customHeight="1">
      <c r="A13" s="39" t="s">
        <v>8</v>
      </c>
      <c r="B13" s="40">
        <f>SUM(C13:K13)</f>
        <v>12896</v>
      </c>
      <c r="C13" s="41">
        <v>2938</v>
      </c>
      <c r="D13" s="41">
        <v>0</v>
      </c>
      <c r="E13" s="41">
        <v>0</v>
      </c>
      <c r="F13" s="41">
        <v>9708</v>
      </c>
      <c r="G13" s="41">
        <v>0</v>
      </c>
      <c r="H13" s="41">
        <v>0</v>
      </c>
      <c r="I13" s="41">
        <v>0</v>
      </c>
      <c r="J13" s="41">
        <v>0</v>
      </c>
      <c r="K13" s="41">
        <v>250</v>
      </c>
      <c r="L13" s="41">
        <v>2449</v>
      </c>
      <c r="M13" s="42">
        <v>10447</v>
      </c>
    </row>
    <row r="14" spans="1:13" ht="15" customHeight="1">
      <c r="A14" s="39" t="s">
        <v>9</v>
      </c>
      <c r="B14" s="40">
        <f>SUM(C14:K14)</f>
        <v>3352</v>
      </c>
      <c r="C14" s="41">
        <v>1349</v>
      </c>
      <c r="D14" s="41">
        <v>0</v>
      </c>
      <c r="E14" s="41">
        <v>170</v>
      </c>
      <c r="F14" s="41">
        <v>1398</v>
      </c>
      <c r="G14" s="41">
        <v>0</v>
      </c>
      <c r="H14" s="41">
        <v>0</v>
      </c>
      <c r="I14" s="41">
        <v>0</v>
      </c>
      <c r="J14" s="41">
        <v>0</v>
      </c>
      <c r="K14" s="41">
        <v>435</v>
      </c>
      <c r="L14" s="41">
        <v>985</v>
      </c>
      <c r="M14" s="42">
        <v>2367</v>
      </c>
    </row>
    <row r="15" spans="1:13" ht="15" customHeight="1">
      <c r="A15" s="39" t="s">
        <v>10</v>
      </c>
      <c r="B15" s="40">
        <f>SUM(C15:K15)</f>
        <v>3468</v>
      </c>
      <c r="C15" s="41">
        <v>3269</v>
      </c>
      <c r="D15" s="41">
        <v>0</v>
      </c>
      <c r="E15" s="41">
        <v>0</v>
      </c>
      <c r="F15" s="41">
        <v>173</v>
      </c>
      <c r="G15" s="41">
        <v>0</v>
      </c>
      <c r="H15" s="41">
        <v>0</v>
      </c>
      <c r="I15" s="41">
        <v>26</v>
      </c>
      <c r="J15" s="41">
        <v>0</v>
      </c>
      <c r="K15" s="41">
        <v>0</v>
      </c>
      <c r="L15" s="41">
        <v>3249</v>
      </c>
      <c r="M15" s="42">
        <v>219</v>
      </c>
    </row>
    <row r="16" spans="1:13" ht="15" customHeight="1">
      <c r="A16" s="39" t="s">
        <v>11</v>
      </c>
      <c r="B16" s="40">
        <f>SUM(C16:K16)</f>
        <v>2325</v>
      </c>
      <c r="C16" s="41">
        <v>2255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56</v>
      </c>
      <c r="J16" s="41">
        <v>0</v>
      </c>
      <c r="K16" s="41">
        <v>14</v>
      </c>
      <c r="L16" s="41">
        <v>2193</v>
      </c>
      <c r="M16" s="42">
        <v>132</v>
      </c>
    </row>
    <row r="17" spans="1:13" ht="15" customHeight="1">
      <c r="A17" s="39" t="s">
        <v>12</v>
      </c>
      <c r="B17" s="40">
        <f>SUM(C17:K17)</f>
        <v>15419</v>
      </c>
      <c r="C17" s="41">
        <v>7108</v>
      </c>
      <c r="D17" s="41">
        <v>246</v>
      </c>
      <c r="E17" s="41">
        <v>0</v>
      </c>
      <c r="F17" s="41">
        <v>5092</v>
      </c>
      <c r="G17" s="41">
        <v>0</v>
      </c>
      <c r="H17" s="41">
        <v>0</v>
      </c>
      <c r="I17" s="41">
        <v>311</v>
      </c>
      <c r="J17" s="41">
        <v>2413</v>
      </c>
      <c r="K17" s="41">
        <v>249</v>
      </c>
      <c r="L17" s="41">
        <v>7622</v>
      </c>
      <c r="M17" s="42">
        <v>7797</v>
      </c>
    </row>
    <row r="18" spans="1:13" ht="15" customHeight="1">
      <c r="A18" s="39" t="s">
        <v>13</v>
      </c>
      <c r="B18" s="40">
        <f>SUM(C18:K18)</f>
        <v>6558</v>
      </c>
      <c r="C18" s="41">
        <v>3790</v>
      </c>
      <c r="D18" s="41">
        <v>211</v>
      </c>
      <c r="E18" s="41">
        <v>0</v>
      </c>
      <c r="F18" s="41">
        <v>2330</v>
      </c>
      <c r="G18" s="41">
        <v>0</v>
      </c>
      <c r="H18" s="41">
        <v>0</v>
      </c>
      <c r="I18" s="41">
        <v>81</v>
      </c>
      <c r="J18" s="41">
        <v>103</v>
      </c>
      <c r="K18" s="41">
        <v>43</v>
      </c>
      <c r="L18" s="41">
        <v>3059</v>
      </c>
      <c r="M18" s="42">
        <v>3499</v>
      </c>
    </row>
    <row r="19" spans="1:13" ht="15" customHeight="1">
      <c r="A19" s="39" t="s">
        <v>14</v>
      </c>
      <c r="B19" s="40">
        <f>SUM(C19:K19)</f>
        <v>569</v>
      </c>
      <c r="C19" s="41">
        <v>569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455</v>
      </c>
      <c r="M19" s="42">
        <v>114</v>
      </c>
    </row>
    <row r="20" spans="1:13" ht="15" customHeight="1">
      <c r="A20" s="39" t="s">
        <v>15</v>
      </c>
      <c r="B20" s="40">
        <f>SUM(C20:K20)</f>
        <v>3802</v>
      </c>
      <c r="C20" s="41">
        <v>3320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482</v>
      </c>
      <c r="K20" s="41">
        <v>0</v>
      </c>
      <c r="L20" s="41">
        <v>3196</v>
      </c>
      <c r="M20" s="42">
        <v>606</v>
      </c>
    </row>
    <row r="21" spans="1:13" ht="15" customHeight="1">
      <c r="A21" s="39" t="s">
        <v>16</v>
      </c>
      <c r="B21" s="40">
        <f>SUM(C21:K21)</f>
        <v>479</v>
      </c>
      <c r="C21" s="41">
        <v>479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431</v>
      </c>
      <c r="M21" s="42">
        <v>48</v>
      </c>
    </row>
    <row r="22" spans="1:13" ht="15" customHeight="1">
      <c r="A22" s="39" t="s">
        <v>17</v>
      </c>
      <c r="B22" s="40">
        <f>SUM(C22:K22)</f>
        <v>1065</v>
      </c>
      <c r="C22" s="41">
        <v>705</v>
      </c>
      <c r="D22" s="41">
        <v>0</v>
      </c>
      <c r="E22" s="41">
        <v>0</v>
      </c>
      <c r="F22" s="41">
        <v>0</v>
      </c>
      <c r="G22" s="41">
        <v>0</v>
      </c>
      <c r="H22" s="41">
        <v>360</v>
      </c>
      <c r="I22" s="41">
        <v>0</v>
      </c>
      <c r="J22" s="41">
        <v>0</v>
      </c>
      <c r="K22" s="41">
        <v>0</v>
      </c>
      <c r="L22" s="41">
        <v>705</v>
      </c>
      <c r="M22" s="42">
        <v>360</v>
      </c>
    </row>
    <row r="23" spans="1:13" ht="15" customHeight="1">
      <c r="A23" s="39" t="s">
        <v>18</v>
      </c>
      <c r="B23" s="40">
        <f>SUM(C23:K23)</f>
        <v>3058</v>
      </c>
      <c r="C23" s="41">
        <v>2088</v>
      </c>
      <c r="D23" s="41">
        <v>0</v>
      </c>
      <c r="E23" s="41">
        <v>970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2088</v>
      </c>
      <c r="M23" s="42">
        <v>970</v>
      </c>
    </row>
    <row r="24" spans="1:13" ht="15" customHeight="1">
      <c r="A24" s="39" t="s">
        <v>19</v>
      </c>
      <c r="B24" s="40">
        <f>SUM(C24:K24)</f>
        <v>466</v>
      </c>
      <c r="C24" s="41">
        <v>416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50</v>
      </c>
      <c r="K24" s="41">
        <v>0</v>
      </c>
      <c r="L24" s="41">
        <v>466</v>
      </c>
      <c r="M24" s="42">
        <v>0</v>
      </c>
    </row>
    <row r="25" spans="1:13" ht="15" customHeight="1">
      <c r="A25" s="43" t="s">
        <v>20</v>
      </c>
      <c r="B25" s="44">
        <f>SUM(C25:K25)</f>
        <v>684</v>
      </c>
      <c r="C25" s="45">
        <v>485</v>
      </c>
      <c r="D25" s="45">
        <v>0</v>
      </c>
      <c r="E25" s="45">
        <v>0</v>
      </c>
      <c r="F25" s="45">
        <v>199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104</v>
      </c>
      <c r="M25" s="46">
        <v>580</v>
      </c>
    </row>
    <row r="26" spans="1:13" ht="15" customHeight="1">
      <c r="A26" s="47" t="s">
        <v>95</v>
      </c>
      <c r="B26" s="48">
        <f>SUM(C26:K26)</f>
        <v>113386</v>
      </c>
      <c r="C26" s="49">
        <v>66068</v>
      </c>
      <c r="D26" s="49">
        <v>1580</v>
      </c>
      <c r="E26" s="49">
        <v>1310</v>
      </c>
      <c r="F26" s="49">
        <v>22655</v>
      </c>
      <c r="G26" s="49">
        <v>2431</v>
      </c>
      <c r="H26" s="49">
        <v>4884</v>
      </c>
      <c r="I26" s="49">
        <v>7926</v>
      </c>
      <c r="J26" s="49">
        <v>4592</v>
      </c>
      <c r="K26" s="49">
        <v>1940</v>
      </c>
      <c r="L26" s="49">
        <v>63641</v>
      </c>
      <c r="M26" s="50">
        <v>49745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21</v>
      </c>
      <c r="B28" s="40">
        <f>SUM(C28:K28)</f>
        <v>2199</v>
      </c>
      <c r="C28" s="41">
        <v>2199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1374</v>
      </c>
      <c r="M28" s="42">
        <v>825</v>
      </c>
    </row>
    <row r="29" spans="1:13" ht="15" customHeight="1">
      <c r="A29" s="43" t="s">
        <v>22</v>
      </c>
      <c r="B29" s="44">
        <f>SUM(C29:K29)</f>
        <v>3045</v>
      </c>
      <c r="C29" s="45">
        <v>1608</v>
      </c>
      <c r="D29" s="45">
        <v>0</v>
      </c>
      <c r="E29" s="45">
        <v>0</v>
      </c>
      <c r="F29" s="45">
        <v>1437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1211</v>
      </c>
      <c r="M29" s="46">
        <v>1834</v>
      </c>
    </row>
    <row r="30" spans="1:13" ht="15" customHeight="1">
      <c r="A30" s="47" t="s">
        <v>94</v>
      </c>
      <c r="B30" s="48">
        <f>SUM(C30:K30)</f>
        <v>5244</v>
      </c>
      <c r="C30" s="49">
        <v>3807</v>
      </c>
      <c r="D30" s="49">
        <v>0</v>
      </c>
      <c r="E30" s="49">
        <v>0</v>
      </c>
      <c r="F30" s="49">
        <v>1437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2585</v>
      </c>
      <c r="M30" s="50">
        <v>2659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23</v>
      </c>
      <c r="B32" s="44">
        <f>SUM(C32:K32)</f>
        <v>5236</v>
      </c>
      <c r="C32" s="45">
        <v>384</v>
      </c>
      <c r="D32" s="45">
        <v>0</v>
      </c>
      <c r="E32" s="45">
        <v>0</v>
      </c>
      <c r="F32" s="45">
        <v>4852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345</v>
      </c>
      <c r="M32" s="46">
        <v>4891</v>
      </c>
    </row>
    <row r="33" spans="1:13" ht="15" customHeight="1">
      <c r="A33" s="47" t="s">
        <v>93</v>
      </c>
      <c r="B33" s="48">
        <f>SUM(C33:K33)</f>
        <v>5236</v>
      </c>
      <c r="C33" s="49">
        <v>384</v>
      </c>
      <c r="D33" s="49">
        <v>0</v>
      </c>
      <c r="E33" s="49">
        <v>0</v>
      </c>
      <c r="F33" s="49">
        <v>4852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345</v>
      </c>
      <c r="M33" s="50">
        <v>4891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24</v>
      </c>
      <c r="B35" s="40">
        <f>SUM(C35:K35)</f>
        <v>683</v>
      </c>
      <c r="C35" s="41">
        <v>683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533</v>
      </c>
      <c r="M35" s="42">
        <v>150</v>
      </c>
    </row>
    <row r="36" spans="1:13" ht="15" customHeight="1">
      <c r="A36" s="43" t="s">
        <v>25</v>
      </c>
      <c r="B36" s="44">
        <f>SUM(C36:K36)</f>
        <v>17</v>
      </c>
      <c r="C36" s="45">
        <v>17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6">
        <v>17</v>
      </c>
    </row>
    <row r="37" spans="1:13" ht="15" customHeight="1">
      <c r="A37" s="47" t="s">
        <v>92</v>
      </c>
      <c r="B37" s="48">
        <f>SUM(C37:K37)</f>
        <v>700</v>
      </c>
      <c r="C37" s="49">
        <v>700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533</v>
      </c>
      <c r="M37" s="50">
        <v>167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26</v>
      </c>
      <c r="B39" s="40">
        <f>SUM(C39:K39)</f>
        <v>546</v>
      </c>
      <c r="C39" s="41">
        <v>546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243</v>
      </c>
      <c r="M39" s="42">
        <v>303</v>
      </c>
    </row>
    <row r="40" spans="1:13" ht="15" customHeight="1">
      <c r="A40" s="39" t="s">
        <v>27</v>
      </c>
      <c r="B40" s="40">
        <f>SUM(C40:K40)</f>
        <v>1197</v>
      </c>
      <c r="C40" s="41">
        <v>797</v>
      </c>
      <c r="D40" s="41">
        <v>0</v>
      </c>
      <c r="E40" s="41">
        <v>0</v>
      </c>
      <c r="F40" s="41">
        <v>400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797</v>
      </c>
      <c r="M40" s="42">
        <v>400</v>
      </c>
    </row>
    <row r="41" spans="1:13" ht="15" customHeight="1">
      <c r="A41" s="43" t="s">
        <v>28</v>
      </c>
      <c r="B41" s="44">
        <f>SUM(C41:K41)</f>
        <v>275</v>
      </c>
      <c r="C41" s="45">
        <v>275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275</v>
      </c>
      <c r="M41" s="46">
        <v>0</v>
      </c>
    </row>
    <row r="42" spans="1:13" ht="15" customHeight="1">
      <c r="A42" s="47" t="s">
        <v>91</v>
      </c>
      <c r="B42" s="48">
        <f>SUM(C42:K42)</f>
        <v>2018</v>
      </c>
      <c r="C42" s="49">
        <v>1618</v>
      </c>
      <c r="D42" s="49">
        <v>0</v>
      </c>
      <c r="E42" s="49">
        <v>0</v>
      </c>
      <c r="F42" s="49">
        <v>400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1315</v>
      </c>
      <c r="M42" s="50">
        <v>703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29</v>
      </c>
      <c r="B44" s="40">
        <f>SUM(C44:K44)</f>
        <v>339</v>
      </c>
      <c r="C44" s="41">
        <v>260</v>
      </c>
      <c r="D44" s="41">
        <v>0</v>
      </c>
      <c r="E44" s="41">
        <v>54</v>
      </c>
      <c r="F44" s="41">
        <v>0</v>
      </c>
      <c r="G44" s="41">
        <v>0</v>
      </c>
      <c r="H44" s="41">
        <v>0</v>
      </c>
      <c r="I44" s="41">
        <v>0</v>
      </c>
      <c r="J44" s="41">
        <v>25</v>
      </c>
      <c r="K44" s="41">
        <v>0</v>
      </c>
      <c r="L44" s="41">
        <v>215</v>
      </c>
      <c r="M44" s="42">
        <v>124</v>
      </c>
    </row>
    <row r="45" spans="1:13" ht="15" customHeight="1">
      <c r="A45" s="39" t="s">
        <v>30</v>
      </c>
      <c r="B45" s="40">
        <f>SUM(C45:K45)</f>
        <v>3405</v>
      </c>
      <c r="C45" s="41">
        <v>727</v>
      </c>
      <c r="D45" s="41">
        <v>0</v>
      </c>
      <c r="E45" s="41">
        <v>0</v>
      </c>
      <c r="F45" s="41">
        <v>161</v>
      </c>
      <c r="G45" s="41">
        <v>0</v>
      </c>
      <c r="H45" s="41">
        <v>0</v>
      </c>
      <c r="I45" s="41">
        <v>0</v>
      </c>
      <c r="J45" s="41">
        <v>0</v>
      </c>
      <c r="K45" s="41">
        <v>2517</v>
      </c>
      <c r="L45" s="41">
        <v>1345</v>
      </c>
      <c r="M45" s="42">
        <v>2060</v>
      </c>
    </row>
    <row r="46" spans="1:13" ht="15" customHeight="1">
      <c r="A46" s="43" t="s">
        <v>31</v>
      </c>
      <c r="B46" s="44">
        <f>SUM(C46:K46)</f>
        <v>951</v>
      </c>
      <c r="C46" s="45">
        <v>951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730</v>
      </c>
      <c r="M46" s="46">
        <v>221</v>
      </c>
    </row>
    <row r="47" spans="1:13" ht="15" customHeight="1">
      <c r="A47" s="47" t="s">
        <v>90</v>
      </c>
      <c r="B47" s="48">
        <f>SUM(C47:K47)</f>
        <v>4695</v>
      </c>
      <c r="C47" s="49">
        <v>1938</v>
      </c>
      <c r="D47" s="49">
        <v>0</v>
      </c>
      <c r="E47" s="49">
        <v>54</v>
      </c>
      <c r="F47" s="49">
        <v>161</v>
      </c>
      <c r="G47" s="49">
        <v>0</v>
      </c>
      <c r="H47" s="49">
        <v>0</v>
      </c>
      <c r="I47" s="49">
        <v>0</v>
      </c>
      <c r="J47" s="49">
        <v>25</v>
      </c>
      <c r="K47" s="49">
        <v>2517</v>
      </c>
      <c r="L47" s="49">
        <v>2290</v>
      </c>
      <c r="M47" s="50">
        <v>2405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32</v>
      </c>
      <c r="B49" s="44">
        <f>SUM(C49:K49)</f>
        <v>1815</v>
      </c>
      <c r="C49" s="45">
        <v>1647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168</v>
      </c>
      <c r="L49" s="45">
        <v>1461</v>
      </c>
      <c r="M49" s="46">
        <v>354</v>
      </c>
    </row>
    <row r="50" spans="1:13" ht="15" customHeight="1">
      <c r="A50" s="47" t="s">
        <v>89</v>
      </c>
      <c r="B50" s="48">
        <f>SUM(C50:K50)</f>
        <v>1815</v>
      </c>
      <c r="C50" s="49">
        <v>1647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168</v>
      </c>
      <c r="L50" s="49">
        <v>1461</v>
      </c>
      <c r="M50" s="50">
        <v>354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33</v>
      </c>
      <c r="B52" s="40">
        <f>SUM(C52:K52)</f>
        <v>487</v>
      </c>
      <c r="C52" s="41">
        <v>487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487</v>
      </c>
      <c r="M52" s="42">
        <v>0</v>
      </c>
    </row>
    <row r="53" spans="1:13" ht="15" customHeight="1">
      <c r="A53" s="39" t="s">
        <v>34</v>
      </c>
      <c r="B53" s="40">
        <f>SUM(C53:K53)</f>
        <v>153</v>
      </c>
      <c r="C53" s="41">
        <v>153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153</v>
      </c>
      <c r="M53" s="42">
        <v>0</v>
      </c>
    </row>
    <row r="54" spans="1:13" ht="15" customHeight="1">
      <c r="A54" s="39" t="s">
        <v>35</v>
      </c>
      <c r="B54" s="40">
        <f>SUM(C54:K54)</f>
        <v>960</v>
      </c>
      <c r="C54" s="41">
        <v>519</v>
      </c>
      <c r="D54" s="41">
        <v>0</v>
      </c>
      <c r="E54" s="41">
        <v>0</v>
      </c>
      <c r="F54" s="41">
        <v>0</v>
      </c>
      <c r="G54" s="41">
        <v>441</v>
      </c>
      <c r="H54" s="41">
        <v>0</v>
      </c>
      <c r="I54" s="41">
        <v>0</v>
      </c>
      <c r="J54" s="41">
        <v>0</v>
      </c>
      <c r="K54" s="41">
        <v>0</v>
      </c>
      <c r="L54" s="41">
        <v>457</v>
      </c>
      <c r="M54" s="42">
        <v>503</v>
      </c>
    </row>
    <row r="55" spans="1:13" ht="15" customHeight="1">
      <c r="A55" s="39" t="s">
        <v>36</v>
      </c>
      <c r="B55" s="40">
        <f>SUM(C55:K55)</f>
        <v>103</v>
      </c>
      <c r="C55" s="41">
        <v>103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103</v>
      </c>
      <c r="M55" s="42">
        <v>0</v>
      </c>
    </row>
    <row r="56" spans="1:13" ht="15" customHeight="1">
      <c r="A56" s="39" t="s">
        <v>37</v>
      </c>
      <c r="B56" s="40">
        <f>SUM(C56:K56)</f>
        <v>111</v>
      </c>
      <c r="C56" s="41">
        <v>111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111</v>
      </c>
      <c r="M56" s="42">
        <v>0</v>
      </c>
    </row>
    <row r="57" spans="1:13" ht="15" customHeight="1">
      <c r="A57" s="39" t="s">
        <v>38</v>
      </c>
      <c r="B57" s="40">
        <f>SUM(C57:K57)</f>
        <v>112</v>
      </c>
      <c r="C57" s="41">
        <v>112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112</v>
      </c>
      <c r="M57" s="42">
        <v>0</v>
      </c>
    </row>
    <row r="58" spans="1:13" ht="15" customHeight="1">
      <c r="A58" s="43" t="s">
        <v>39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88</v>
      </c>
      <c r="B59" s="48">
        <f>SUM(C59:K59)</f>
        <v>1926</v>
      </c>
      <c r="C59" s="49">
        <v>1485</v>
      </c>
      <c r="D59" s="49">
        <v>0</v>
      </c>
      <c r="E59" s="49">
        <v>0</v>
      </c>
      <c r="F59" s="49">
        <v>0</v>
      </c>
      <c r="G59" s="49">
        <v>441</v>
      </c>
      <c r="H59" s="49">
        <v>0</v>
      </c>
      <c r="I59" s="49">
        <v>0</v>
      </c>
      <c r="J59" s="49">
        <v>0</v>
      </c>
      <c r="K59" s="49">
        <v>0</v>
      </c>
      <c r="L59" s="49">
        <v>1423</v>
      </c>
      <c r="M59" s="50">
        <v>503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40</v>
      </c>
      <c r="B61" s="44">
        <f>SUM(C61:K61)</f>
        <v>813</v>
      </c>
      <c r="C61" s="45">
        <v>813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738</v>
      </c>
      <c r="M61" s="46">
        <v>75</v>
      </c>
    </row>
    <row r="62" spans="1:13" ht="15" customHeight="1">
      <c r="A62" s="47" t="s">
        <v>87</v>
      </c>
      <c r="B62" s="48">
        <f>SUM(C62:K62)</f>
        <v>813</v>
      </c>
      <c r="C62" s="49">
        <v>813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738</v>
      </c>
      <c r="M62" s="50">
        <v>75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41</v>
      </c>
      <c r="B64" s="44">
        <f>SUM(C64:M64)</f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</row>
    <row r="65" spans="1:13" ht="15" customHeight="1">
      <c r="A65" s="47" t="s">
        <v>86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42</v>
      </c>
      <c r="B67" s="40">
        <f>SUM(C67:K67)</f>
        <v>22447</v>
      </c>
      <c r="C67" s="41">
        <v>12392</v>
      </c>
      <c r="D67" s="41">
        <v>0</v>
      </c>
      <c r="E67" s="41">
        <v>54</v>
      </c>
      <c r="F67" s="41">
        <v>6850</v>
      </c>
      <c r="G67" s="41">
        <v>441</v>
      </c>
      <c r="H67" s="41">
        <v>0</v>
      </c>
      <c r="I67" s="41">
        <v>0</v>
      </c>
      <c r="J67" s="41">
        <v>25</v>
      </c>
      <c r="K67" s="41">
        <v>2685</v>
      </c>
      <c r="L67" s="41">
        <v>10690</v>
      </c>
      <c r="M67" s="42">
        <v>11757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43</v>
      </c>
      <c r="B69" s="52">
        <f>SUM(C69:K69)</f>
        <v>135833</v>
      </c>
      <c r="C69" s="53">
        <v>78460</v>
      </c>
      <c r="D69" s="53">
        <v>1580</v>
      </c>
      <c r="E69" s="53">
        <v>1364</v>
      </c>
      <c r="F69" s="53">
        <v>29505</v>
      </c>
      <c r="G69" s="53">
        <v>2872</v>
      </c>
      <c r="H69" s="53">
        <v>4884</v>
      </c>
      <c r="I69" s="53">
        <v>7926</v>
      </c>
      <c r="J69" s="53">
        <v>4617</v>
      </c>
      <c r="K69" s="53">
        <v>4625</v>
      </c>
      <c r="L69" s="53">
        <v>74331</v>
      </c>
      <c r="M69" s="54">
        <v>61502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99</v>
      </c>
      <c r="E1" s="5" t="s">
        <v>76</v>
      </c>
      <c r="I1" s="1" t="s">
        <v>98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73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78460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78460</v>
      </c>
      <c r="H6" s="23">
        <v>13295</v>
      </c>
      <c r="I6" s="23">
        <v>0</v>
      </c>
      <c r="J6" s="23">
        <v>65165</v>
      </c>
      <c r="K6" s="23">
        <v>66724</v>
      </c>
      <c r="L6" s="23">
        <f>SUM(M6:Q6)</f>
        <v>11736</v>
      </c>
      <c r="M6" s="23">
        <v>0</v>
      </c>
      <c r="N6" s="23">
        <v>134</v>
      </c>
      <c r="O6" s="23">
        <v>11330</v>
      </c>
      <c r="P6" s="23">
        <v>0</v>
      </c>
      <c r="Q6" s="22">
        <v>272</v>
      </c>
    </row>
    <row r="7" spans="1:17" ht="15" customHeight="1">
      <c r="A7" s="21" t="s">
        <v>54</v>
      </c>
      <c r="B7" s="20">
        <f>+C7+G7</f>
        <v>1580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1580</v>
      </c>
      <c r="H7" s="19">
        <v>0</v>
      </c>
      <c r="I7" s="19">
        <v>0</v>
      </c>
      <c r="J7" s="19">
        <v>1580</v>
      </c>
      <c r="K7" s="19">
        <v>215</v>
      </c>
      <c r="L7" s="19">
        <f>SUM(M7:Q7)</f>
        <v>1365</v>
      </c>
      <c r="M7" s="19">
        <v>0</v>
      </c>
      <c r="N7" s="19">
        <v>0</v>
      </c>
      <c r="O7" s="19">
        <v>1365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1364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1364</v>
      </c>
      <c r="H8" s="19">
        <v>1140</v>
      </c>
      <c r="I8" s="19">
        <v>0</v>
      </c>
      <c r="J8" s="19">
        <v>224</v>
      </c>
      <c r="K8" s="19">
        <v>56</v>
      </c>
      <c r="L8" s="19">
        <f>SUM(M8:Q8)</f>
        <v>1308</v>
      </c>
      <c r="M8" s="19">
        <v>0</v>
      </c>
      <c r="N8" s="19">
        <v>0</v>
      </c>
      <c r="O8" s="19">
        <v>1308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29505</v>
      </c>
      <c r="C9" s="19">
        <f>SUM(D9:F9)</f>
        <v>1437</v>
      </c>
      <c r="D9" s="19">
        <v>0</v>
      </c>
      <c r="E9" s="19">
        <v>0</v>
      </c>
      <c r="F9" s="19">
        <v>1437</v>
      </c>
      <c r="G9" s="19">
        <f>SUM(H9:J9)</f>
        <v>28068</v>
      </c>
      <c r="H9" s="19">
        <v>28068</v>
      </c>
      <c r="I9" s="19">
        <v>0</v>
      </c>
      <c r="J9" s="19">
        <v>0</v>
      </c>
      <c r="K9" s="19">
        <v>403</v>
      </c>
      <c r="L9" s="19">
        <f>SUM(M9:Q9)</f>
        <v>29102</v>
      </c>
      <c r="M9" s="19">
        <v>0</v>
      </c>
      <c r="N9" s="19">
        <v>0</v>
      </c>
      <c r="O9" s="19">
        <v>29078</v>
      </c>
      <c r="P9" s="19">
        <v>12</v>
      </c>
      <c r="Q9" s="18">
        <v>12</v>
      </c>
    </row>
    <row r="10" spans="1:17" ht="15" customHeight="1">
      <c r="A10" s="21" t="s">
        <v>51</v>
      </c>
      <c r="B10" s="20">
        <f>+C10+G10</f>
        <v>2872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2872</v>
      </c>
      <c r="H10" s="19">
        <v>2872</v>
      </c>
      <c r="I10" s="19">
        <v>0</v>
      </c>
      <c r="J10" s="19">
        <v>0</v>
      </c>
      <c r="K10" s="19">
        <v>256</v>
      </c>
      <c r="L10" s="19">
        <f>SUM(M10:Q10)</f>
        <v>2616</v>
      </c>
      <c r="M10" s="19">
        <v>0</v>
      </c>
      <c r="N10" s="19">
        <v>0</v>
      </c>
      <c r="O10" s="19">
        <v>2616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4884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4884</v>
      </c>
      <c r="H11" s="19">
        <v>3889</v>
      </c>
      <c r="I11" s="19">
        <v>0</v>
      </c>
      <c r="J11" s="19">
        <v>995</v>
      </c>
      <c r="K11" s="19">
        <v>726</v>
      </c>
      <c r="L11" s="19">
        <f>SUM(M11:Q11)</f>
        <v>4158</v>
      </c>
      <c r="M11" s="19">
        <v>0</v>
      </c>
      <c r="N11" s="19">
        <v>0</v>
      </c>
      <c r="O11" s="19">
        <v>4158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>+C12+G12</f>
        <v>7926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7926</v>
      </c>
      <c r="H12" s="19">
        <v>7021</v>
      </c>
      <c r="I12" s="19">
        <v>181</v>
      </c>
      <c r="J12" s="19">
        <v>724</v>
      </c>
      <c r="K12" s="19">
        <v>1331</v>
      </c>
      <c r="L12" s="19">
        <f>SUM(M12:Q12)</f>
        <v>6595</v>
      </c>
      <c r="M12" s="19">
        <v>0</v>
      </c>
      <c r="N12" s="19">
        <v>0</v>
      </c>
      <c r="O12" s="19">
        <v>6595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>+C13+G13</f>
        <v>4617</v>
      </c>
      <c r="C13" s="19">
        <f>SUM(D13:F13)</f>
        <v>638</v>
      </c>
      <c r="D13" s="19">
        <v>0</v>
      </c>
      <c r="E13" s="19">
        <v>43</v>
      </c>
      <c r="F13" s="19">
        <v>595</v>
      </c>
      <c r="G13" s="19">
        <f>SUM(H13:J13)</f>
        <v>3979</v>
      </c>
      <c r="H13" s="19">
        <v>1360</v>
      </c>
      <c r="I13" s="19">
        <v>1588</v>
      </c>
      <c r="J13" s="19">
        <v>1031</v>
      </c>
      <c r="K13" s="19">
        <v>3866</v>
      </c>
      <c r="L13" s="19">
        <f>SUM(M13:Q13)</f>
        <v>751</v>
      </c>
      <c r="M13" s="19">
        <v>0</v>
      </c>
      <c r="N13" s="19">
        <v>0</v>
      </c>
      <c r="O13" s="19">
        <v>751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4625</v>
      </c>
      <c r="C14" s="19">
        <f>SUM(D14:F14)</f>
        <v>2998</v>
      </c>
      <c r="D14" s="19">
        <v>0</v>
      </c>
      <c r="E14" s="19">
        <v>34</v>
      </c>
      <c r="F14" s="19">
        <v>2964</v>
      </c>
      <c r="G14" s="19">
        <f>SUM(H14:J14)</f>
        <v>1627</v>
      </c>
      <c r="H14" s="19">
        <v>1503</v>
      </c>
      <c r="I14" s="19">
        <v>14</v>
      </c>
      <c r="J14" s="19">
        <v>110</v>
      </c>
      <c r="K14" s="19">
        <v>754</v>
      </c>
      <c r="L14" s="19">
        <f>SUM(M14:Q14)</f>
        <v>3871</v>
      </c>
      <c r="M14" s="19">
        <v>0</v>
      </c>
      <c r="N14" s="19">
        <v>84</v>
      </c>
      <c r="O14" s="19">
        <v>3481</v>
      </c>
      <c r="P14" s="19">
        <v>0</v>
      </c>
      <c r="Q14" s="18">
        <v>306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80040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80040</v>
      </c>
      <c r="H16" s="19">
        <f>SUM(H6:H7)</f>
        <v>13295</v>
      </c>
      <c r="I16" s="19">
        <f>SUM(I6:I7)</f>
        <v>0</v>
      </c>
      <c r="J16" s="19">
        <f>SUM(J6:J7)</f>
        <v>66745</v>
      </c>
      <c r="K16" s="19">
        <f>SUM(K6:K7)</f>
        <v>66939</v>
      </c>
      <c r="L16" s="19">
        <f>SUM(M16:Q16)</f>
        <v>13101</v>
      </c>
      <c r="M16" s="19">
        <f>SUM(M6:M7)</f>
        <v>0</v>
      </c>
      <c r="N16" s="19">
        <f>SUM(N6:N7)</f>
        <v>134</v>
      </c>
      <c r="O16" s="19">
        <f>SUM(O6:O7)</f>
        <v>12695</v>
      </c>
      <c r="P16" s="19">
        <f>SUM(P6:P7)</f>
        <v>0</v>
      </c>
      <c r="Q16" s="18">
        <f>SUM(Q6:Q7)</f>
        <v>272</v>
      </c>
    </row>
    <row r="17" spans="1:17" ht="15" customHeight="1">
      <c r="A17" s="21" t="s">
        <v>45</v>
      </c>
      <c r="B17" s="20">
        <f>+C17+G17</f>
        <v>55793</v>
      </c>
      <c r="C17" s="19">
        <f>SUM(D17:F17)</f>
        <v>5073</v>
      </c>
      <c r="D17" s="19">
        <f>SUM(D8:D14)</f>
        <v>0</v>
      </c>
      <c r="E17" s="19">
        <f>SUM(E8:E14)</f>
        <v>77</v>
      </c>
      <c r="F17" s="19">
        <f>SUM(F8:F14)</f>
        <v>4996</v>
      </c>
      <c r="G17" s="19">
        <f>SUM(H17:J17)</f>
        <v>50720</v>
      </c>
      <c r="H17" s="19">
        <f>SUM(H8:H14)</f>
        <v>45853</v>
      </c>
      <c r="I17" s="19">
        <f>SUM(I8:I14)</f>
        <v>1783</v>
      </c>
      <c r="J17" s="19">
        <f>SUM(J8:J14)</f>
        <v>3084</v>
      </c>
      <c r="K17" s="19">
        <f>SUM(K8:K14)</f>
        <v>7392</v>
      </c>
      <c r="L17" s="19">
        <f>SUM(M17:Q17)</f>
        <v>48401</v>
      </c>
      <c r="M17" s="19">
        <f>SUM(M8:M14)</f>
        <v>0</v>
      </c>
      <c r="N17" s="19">
        <f>SUM(N8:N14)</f>
        <v>84</v>
      </c>
      <c r="O17" s="19">
        <f>SUM(O8:O14)</f>
        <v>47987</v>
      </c>
      <c r="P17" s="19">
        <f>SUM(P8:P14)</f>
        <v>12</v>
      </c>
      <c r="Q17" s="18">
        <f>SUM(Q8:Q14)</f>
        <v>318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135833</v>
      </c>
      <c r="C19" s="12">
        <f>SUM(D19:F19)</f>
        <v>5073</v>
      </c>
      <c r="D19" s="11">
        <f>SUM(D16:D17)</f>
        <v>0</v>
      </c>
      <c r="E19" s="11">
        <f>SUM(E16:E17)</f>
        <v>77</v>
      </c>
      <c r="F19" s="11">
        <f>SUM(F16:F17)</f>
        <v>4996</v>
      </c>
      <c r="G19" s="12">
        <f>SUM(H19:J19)</f>
        <v>130760</v>
      </c>
      <c r="H19" s="11">
        <f>SUM(H16:H17)</f>
        <v>59148</v>
      </c>
      <c r="I19" s="11">
        <f>SUM(I16:I17)</f>
        <v>1783</v>
      </c>
      <c r="J19" s="11">
        <f>SUM(J16:J17)</f>
        <v>69829</v>
      </c>
      <c r="K19" s="12">
        <f>SUM(K16:K17)</f>
        <v>74331</v>
      </c>
      <c r="L19" s="11">
        <f>SUM(M19:Q19)</f>
        <v>61502</v>
      </c>
      <c r="M19" s="11">
        <f>SUM(M16:M17)</f>
        <v>0</v>
      </c>
      <c r="N19" s="11">
        <f>SUM(N16:N17)</f>
        <v>218</v>
      </c>
      <c r="O19" s="11">
        <f>SUM(O16:O17)</f>
        <v>60682</v>
      </c>
      <c r="P19" s="11">
        <f>SUM(P16:P17)</f>
        <v>12</v>
      </c>
      <c r="Q19" s="10">
        <f>SUM(Q16:Q17)</f>
        <v>590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X15" sqref="X15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99</v>
      </c>
      <c r="E1" s="5" t="s">
        <v>80</v>
      </c>
      <c r="I1" s="1" t="s">
        <v>98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5" t="s">
        <v>78</v>
      </c>
      <c r="D3" s="56"/>
      <c r="E3" s="56"/>
      <c r="F3" s="56"/>
      <c r="G3" s="56"/>
      <c r="H3" s="56"/>
      <c r="I3" s="56"/>
      <c r="J3" s="57"/>
      <c r="K3" s="55" t="s">
        <v>77</v>
      </c>
      <c r="L3" s="56"/>
      <c r="M3" s="56"/>
      <c r="N3" s="56"/>
      <c r="O3" s="56"/>
      <c r="P3" s="56"/>
      <c r="Q3" s="58"/>
    </row>
    <row r="4" spans="1:17" s="4" customFormat="1" ht="15" customHeight="1">
      <c r="A4" s="7"/>
      <c r="B4" s="30" t="s">
        <v>44</v>
      </c>
      <c r="C4" s="59" t="s">
        <v>72</v>
      </c>
      <c r="D4" s="60"/>
      <c r="E4" s="60"/>
      <c r="F4" s="61"/>
      <c r="G4" s="59" t="s">
        <v>71</v>
      </c>
      <c r="H4" s="60"/>
      <c r="I4" s="60"/>
      <c r="J4" s="61"/>
      <c r="K4" s="8"/>
      <c r="L4" s="8"/>
      <c r="M4" s="8" t="s">
        <v>70</v>
      </c>
      <c r="N4" s="8" t="s">
        <v>69</v>
      </c>
      <c r="O4" s="8"/>
      <c r="P4" s="8" t="s">
        <v>97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1388969</v>
      </c>
      <c r="C6" s="23">
        <f>SUM(D6:F6)</f>
        <v>0</v>
      </c>
      <c r="D6" s="23">
        <v>0</v>
      </c>
      <c r="E6" s="23">
        <v>0</v>
      </c>
      <c r="F6" s="23">
        <v>0</v>
      </c>
      <c r="G6" s="23">
        <f>SUM(H6:J6)</f>
        <v>1388969</v>
      </c>
      <c r="H6" s="23">
        <v>177865</v>
      </c>
      <c r="I6" s="23">
        <v>0</v>
      </c>
      <c r="J6" s="23">
        <v>1211104</v>
      </c>
      <c r="K6" s="23">
        <v>1137011</v>
      </c>
      <c r="L6" s="23">
        <f>SUM(M6:Q6)</f>
        <v>251958</v>
      </c>
      <c r="M6" s="23">
        <v>0</v>
      </c>
      <c r="N6" s="23">
        <v>2968</v>
      </c>
      <c r="O6" s="23">
        <v>248185</v>
      </c>
      <c r="P6" s="23">
        <v>0</v>
      </c>
      <c r="Q6" s="22">
        <v>805</v>
      </c>
    </row>
    <row r="7" spans="1:17" ht="15" customHeight="1">
      <c r="A7" s="21" t="s">
        <v>54</v>
      </c>
      <c r="B7" s="20">
        <f>+C7+G7</f>
        <v>35017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35017</v>
      </c>
      <c r="H7" s="19">
        <v>0</v>
      </c>
      <c r="I7" s="19">
        <v>0</v>
      </c>
      <c r="J7" s="19">
        <v>35017</v>
      </c>
      <c r="K7" s="19">
        <v>3780</v>
      </c>
      <c r="L7" s="19">
        <f>SUM(M7:Q7)</f>
        <v>31237</v>
      </c>
      <c r="M7" s="19">
        <v>0</v>
      </c>
      <c r="N7" s="19">
        <v>0</v>
      </c>
      <c r="O7" s="19">
        <v>31237</v>
      </c>
      <c r="P7" s="19">
        <v>0</v>
      </c>
      <c r="Q7" s="18">
        <v>0</v>
      </c>
    </row>
    <row r="8" spans="1:17" ht="15" customHeight="1">
      <c r="A8" s="21" t="s">
        <v>53</v>
      </c>
      <c r="B8" s="20">
        <f>+C8+G8</f>
        <v>12851</v>
      </c>
      <c r="C8" s="19">
        <f>SUM(D8:F8)</f>
        <v>0</v>
      </c>
      <c r="D8" s="19">
        <v>0</v>
      </c>
      <c r="E8" s="19">
        <v>0</v>
      </c>
      <c r="F8" s="19">
        <v>0</v>
      </c>
      <c r="G8" s="19">
        <f>SUM(H8:J8)</f>
        <v>12851</v>
      </c>
      <c r="H8" s="19">
        <v>10840</v>
      </c>
      <c r="I8" s="19">
        <v>0</v>
      </c>
      <c r="J8" s="19">
        <v>2011</v>
      </c>
      <c r="K8" s="19">
        <v>551</v>
      </c>
      <c r="L8" s="19">
        <f>SUM(M8:Q8)</f>
        <v>12300</v>
      </c>
      <c r="M8" s="19">
        <v>0</v>
      </c>
      <c r="N8" s="19">
        <v>0</v>
      </c>
      <c r="O8" s="19">
        <v>12300</v>
      </c>
      <c r="P8" s="19">
        <v>0</v>
      </c>
      <c r="Q8" s="18">
        <v>0</v>
      </c>
    </row>
    <row r="9" spans="1:17" ht="15" customHeight="1">
      <c r="A9" s="21" t="s">
        <v>52</v>
      </c>
      <c r="B9" s="20">
        <f>+C9+G9</f>
        <v>569195</v>
      </c>
      <c r="C9" s="19">
        <f>SUM(D9:F9)</f>
        <v>63770</v>
      </c>
      <c r="D9" s="19">
        <v>0</v>
      </c>
      <c r="E9" s="19">
        <v>0</v>
      </c>
      <c r="F9" s="19">
        <v>63770</v>
      </c>
      <c r="G9" s="19">
        <f>SUM(H9:J9)</f>
        <v>505425</v>
      </c>
      <c r="H9" s="19">
        <v>505425</v>
      </c>
      <c r="I9" s="19">
        <v>0</v>
      </c>
      <c r="J9" s="19">
        <v>0</v>
      </c>
      <c r="K9" s="19">
        <v>5700</v>
      </c>
      <c r="L9" s="19">
        <f>SUM(M9:Q9)</f>
        <v>563495</v>
      </c>
      <c r="M9" s="19">
        <v>0</v>
      </c>
      <c r="N9" s="19">
        <v>0</v>
      </c>
      <c r="O9" s="19">
        <v>563025</v>
      </c>
      <c r="P9" s="19">
        <v>300</v>
      </c>
      <c r="Q9" s="18">
        <v>170</v>
      </c>
    </row>
    <row r="10" spans="1:17" ht="15" customHeight="1">
      <c r="A10" s="21" t="s">
        <v>51</v>
      </c>
      <c r="B10" s="20">
        <f>+C10+G10</f>
        <v>47378</v>
      </c>
      <c r="C10" s="19">
        <f>SUM(D10:F10)</f>
        <v>0</v>
      </c>
      <c r="D10" s="19">
        <v>0</v>
      </c>
      <c r="E10" s="19">
        <v>0</v>
      </c>
      <c r="F10" s="19">
        <v>0</v>
      </c>
      <c r="G10" s="19">
        <f>SUM(H10:J10)</f>
        <v>47378</v>
      </c>
      <c r="H10" s="19">
        <v>47378</v>
      </c>
      <c r="I10" s="19">
        <v>0</v>
      </c>
      <c r="J10" s="19">
        <v>0</v>
      </c>
      <c r="K10" s="19">
        <v>3800</v>
      </c>
      <c r="L10" s="19">
        <f>SUM(M10:Q10)</f>
        <v>43578</v>
      </c>
      <c r="M10" s="19">
        <v>0</v>
      </c>
      <c r="N10" s="19">
        <v>0</v>
      </c>
      <c r="O10" s="19">
        <v>43578</v>
      </c>
      <c r="P10" s="19">
        <v>0</v>
      </c>
      <c r="Q10" s="18">
        <v>0</v>
      </c>
    </row>
    <row r="11" spans="1:17" ht="15" customHeight="1">
      <c r="A11" s="21" t="s">
        <v>50</v>
      </c>
      <c r="B11" s="20">
        <f>+C11+G11</f>
        <v>77521</v>
      </c>
      <c r="C11" s="19">
        <f>SUM(D11:F11)</f>
        <v>0</v>
      </c>
      <c r="D11" s="19">
        <v>0</v>
      </c>
      <c r="E11" s="19">
        <v>0</v>
      </c>
      <c r="F11" s="19">
        <v>0</v>
      </c>
      <c r="G11" s="19">
        <f>SUM(H11:J11)</f>
        <v>77521</v>
      </c>
      <c r="H11" s="19">
        <v>61380</v>
      </c>
      <c r="I11" s="19">
        <v>0</v>
      </c>
      <c r="J11" s="19">
        <v>16141</v>
      </c>
      <c r="K11" s="19">
        <v>13000</v>
      </c>
      <c r="L11" s="19">
        <f>SUM(M11:Q11)</f>
        <v>64521</v>
      </c>
      <c r="M11" s="19">
        <v>0</v>
      </c>
      <c r="N11" s="19">
        <v>0</v>
      </c>
      <c r="O11" s="19">
        <v>64521</v>
      </c>
      <c r="P11" s="19">
        <v>0</v>
      </c>
      <c r="Q11" s="18">
        <v>0</v>
      </c>
    </row>
    <row r="12" spans="1:17" ht="15" customHeight="1">
      <c r="A12" s="21" t="s">
        <v>49</v>
      </c>
      <c r="B12" s="20">
        <f>+C12+G12</f>
        <v>150905</v>
      </c>
      <c r="C12" s="19">
        <f>SUM(D12:F12)</f>
        <v>0</v>
      </c>
      <c r="D12" s="19">
        <v>0</v>
      </c>
      <c r="E12" s="19">
        <v>0</v>
      </c>
      <c r="F12" s="19">
        <v>0</v>
      </c>
      <c r="G12" s="19">
        <f>SUM(H12:J12)</f>
        <v>150905</v>
      </c>
      <c r="H12" s="19">
        <v>135305</v>
      </c>
      <c r="I12" s="19">
        <v>2100</v>
      </c>
      <c r="J12" s="19">
        <v>13500</v>
      </c>
      <c r="K12" s="19">
        <v>27356</v>
      </c>
      <c r="L12" s="19">
        <f>SUM(M12:Q12)</f>
        <v>123549</v>
      </c>
      <c r="M12" s="19">
        <v>0</v>
      </c>
      <c r="N12" s="19">
        <v>0</v>
      </c>
      <c r="O12" s="19">
        <v>123549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>+C13+G13</f>
        <v>98601</v>
      </c>
      <c r="C13" s="19">
        <f>SUM(D13:F13)</f>
        <v>18001</v>
      </c>
      <c r="D13" s="19">
        <v>0</v>
      </c>
      <c r="E13" s="19">
        <v>145</v>
      </c>
      <c r="F13" s="19">
        <v>17856</v>
      </c>
      <c r="G13" s="19">
        <f>SUM(H13:J13)</f>
        <v>80600</v>
      </c>
      <c r="H13" s="19">
        <v>23000</v>
      </c>
      <c r="I13" s="19">
        <v>37100</v>
      </c>
      <c r="J13" s="19">
        <v>20500</v>
      </c>
      <c r="K13" s="19">
        <v>83556</v>
      </c>
      <c r="L13" s="19">
        <f>SUM(M13:Q13)</f>
        <v>15045</v>
      </c>
      <c r="M13" s="19">
        <v>0</v>
      </c>
      <c r="N13" s="19">
        <v>0</v>
      </c>
      <c r="O13" s="19">
        <v>15045</v>
      </c>
      <c r="P13" s="19">
        <v>0</v>
      </c>
      <c r="Q13" s="18">
        <v>0</v>
      </c>
    </row>
    <row r="14" spans="1:17" ht="15" customHeight="1">
      <c r="A14" s="21" t="s">
        <v>47</v>
      </c>
      <c r="B14" s="20">
        <f>+C14+G14</f>
        <v>103070</v>
      </c>
      <c r="C14" s="19">
        <f>SUM(D14:F14)</f>
        <v>76550</v>
      </c>
      <c r="D14" s="19">
        <v>0</v>
      </c>
      <c r="E14" s="19">
        <v>1100</v>
      </c>
      <c r="F14" s="19">
        <v>75450</v>
      </c>
      <c r="G14" s="19">
        <f>SUM(H14:J14)</f>
        <v>26520</v>
      </c>
      <c r="H14" s="19">
        <v>24950</v>
      </c>
      <c r="I14" s="19">
        <v>70</v>
      </c>
      <c r="J14" s="19">
        <v>1500</v>
      </c>
      <c r="K14" s="19">
        <v>17900</v>
      </c>
      <c r="L14" s="19">
        <f>SUM(M14:Q14)</f>
        <v>85170</v>
      </c>
      <c r="M14" s="19">
        <v>0</v>
      </c>
      <c r="N14" s="19">
        <v>5000</v>
      </c>
      <c r="O14" s="19">
        <v>77300</v>
      </c>
      <c r="P14" s="19">
        <v>0</v>
      </c>
      <c r="Q14" s="18">
        <v>2870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>+C16+G16</f>
        <v>1423986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1423986</v>
      </c>
      <c r="H16" s="19">
        <f>SUM(H6:H7)</f>
        <v>177865</v>
      </c>
      <c r="I16" s="19">
        <f>SUM(I6:I7)</f>
        <v>0</v>
      </c>
      <c r="J16" s="19">
        <f>SUM(J6:J7)</f>
        <v>1246121</v>
      </c>
      <c r="K16" s="19">
        <f>SUM(K6:K7)</f>
        <v>1140791</v>
      </c>
      <c r="L16" s="19">
        <f>SUM(M16:Q16)</f>
        <v>283195</v>
      </c>
      <c r="M16" s="19">
        <f>SUM(M6:M7)</f>
        <v>0</v>
      </c>
      <c r="N16" s="19">
        <f>SUM(N6:N7)</f>
        <v>2968</v>
      </c>
      <c r="O16" s="19">
        <f>SUM(O6:O7)</f>
        <v>279422</v>
      </c>
      <c r="P16" s="19">
        <f>SUM(P6:P7)</f>
        <v>0</v>
      </c>
      <c r="Q16" s="18">
        <f>SUM(Q6:Q7)</f>
        <v>805</v>
      </c>
    </row>
    <row r="17" spans="1:17" ht="15" customHeight="1">
      <c r="A17" s="21" t="s">
        <v>45</v>
      </c>
      <c r="B17" s="20">
        <f>+C17+G17</f>
        <v>1059521</v>
      </c>
      <c r="C17" s="19">
        <f>SUM(D17:F17)</f>
        <v>158321</v>
      </c>
      <c r="D17" s="19">
        <f>SUM(D8:D14)</f>
        <v>0</v>
      </c>
      <c r="E17" s="19">
        <f>SUM(E8:E14)</f>
        <v>1245</v>
      </c>
      <c r="F17" s="19">
        <f>SUM(F8:F14)</f>
        <v>157076</v>
      </c>
      <c r="G17" s="19">
        <f>SUM(H17:J17)</f>
        <v>901200</v>
      </c>
      <c r="H17" s="19">
        <f>SUM(H8:H14)</f>
        <v>808278</v>
      </c>
      <c r="I17" s="19">
        <f>SUM(I8:I14)</f>
        <v>39270</v>
      </c>
      <c r="J17" s="19">
        <f>SUM(J8:J14)</f>
        <v>53652</v>
      </c>
      <c r="K17" s="19">
        <f>SUM(K8:K14)</f>
        <v>151863</v>
      </c>
      <c r="L17" s="19">
        <f>SUM(M17:Q17)</f>
        <v>907658</v>
      </c>
      <c r="M17" s="19">
        <f>SUM(M8:M14)</f>
        <v>0</v>
      </c>
      <c r="N17" s="19">
        <f>SUM(N8:N14)</f>
        <v>5000</v>
      </c>
      <c r="O17" s="19">
        <f>SUM(O8:O14)</f>
        <v>899318</v>
      </c>
      <c r="P17" s="19">
        <f>SUM(P8:P14)</f>
        <v>300</v>
      </c>
      <c r="Q17" s="18">
        <f>SUM(Q8:Q14)</f>
        <v>3040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2483507</v>
      </c>
      <c r="C19" s="12">
        <f>SUM(D19:F19)</f>
        <v>158321</v>
      </c>
      <c r="D19" s="11">
        <f>SUM(D16:D17)</f>
        <v>0</v>
      </c>
      <c r="E19" s="11">
        <f>SUM(E16:E17)</f>
        <v>1245</v>
      </c>
      <c r="F19" s="11">
        <f>SUM(F16:F17)</f>
        <v>157076</v>
      </c>
      <c r="G19" s="12">
        <f>SUM(H19:J19)</f>
        <v>2325186</v>
      </c>
      <c r="H19" s="11">
        <f>SUM(H16:H17)</f>
        <v>986143</v>
      </c>
      <c r="I19" s="11">
        <f>SUM(I16:I17)</f>
        <v>39270</v>
      </c>
      <c r="J19" s="11">
        <f>SUM(J16:J17)</f>
        <v>1299773</v>
      </c>
      <c r="K19" s="12">
        <f>SUM(K16:K17)</f>
        <v>1292654</v>
      </c>
      <c r="L19" s="11">
        <f>SUM(M19:Q19)</f>
        <v>1190853</v>
      </c>
      <c r="M19" s="11">
        <f>SUM(M16:M17)</f>
        <v>0</v>
      </c>
      <c r="N19" s="11">
        <f>SUM(N16:N17)</f>
        <v>7968</v>
      </c>
      <c r="O19" s="11">
        <f>SUM(O16:O17)</f>
        <v>1178740</v>
      </c>
      <c r="P19" s="11">
        <f>SUM(P16:P17)</f>
        <v>300</v>
      </c>
      <c r="Q19" s="10">
        <f>SUM(Q16:Q17)</f>
        <v>3845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2016-09-21T04:51:13Z</cp:lastPrinted>
  <dcterms:created xsi:type="dcterms:W3CDTF">2000-01-06T00:38:06Z</dcterms:created>
  <dcterms:modified xsi:type="dcterms:W3CDTF">2017-04-25T11:44:58Z</dcterms:modified>
  <cp:category/>
  <cp:version/>
  <cp:contentType/>
  <cp:contentStatus/>
</cp:coreProperties>
</file>