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7830" tabRatio="694" activeTab="0"/>
  </bookViews>
  <sheets>
    <sheet name="151(1)" sheetId="1" r:id="rId1"/>
    <sheet name="151(2)" sheetId="2" r:id="rId2"/>
    <sheet name="151(3)" sheetId="3" r:id="rId3"/>
    <sheet name="152" sheetId="4" r:id="rId4"/>
    <sheet name="153" sheetId="5" r:id="rId5"/>
    <sheet name="154" sheetId="6" r:id="rId6"/>
    <sheet name="155" sheetId="7" r:id="rId7"/>
    <sheet name="156" sheetId="8" r:id="rId8"/>
    <sheet name="157" sheetId="9" r:id="rId9"/>
    <sheet name="158" sheetId="10" r:id="rId10"/>
    <sheet name="159" sheetId="11" r:id="rId11"/>
    <sheet name="160" sheetId="12" r:id="rId12"/>
    <sheet name="161" sheetId="13" r:id="rId13"/>
    <sheet name="162" sheetId="14" r:id="rId14"/>
    <sheet name="163" sheetId="15" r:id="rId15"/>
    <sheet name="164" sheetId="16" r:id="rId16"/>
    <sheet name="165" sheetId="17" r:id="rId17"/>
  </sheets>
  <definedNames>
    <definedName name="_xlnm.Print_Area" localSheetId="0">'151(1)'!$A$1:$P$18</definedName>
    <definedName name="_xlnm.Print_Area" localSheetId="2">'151(3)'!$A$1:$AE$73</definedName>
    <definedName name="_xlnm.Print_Area" localSheetId="3">'152'!$A$1:$V$16</definedName>
    <definedName name="_xlnm.Print_Area" localSheetId="6">'155'!$A$1:$M$62</definedName>
    <definedName name="_xlnm.Print_Area" localSheetId="8">'157'!$A$1:$AL$19</definedName>
    <definedName name="_xlnm.Print_Area" localSheetId="11">'160'!$A$1:$AH$72</definedName>
    <definedName name="_xlnm.Print_Area" localSheetId="13">'162'!$A$1:$L$62</definedName>
    <definedName name="_xlnm.Print_Area" localSheetId="14">'163'!$A$1:$R$75</definedName>
    <definedName name="_xlnm.Print_Area" localSheetId="15">'164'!$A$1:$K$68</definedName>
    <definedName name="_xlnm.Print_Area" localSheetId="16">'165'!$A$1:$K$43</definedName>
  </definedNames>
  <calcPr fullCalcOnLoad="1"/>
</workbook>
</file>

<file path=xl/sharedStrings.xml><?xml version="1.0" encoding="utf-8"?>
<sst xmlns="http://schemas.openxmlformats.org/spreadsheetml/2006/main" count="2363" uniqueCount="682">
  <si>
    <t>市街化調整区域</t>
  </si>
  <si>
    <t>工業専用地域</t>
  </si>
  <si>
    <t>工業専用地域とその他</t>
  </si>
  <si>
    <t>商業区域</t>
  </si>
  <si>
    <t>近隣商業地域とその他</t>
  </si>
  <si>
    <t>住居区域</t>
  </si>
  <si>
    <t>防火区域（防火地域及び準防火地域）</t>
  </si>
  <si>
    <t>延べ面積</t>
  </si>
  <si>
    <t>150㎡以上</t>
  </si>
  <si>
    <t>非木造</t>
  </si>
  <si>
    <t>一戸建</t>
  </si>
  <si>
    <t>共同住宅</t>
  </si>
  <si>
    <t>専用住宅</t>
  </si>
  <si>
    <t>～</t>
  </si>
  <si>
    <t>住宅数</t>
  </si>
  <si>
    <t>世帯人員</t>
  </si>
  <si>
    <t>住宅の種類、所有の関係</t>
  </si>
  <si>
    <t>公営の借家</t>
  </si>
  <si>
    <t>持ち家</t>
  </si>
  <si>
    <t>借家</t>
  </si>
  <si>
    <t>公営の借家</t>
  </si>
  <si>
    <t>持ち家</t>
  </si>
  <si>
    <t>公営の借家</t>
  </si>
  <si>
    <t>給与住宅</t>
  </si>
  <si>
    <t>長屋建</t>
  </si>
  <si>
    <t>共同住宅</t>
  </si>
  <si>
    <t>その他　　　の建物</t>
  </si>
  <si>
    <t>人口集中地区</t>
  </si>
  <si>
    <t>町</t>
  </si>
  <si>
    <t>現在人口</t>
  </si>
  <si>
    <t>計画人口</t>
  </si>
  <si>
    <t>都市計画区域</t>
  </si>
  <si>
    <t>市街化区域</t>
  </si>
  <si>
    <t>計</t>
  </si>
  <si>
    <t>市</t>
  </si>
  <si>
    <t>村</t>
  </si>
  <si>
    <t>指定面積</t>
  </si>
  <si>
    <t>面積</t>
  </si>
  <si>
    <t>人口</t>
  </si>
  <si>
    <t>防火地域</t>
  </si>
  <si>
    <t>風致地区</t>
  </si>
  <si>
    <t>工業地域</t>
  </si>
  <si>
    <t>　単位：戸</t>
  </si>
  <si>
    <t>居住世帯あり</t>
  </si>
  <si>
    <t>建築中</t>
  </si>
  <si>
    <t>総数</t>
  </si>
  <si>
    <t>市部</t>
  </si>
  <si>
    <t>その他</t>
  </si>
  <si>
    <t>民営借家</t>
  </si>
  <si>
    <t>世帯数</t>
  </si>
  <si>
    <t>給与住宅</t>
  </si>
  <si>
    <t>店舗その他の併用住宅</t>
  </si>
  <si>
    <t>　単位：戸</t>
  </si>
  <si>
    <t>木造</t>
  </si>
  <si>
    <t>持ち家</t>
  </si>
  <si>
    <t>借家</t>
  </si>
  <si>
    <t>長屋建</t>
  </si>
  <si>
    <t>木造</t>
  </si>
  <si>
    <t>非木造</t>
  </si>
  <si>
    <t>その他</t>
  </si>
  <si>
    <t>30～49</t>
  </si>
  <si>
    <t>50～69</t>
  </si>
  <si>
    <t>70～99</t>
  </si>
  <si>
    <t>100～149</t>
  </si>
  <si>
    <t>非木造</t>
  </si>
  <si>
    <t>居住世帯あり</t>
  </si>
  <si>
    <t>居住世帯なし</t>
  </si>
  <si>
    <t>工業区域</t>
  </si>
  <si>
    <t>工業Ａ区域</t>
  </si>
  <si>
    <t>工業地域</t>
  </si>
  <si>
    <t>工業地域とその他</t>
  </si>
  <si>
    <t>工業Ｂ区域</t>
  </si>
  <si>
    <t>準工業地域</t>
  </si>
  <si>
    <t>準工業地域とその他</t>
  </si>
  <si>
    <t>商業Ａ区域</t>
  </si>
  <si>
    <t>商業地域</t>
  </si>
  <si>
    <t>商業地域とその他</t>
  </si>
  <si>
    <t>商業Ｂ区域</t>
  </si>
  <si>
    <t>近隣商業地域</t>
  </si>
  <si>
    <t>住居地域とその他</t>
  </si>
  <si>
    <t>　単位：戸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</si>
  <si>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</si>
  <si>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</si>
  <si>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</si>
  <si>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</si>
  <si>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</si>
  <si>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</si>
  <si>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</si>
  <si>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</si>
  <si>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</si>
  <si>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</si>
  <si>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</si>
  <si>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</si>
  <si>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</si>
  <si>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岐南町</t>
  </si>
  <si>
    <t>笠松町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</si>
  <si>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</si>
  <si>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</si>
  <si>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</si>
  <si>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</si>
  <si>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</si>
  <si>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</si>
  <si>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</si>
  <si>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</si>
  <si>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</si>
  <si>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</si>
  <si>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</si>
  <si>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</si>
  <si>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</si>
  <si>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</si>
  <si>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</si>
  <si>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</si>
  <si>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</si>
  <si>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</si>
  <si>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　単位：戸</t>
  </si>
  <si>
    <t>区分</t>
  </si>
  <si>
    <t>都市計画区域数</t>
  </si>
  <si>
    <t>都市計画区域内市町村数</t>
  </si>
  <si>
    <t>km</t>
  </si>
  <si>
    <t>km</t>
  </si>
  <si>
    <t>km</t>
  </si>
  <si>
    <t>km</t>
  </si>
  <si>
    <t>区分</t>
  </si>
  <si>
    <t>一戸建</t>
  </si>
  <si>
    <t>あり</t>
  </si>
  <si>
    <t>なし</t>
  </si>
  <si>
    <t>区分</t>
  </si>
  <si>
    <t>用途地域</t>
  </si>
  <si>
    <t>特別用途地　　　区</t>
  </si>
  <si>
    <t>高度利用地　　　区</t>
  </si>
  <si>
    <t>準防火　　　　地　　　域</t>
  </si>
  <si>
    <t>流通業務地　　　区</t>
  </si>
  <si>
    <t>計</t>
  </si>
  <si>
    <t>準住居　　地　　域</t>
  </si>
  <si>
    <t>近　　隣  商業地域</t>
  </si>
  <si>
    <t>商業地域</t>
  </si>
  <si>
    <t>準工業　　地　　　域</t>
  </si>
  <si>
    <t>工業専用　　地　　　域</t>
  </si>
  <si>
    <t>-</t>
  </si>
  <si>
    <t>区分</t>
  </si>
  <si>
    <t>箇所数</t>
  </si>
  <si>
    <t>計画給水人口</t>
  </si>
  <si>
    <t>現在給水人口</t>
  </si>
  <si>
    <t>自己水源のみによるもの</t>
  </si>
  <si>
    <t>左記以外のもの</t>
  </si>
  <si>
    <t>岐阜市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</si>
  <si>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</si>
  <si>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</si>
  <si>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</si>
  <si>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</si>
  <si>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</si>
  <si>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</si>
  <si>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</si>
  <si>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</si>
  <si>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</si>
  <si>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処理区域</t>
  </si>
  <si>
    <t>面積</t>
  </si>
  <si>
    <t>ha</t>
  </si>
  <si>
    <t>人</t>
  </si>
  <si>
    <t>％</t>
  </si>
  <si>
    <t>総計</t>
  </si>
  <si>
    <t>建築の時期</t>
  </si>
  <si>
    <t>住居地域</t>
  </si>
  <si>
    <t>準住居地域</t>
  </si>
  <si>
    <t>第２種住居地域</t>
  </si>
  <si>
    <t>第１種住居地域</t>
  </si>
  <si>
    <t>住居地域混合</t>
  </si>
  <si>
    <t>中高層住居専用地域</t>
  </si>
  <si>
    <t>第２種中高層住居専用地域</t>
  </si>
  <si>
    <t>第１種中高層住居専用地域</t>
  </si>
  <si>
    <t>中高層住居専用地域混合</t>
  </si>
  <si>
    <t>中高層住居専用地域とその他</t>
  </si>
  <si>
    <t>低層住居専用地域</t>
  </si>
  <si>
    <t>第２種低層住居専用地域</t>
  </si>
  <si>
    <t>第１種低層住居専用地域</t>
  </si>
  <si>
    <t>低層住居専用地域混合</t>
  </si>
  <si>
    <t>都市計画区域以外の区域</t>
  </si>
  <si>
    <t>　資料：総務省統計局「住宅・土地統計調査」</t>
  </si>
  <si>
    <t>民営借家</t>
  </si>
  <si>
    <t>１住宅当たり
居住室の畳数</t>
  </si>
  <si>
    <t>１人当たり居住室の畳数</t>
  </si>
  <si>
    <t>１室当たり
人　　　員</t>
  </si>
  <si>
    <t>１住宅当たり
延べ面積</t>
  </si>
  <si>
    <t>１住宅当たり
居住室数</t>
  </si>
  <si>
    <t>　単位：ha</t>
  </si>
  <si>
    <t>市計</t>
  </si>
  <si>
    <t>郡計</t>
  </si>
  <si>
    <t>第１種      低層住居専用地域</t>
  </si>
  <si>
    <t>第２種      低層住居専用地域</t>
  </si>
  <si>
    <t>伝統的     建造物群  保存地区</t>
  </si>
  <si>
    <t>　注：標本調査による推定値のため、10の位を四捨五入した。</t>
  </si>
  <si>
    <t>旅館・　　　　宿泊所</t>
  </si>
  <si>
    <t>　注：１　標本調査による推定値のため、10の位を四捨五入した。</t>
  </si>
  <si>
    <t>　注：１　標本調査による推定値のため、10の位を四捨五入した。</t>
  </si>
  <si>
    <t>住居区域</t>
  </si>
  <si>
    <t>単位：ha</t>
  </si>
  <si>
    <t>民営借家</t>
  </si>
  <si>
    <t>第  １  種
住居地域</t>
  </si>
  <si>
    <t>第  ２  種
住居地域</t>
  </si>
  <si>
    <t>海津市</t>
  </si>
  <si>
    <t>別荘</t>
  </si>
  <si>
    <t>その他</t>
  </si>
  <si>
    <t>売却用の
住　　　宅</t>
  </si>
  <si>
    <t>その他の　　住　　　宅</t>
  </si>
  <si>
    <t>昭和25年以前</t>
  </si>
  <si>
    <t>平成３年～７年</t>
  </si>
  <si>
    <t>鉄筋・鉄骨コンクリート造</t>
  </si>
  <si>
    <t>鉄骨造</t>
  </si>
  <si>
    <t>１階建</t>
  </si>
  <si>
    <t>６～７</t>
  </si>
  <si>
    <t>８～10</t>
  </si>
  <si>
    <t>11～14</t>
  </si>
  <si>
    <t>15階建以上</t>
  </si>
  <si>
    <t>29㎡以下</t>
  </si>
  <si>
    <t>木造</t>
  </si>
  <si>
    <t>非木造</t>
  </si>
  <si>
    <t>山県市</t>
  </si>
  <si>
    <t>海津市</t>
  </si>
  <si>
    <t>神戸町</t>
  </si>
  <si>
    <t>揖斐川町</t>
  </si>
  <si>
    <t>大野町</t>
  </si>
  <si>
    <t>七宗町</t>
  </si>
  <si>
    <t>白川町</t>
  </si>
  <si>
    <t>東白川村</t>
  </si>
  <si>
    <t>岐阜市</t>
  </si>
  <si>
    <t>大垣市</t>
  </si>
  <si>
    <t>高山市</t>
  </si>
  <si>
    <t>多治見市</t>
  </si>
  <si>
    <t>関市</t>
  </si>
  <si>
    <t>瑞穂市</t>
  </si>
  <si>
    <t>飛騨市</t>
  </si>
  <si>
    <t>本巣市</t>
  </si>
  <si>
    <t>郡上市</t>
  </si>
  <si>
    <t>下呂市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</si>
  <si>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</si>
  <si>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</si>
  <si>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</si>
  <si>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</si>
  <si>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</si>
  <si>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</si>
  <si>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</si>
  <si>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</si>
  <si>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</si>
  <si>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総数</t>
  </si>
  <si>
    <t>　建築の時期別住宅数</t>
  </si>
  <si>
    <t>住宅総数</t>
  </si>
  <si>
    <t>２</t>
  </si>
  <si>
    <t>３</t>
  </si>
  <si>
    <t>４</t>
  </si>
  <si>
    <t>５</t>
  </si>
  <si>
    <t>専用住宅</t>
  </si>
  <si>
    <t>店舗その他の併用住宅</t>
  </si>
  <si>
    <t>区分</t>
  </si>
  <si>
    <t>住宅数</t>
  </si>
  <si>
    <t>世帯数</t>
  </si>
  <si>
    <t>世帯人員</t>
  </si>
  <si>
    <t>持ち家</t>
  </si>
  <si>
    <t>借家</t>
  </si>
  <si>
    <t>公営の借家</t>
  </si>
  <si>
    <t>給与住宅</t>
  </si>
  <si>
    <t>市街化調整区域</t>
  </si>
  <si>
    <t>都市計画区域以外の区域</t>
  </si>
  <si>
    <t>住宅総数</t>
  </si>
  <si>
    <t>賃貸用の
住　　　宅</t>
  </si>
  <si>
    <t>同居世帯
な　　　し</t>
  </si>
  <si>
    <t>同居世帯
あ　　　り</t>
  </si>
  <si>
    <t>一時現在
者　の　み</t>
  </si>
  <si>
    <t>会社等
の寮・
寄宿舎</t>
  </si>
  <si>
    <t>学校等
の寮・
寄宿舎</t>
  </si>
  <si>
    <t>３階建以上</t>
  </si>
  <si>
    <t>うち同居世帯あり</t>
  </si>
  <si>
    <t>うち空き家</t>
  </si>
  <si>
    <t>専用水道</t>
  </si>
  <si>
    <r>
      <t>水道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専用水道普及状況</t>
    </r>
  </si>
  <si>
    <t>行政区域総括</t>
  </si>
  <si>
    <t>上水道事業</t>
  </si>
  <si>
    <t>簡易水道事業</t>
  </si>
  <si>
    <t>山県市</t>
  </si>
  <si>
    <t>瑞穂市</t>
  </si>
  <si>
    <t>飛騨市</t>
  </si>
  <si>
    <t>本巣市</t>
  </si>
  <si>
    <t>郡上市</t>
  </si>
  <si>
    <t>下呂市</t>
  </si>
  <si>
    <t>１住宅当たり居住室数</t>
  </si>
  <si>
    <t>１住宅当たり延べ面積</t>
  </si>
  <si>
    <t>１室当たり畳　　数</t>
  </si>
  <si>
    <t>１室当たり人　　　員</t>
  </si>
  <si>
    <t>総計</t>
  </si>
  <si>
    <t>都市計画区域</t>
  </si>
  <si>
    <t>市街化区域</t>
  </si>
  <si>
    <t>工業区域</t>
  </si>
  <si>
    <t>商業区域</t>
  </si>
  <si>
    <t>（防火地域及び準防火地域）</t>
  </si>
  <si>
    <t>　資料：総務省統計局「住宅・土地統計調査」</t>
  </si>
  <si>
    <t>住宅の種類</t>
  </si>
  <si>
    <r>
      <t>　　 世帯人員、１住宅当たり居住室数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居住室の畳数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延べ面積、</t>
    </r>
  </si>
  <si>
    <r>
      <t>　　 １人当たり居住室の畳数、１室当たり畳数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人員</t>
    </r>
  </si>
  <si>
    <r>
      <t>　　 世帯人員、１住宅当たり居住室数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居住室の畳数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延べ面積、</t>
    </r>
  </si>
  <si>
    <r>
      <t>　　 １人当たり居住室の畳数、１室当たり畳数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人員（続き）</t>
    </r>
  </si>
  <si>
    <t>　資料：県薬務水道課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</si>
  <si>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</si>
  <si>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</si>
  <si>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</si>
  <si>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</si>
  <si>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</si>
  <si>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</si>
  <si>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</si>
  <si>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</si>
  <si>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</si>
  <si>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岐南町</t>
  </si>
  <si>
    <t>笠松町</t>
  </si>
  <si>
    <t>養老町</t>
  </si>
  <si>
    <t>垂井町</t>
  </si>
  <si>
    <t>輪之内町</t>
  </si>
  <si>
    <t>安八町</t>
  </si>
  <si>
    <t>池田町</t>
  </si>
  <si>
    <t>北方町</t>
  </si>
  <si>
    <t>坂祝町</t>
  </si>
  <si>
    <t>富加町</t>
  </si>
  <si>
    <t>川辺町</t>
  </si>
  <si>
    <t>八百津町</t>
  </si>
  <si>
    <t>御嵩町</t>
  </si>
  <si>
    <t>白川村</t>
  </si>
  <si>
    <t>　資料：県下水道課</t>
  </si>
  <si>
    <t>単位</t>
  </si>
  <si>
    <t>一般国道</t>
  </si>
  <si>
    <t>主要地方道</t>
  </si>
  <si>
    <t>一般県道</t>
  </si>
  <si>
    <t>市町村道</t>
  </si>
  <si>
    <t>国管理</t>
  </si>
  <si>
    <t>県管理</t>
  </si>
  <si>
    <t>歩道</t>
  </si>
  <si>
    <t>自転車道</t>
  </si>
  <si>
    <t>自転車歩行者道</t>
  </si>
  <si>
    <t>自転車歩行者専用道路</t>
  </si>
  <si>
    <t>横断歩道橋</t>
  </si>
  <si>
    <t>か所</t>
  </si>
  <si>
    <t>地下横断歩道</t>
  </si>
  <si>
    <t>中央帯（マウントアップしたもの）</t>
  </si>
  <si>
    <t>車両停車帯</t>
  </si>
  <si>
    <t>道路照明</t>
  </si>
  <si>
    <t>基</t>
  </si>
  <si>
    <t>道路標識</t>
  </si>
  <si>
    <t>本</t>
  </si>
  <si>
    <t>区画線</t>
  </si>
  <si>
    <t>道路反射鏡</t>
  </si>
  <si>
    <t>自転車駐車場</t>
  </si>
  <si>
    <t>交通信号機</t>
  </si>
  <si>
    <t>*</t>
  </si>
  <si>
    <t>集中制御</t>
  </si>
  <si>
    <t>系統制御</t>
  </si>
  <si>
    <t>単独制御</t>
  </si>
  <si>
    <t>道路標識（公安委員会管理分）</t>
  </si>
  <si>
    <t>可変式標識</t>
  </si>
  <si>
    <t>固定式標識</t>
  </si>
  <si>
    <t>道路標示</t>
  </si>
  <si>
    <t>横断歩道</t>
  </si>
  <si>
    <t>か所</t>
  </si>
  <si>
    <t>自転車横断帯</t>
  </si>
  <si>
    <t>踏切道の規制</t>
  </si>
  <si>
    <t>*</t>
  </si>
  <si>
    <t>*</t>
  </si>
  <si>
    <t>*</t>
  </si>
  <si>
    <t xml:space="preserve"> 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</si>
  <si>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</si>
  <si>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</si>
  <si>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</si>
  <si>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</si>
  <si>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</si>
  <si>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</si>
  <si>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</si>
  <si>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</si>
  <si>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</si>
  <si>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</si>
  <si>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</si>
  <si>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</si>
  <si>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</si>
  <si>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</si>
  <si>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</si>
  <si>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</si>
  <si>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本巣市</t>
  </si>
  <si>
    <t>郡上市</t>
  </si>
  <si>
    <t>下呂市</t>
  </si>
  <si>
    <t>岐南町</t>
  </si>
  <si>
    <t>笠松町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</si>
  <si>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</si>
  <si>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</si>
  <si>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</si>
  <si>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</si>
  <si>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</si>
  <si>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</si>
  <si>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</si>
  <si>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</si>
  <si>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</si>
  <si>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</si>
  <si>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</si>
  <si>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</si>
  <si>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八百津町</t>
  </si>
  <si>
    <t>御嵩町</t>
  </si>
  <si>
    <t>面積</t>
  </si>
  <si>
    <t>中央帯（その他の簡易なもの）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</si>
  <si>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</si>
  <si>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</si>
  <si>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</si>
  <si>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</si>
  <si>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</si>
  <si>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</si>
  <si>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</si>
  <si>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</si>
  <si>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</si>
  <si>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白川村</t>
  </si>
  <si>
    <t>七宗町</t>
  </si>
  <si>
    <t>白川町</t>
  </si>
  <si>
    <t>東白川村</t>
  </si>
  <si>
    <t>現在給水人口</t>
  </si>
  <si>
    <t>行政区域内人口</t>
  </si>
  <si>
    <t>市計</t>
  </si>
  <si>
    <t>郡計</t>
  </si>
  <si>
    <t>全体計画面積</t>
  </si>
  <si>
    <t xml:space="preserve">     （１）都　 市 　計      画 　区 　域</t>
  </si>
  <si>
    <t>各年度末現在</t>
  </si>
  <si>
    <t>自転車歩行者道</t>
  </si>
  <si>
    <t>人口集中地区</t>
  </si>
  <si>
    <t>　資料：国土交通省「都市計画年報」</t>
  </si>
  <si>
    <t>高度地区</t>
  </si>
  <si>
    <t>都市再生特別地区</t>
  </si>
  <si>
    <t>駐車場　　　　　整備地区</t>
  </si>
  <si>
    <t xml:space="preserve"> （２）地  域  ・  地  区   の  決  定  状  況</t>
  </si>
  <si>
    <t xml:space="preserve">     １６　　居　　　住　　 環　　　境</t>
  </si>
  <si>
    <t>第１種
中高層住居
専用地域</t>
  </si>
  <si>
    <t>第２種
中高層住居
専用地域</t>
  </si>
  <si>
    <t>　（３）　都　市　公</t>
  </si>
  <si>
    <t>園　の　現　況</t>
  </si>
  <si>
    <t>　　 　面積、１人当たり居住室の畳数、１室当たり人員</t>
  </si>
  <si>
    <t>　　　 　住宅以外で人が居住する建物数</t>
  </si>
  <si>
    <t>特別緑地保全地区</t>
  </si>
  <si>
    <t>計</t>
  </si>
  <si>
    <t>街区公園</t>
  </si>
  <si>
    <t>近隣公園</t>
  </si>
  <si>
    <t>地区公園</t>
  </si>
  <si>
    <t>総合公園</t>
  </si>
  <si>
    <t>運動公園</t>
  </si>
  <si>
    <t>風致公園</t>
  </si>
  <si>
    <t>歴史公園</t>
  </si>
  <si>
    <t>墓園</t>
  </si>
  <si>
    <t>広域公園</t>
  </si>
  <si>
    <t>都市緑地</t>
  </si>
  <si>
    <t>国営公園</t>
  </si>
  <si>
    <t>その他</t>
  </si>
  <si>
    <t>箇所数</t>
  </si>
  <si>
    <t>飛騨市</t>
  </si>
  <si>
    <t>　建築の時期別住宅数（続き）</t>
  </si>
  <si>
    <t>　　　２　行政区域総括の現在給水人口は、上水道、簡易水道、専用水道（自己水源のみ）それぞれの現在給水人口の計である。　　ただし、行政区域と事業区域（給水区域）が異なる場合は、事業別の給水人口の合計と行政区域総括の給水人口が合致しな</t>
  </si>
  <si>
    <t>　　　　　いことがある。</t>
  </si>
  <si>
    <t>住宅以外で人が居住する建物総数</t>
  </si>
  <si>
    <t>住宅の所有の関係</t>
  </si>
  <si>
    <t>戸</t>
  </si>
  <si>
    <t>世帯</t>
  </si>
  <si>
    <t>人</t>
  </si>
  <si>
    <t>室</t>
  </si>
  <si>
    <t>畳</t>
  </si>
  <si>
    <t>㎡</t>
  </si>
  <si>
    <t>昭和56年～平成２年</t>
  </si>
  <si>
    <t>平成８年～12年</t>
  </si>
  <si>
    <t>都市再生機構・公社の借家</t>
  </si>
  <si>
    <t>昭和26年～35年</t>
  </si>
  <si>
    <t>昭和36年～45年</t>
  </si>
  <si>
    <t>昭和46年～55年</t>
  </si>
  <si>
    <t>不詳</t>
  </si>
  <si>
    <t>店舗その他の併用住宅</t>
  </si>
  <si>
    <t>　単位：戸</t>
  </si>
  <si>
    <t>居住世帯あり</t>
  </si>
  <si>
    <t>空き家</t>
  </si>
  <si>
    <t>建築中</t>
  </si>
  <si>
    <t>岐　　  阜　　　市</t>
  </si>
  <si>
    <t>大　　  垣　　　市</t>
  </si>
  <si>
    <t>高　　  山　　　市</t>
  </si>
  <si>
    <t>多　 治　 見　  市</t>
  </si>
  <si>
    <t>関　　　　　    市</t>
  </si>
  <si>
    <t>中　 津　 川　  市</t>
  </si>
  <si>
    <t>美　　  濃　　　市</t>
  </si>
  <si>
    <t>瑞　　  浪　　　市</t>
  </si>
  <si>
    <t>羽　　  島　　　市</t>
  </si>
  <si>
    <t>恵　　  那　　　市</t>
  </si>
  <si>
    <t>美  濃  加　茂　市</t>
  </si>
  <si>
    <t>土　　  岐　　　市</t>
  </si>
  <si>
    <t>各　 務　 原　  市</t>
  </si>
  <si>
    <t>可　　  児　　　市</t>
  </si>
  <si>
    <t>山　　　県　　　市</t>
  </si>
  <si>
    <t>瑞　　　穂　　　市</t>
  </si>
  <si>
    <t>飛　　　騨　　　市</t>
  </si>
  <si>
    <t>本　　　巣　　　市</t>
  </si>
  <si>
    <t>郡　　　上　　　市</t>
  </si>
  <si>
    <t>下　　　呂　　　市</t>
  </si>
  <si>
    <t>海　　　津　　　市</t>
  </si>
  <si>
    <t>岐　　  南　　　町</t>
  </si>
  <si>
    <t>笠　　  松　　　町</t>
  </si>
  <si>
    <t>養　　  老　　　町</t>
  </si>
  <si>
    <t>垂　　  井　　　町</t>
  </si>
  <si>
    <t>神　　  戸　　　町</t>
  </si>
  <si>
    <t>安　　  八　　　町</t>
  </si>
  <si>
    <t>揖　 斐　 川　  町</t>
  </si>
  <si>
    <t>大　　  野　　　町</t>
  </si>
  <si>
    <t>池　　  田　　　町</t>
  </si>
  <si>
    <t>北　　  方　　　町</t>
  </si>
  <si>
    <t>御　　  嵩　　　町</t>
  </si>
  <si>
    <t>二次的住宅</t>
  </si>
  <si>
    <t>　　　　　　　　　　　住　　　　　　　　　　　　　　　　　　　　　　　　　宅　　　　　　　　　　　　　　　　　　　　　　　　　総　　　　　　　　　　　　　　　　　　　　　　　　　数</t>
  </si>
  <si>
    <t>居　　　　　　　　　　　　　　住　　　　　　　　　　世　　　　　　　　　　帯　　　　　　　　　　な　　　　　　　　　　し</t>
  </si>
  <si>
    <t>同居世帯
な　　　 　し</t>
  </si>
  <si>
    <t>同居世帯
あ　　　　 り</t>
  </si>
  <si>
    <t>賃貸用の
住　　　　 宅</t>
  </si>
  <si>
    <t>売却用の
住　　　　 宅</t>
  </si>
  <si>
    <t>その他の
住　　　　 宅</t>
  </si>
  <si>
    <t>建て方、構造</t>
  </si>
  <si>
    <t>長屋建</t>
  </si>
  <si>
    <t>共同住宅</t>
  </si>
  <si>
    <t>非線引き都市計画区域</t>
  </si>
  <si>
    <t>住 宅 以 外 で
人が居住する
建 　　物　 　数</t>
  </si>
  <si>
    <t>住宅以外で人が居住する建物数</t>
  </si>
  <si>
    <t>＜別　　掲＞</t>
  </si>
  <si>
    <t>　住宅総数</t>
  </si>
  <si>
    <t>的住宅</t>
  </si>
  <si>
    <t>二次</t>
  </si>
  <si>
    <t xml:space="preserve"> 居住世帯なし</t>
  </si>
  <si>
    <t>防火木造</t>
  </si>
  <si>
    <t>都市再生機構・
公 社 の 借 家</t>
  </si>
  <si>
    <t>　　　　　　　　　　　　　借　　　　　　　　　　　　　　　　　　　　　　　　　　　　　　　　　　家</t>
  </si>
  <si>
    <t>３月31日</t>
  </si>
  <si>
    <r>
      <t>　 　　世帯人員、１住宅当たり居住室数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居住室の畳数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延べ</t>
    </r>
  </si>
  <si>
    <t>事業数</t>
  </si>
  <si>
    <t>公営の借家</t>
  </si>
  <si>
    <t>都市再生機構･公社の借家</t>
  </si>
  <si>
    <t>民営借家(木造)</t>
  </si>
  <si>
    <t>民営借家(非木造)</t>
  </si>
  <si>
    <t>給与住宅</t>
  </si>
  <si>
    <t>（別掲）防火区域</t>
  </si>
  <si>
    <t>持ち家</t>
  </si>
  <si>
    <t>特定用途制限地域</t>
  </si>
  <si>
    <t>景観地区</t>
  </si>
  <si>
    <t>5.9畳以下</t>
  </si>
  <si>
    <t>60.0畳以上</t>
  </si>
  <si>
    <t>　　　２　住宅総数には、住宅の所有の関係「不詳」を含む。</t>
  </si>
  <si>
    <t>　注：１　住宅数、世帯数及び世帯人員については、標本調査による推定値のため、10の位を四捨五入した。　　</t>
  </si>
  <si>
    <t>　注：１　標本調査による推定値のため、10の位を四捨五入した。</t>
  </si>
  <si>
    <t>　　　２　総数には、居住室の畳数「不詳」を含む。　　　　　　　</t>
  </si>
  <si>
    <t>　　　３　住宅総数には、住宅の所有の関係「不詳」を含む。　</t>
  </si>
  <si>
    <t>　　　２　総数には、住宅の延べ面積「不詳」を含む。　　　　　　</t>
  </si>
  <si>
    <t>　　　２　市街化区域には、用途地域未設定の地域を含む。　</t>
  </si>
  <si>
    <t>　注：１　住宅数、世帯数及び世帯人員については、標本調査による推定値のため、10の位を四捨五入した。</t>
  </si>
  <si>
    <t xml:space="preserve">      ２　総数及び各区域ごとの計には、住宅の所有の関係「不詳」を含む。</t>
  </si>
  <si>
    <t>　　　３　市街化区域には、用途地域未設定の地域を含む。</t>
  </si>
  <si>
    <t>建築の時期</t>
  </si>
  <si>
    <t>構　　　　　　造</t>
  </si>
  <si>
    <t>住宅の種類
建築の時期</t>
  </si>
  <si>
    <t>１か月当たり家賃</t>
  </si>
  <si>
    <t>10,000円未満</t>
  </si>
  <si>
    <t>150,000円以上</t>
  </si>
  <si>
    <t>不　詳</t>
  </si>
  <si>
    <t>総　数</t>
  </si>
  <si>
    <t>　　 300万円未満</t>
  </si>
  <si>
    <t xml:space="preserve">    1000万円以上</t>
  </si>
  <si>
    <t>　25　歳　未　満</t>
  </si>
  <si>
    <t>　35  ～  44　歳</t>
  </si>
  <si>
    <t>　45　～  54　歳</t>
  </si>
  <si>
    <t>　55  ～  64　歳</t>
  </si>
  <si>
    <t>　65 歳  以  上</t>
  </si>
  <si>
    <t xml:space="preserve">世帯の年間収入階級 </t>
  </si>
  <si>
    <t xml:space="preserve">   　300  ～  500</t>
  </si>
  <si>
    <t xml:space="preserve">  　 500  ～  700　</t>
  </si>
  <si>
    <t xml:space="preserve">  　 700  ～　1000</t>
  </si>
  <si>
    <t>　25  ～  34　歳</t>
  </si>
  <si>
    <t>　10,000
　　～20,000</t>
  </si>
  <si>
    <t>　20,000
　　～40,000</t>
  </si>
  <si>
    <t>　80,000
　　～100,000</t>
  </si>
  <si>
    <t>　100,000
　　～150,000</t>
  </si>
  <si>
    <t>　60,000
　　～80,000</t>
  </si>
  <si>
    <t>　40,000
　　～60,000</t>
  </si>
  <si>
    <t>１か月当たり家賃別借家に居住する主世帯数</t>
  </si>
  <si>
    <t>借家に居住する主世帯総数</t>
  </si>
  <si>
    <t>居住室の畳数別住宅数</t>
  </si>
  <si>
    <t>居　　　　　　　　　　　　　住　　　　　　　　　　　　　室　　　　　　　　　</t>
  </si>
  <si>
    <t>　　　の　　　　　　　　　　　　　畳　　　　　　　　　　　　　数</t>
  </si>
  <si>
    <t>　　　２　総数には､住宅の所有の関係「不詳」を含む。</t>
  </si>
  <si>
    <t>　　　３　住宅総数には、住宅の所有の関係「不詳」を含む。</t>
  </si>
  <si>
    <t>　注：１　行政区域総括の行政区域内人口は、各年４月１日現在の「岐阜県市町村別推計人口・世帯数」（県統計課）の数値を　　　使用している。</t>
  </si>
  <si>
    <t>　　　２　標本調査による推定値のため、１の位を四捨五入した。</t>
  </si>
  <si>
    <t>　　　 2   標本調査による推定値のため、10の位を四捨五入した。</t>
  </si>
  <si>
    <t>　注： 1   主世帯とは、家の持ち主や借り主の世帯等である。</t>
  </si>
  <si>
    <t xml:space="preserve">  注：１　この表は、国土交通省所管の公共下水道普及状況である。</t>
  </si>
  <si>
    <t>人口 Ⓑ</t>
  </si>
  <si>
    <t>住民基本台帳人口Ⓐ</t>
  </si>
  <si>
    <r>
      <t xml:space="preserve"> 普</t>
    </r>
    <r>
      <rPr>
        <sz val="6"/>
        <rFont val="ＭＳ 明朝"/>
        <family val="1"/>
      </rPr>
      <t xml:space="preserve">  </t>
    </r>
    <r>
      <rPr>
        <sz val="8"/>
        <rFont val="ＭＳ 明朝"/>
        <family val="1"/>
      </rPr>
      <t>及</t>
    </r>
    <r>
      <rPr>
        <sz val="6"/>
        <rFont val="ＭＳ 明朝"/>
        <family val="1"/>
      </rPr>
      <t xml:space="preserve">  </t>
    </r>
    <r>
      <rPr>
        <sz val="8"/>
        <rFont val="ＭＳ 明朝"/>
        <family val="1"/>
      </rPr>
      <t>率
   Ⓑ／Ⓐ</t>
    </r>
  </si>
  <si>
    <t>１住宅当たり
延べ面積</t>
  </si>
  <si>
    <t>資料：中部地方整備局、県道路維持課、県警察本部交通規制課</t>
  </si>
  <si>
    <t>防護柵</t>
  </si>
  <si>
    <t>　　　３　専用水道の現在給水人口については、把握している人口のみを計上している。</t>
  </si>
  <si>
    <t>　　２　その他は、都市林、広域公園、緑道及びカントリーパークである。　</t>
  </si>
  <si>
    <t>１人当たり居住室の
畳数</t>
  </si>
  <si>
    <t>１住宅当たり居住室の
畳数</t>
  </si>
  <si>
    <t>千人</t>
  </si>
  <si>
    <t>ha</t>
  </si>
  <si>
    <t>普及率</t>
  </si>
  <si>
    <t>人</t>
  </si>
  <si>
    <t>％</t>
  </si>
  <si>
    <t>　注：１  歩道、自転車歩行者道は延べ延長。有料道路を除く。</t>
  </si>
  <si>
    <t>　  　２　「-」で表示されている市町村は、下水道整備未着手、既着手未供用、農業集落排水事業等他事業整備によるものである。</t>
  </si>
  <si>
    <t>注：１　国営公園は、地域がまたがるため、面積については分割して掲載し、箇所数については面積が1番多い市町村に計上した。　</t>
  </si>
  <si>
    <t>25</t>
  </si>
  <si>
    <t>平成25年（2013）10月１日</t>
  </si>
  <si>
    <t>平成13年～17年</t>
  </si>
  <si>
    <t>平成18年～20年</t>
  </si>
  <si>
    <t>平成21年</t>
  </si>
  <si>
    <t>平成22年</t>
  </si>
  <si>
    <t>平成23年</t>
  </si>
  <si>
    <t>平成24年</t>
  </si>
  <si>
    <t>平成25年１月～９月</t>
  </si>
  <si>
    <t>平成25年（2013）10月１日</t>
  </si>
  <si>
    <t>　　平成25年（2013）10月１日</t>
  </si>
  <si>
    <t>　　　　　平成25年（2013）10月１日</t>
  </si>
  <si>
    <r>
      <t xml:space="preserve">               </t>
    </r>
    <r>
      <rPr>
        <sz val="8"/>
        <rFont val="ＭＳ 明朝"/>
        <family val="1"/>
      </rPr>
      <t>平成25年（2013）10月１日</t>
    </r>
  </si>
  <si>
    <t>　　　　平成25年（2013）10月１日</t>
  </si>
  <si>
    <t>　平成25年（2013）10月１日</t>
  </si>
  <si>
    <t>すべての窓にあり</t>
  </si>
  <si>
    <t>一部の窓にあり</t>
  </si>
  <si>
    <t>二重サッシ又は複層ガラスの窓</t>
  </si>
  <si>
    <t>太陽熱を利用した温水機器等</t>
  </si>
  <si>
    <t>木 造(防火木造を除く)</t>
  </si>
  <si>
    <t>防火木造</t>
  </si>
  <si>
    <t>　資料：県都市公園課</t>
  </si>
  <si>
    <t>太陽光を利用</t>
  </si>
  <si>
    <t>した発電機器</t>
  </si>
  <si>
    <t>関ケ原町</t>
  </si>
  <si>
    <t>関ケ原町</t>
  </si>
  <si>
    <t>関ケ原町</t>
  </si>
  <si>
    <t>　注：人口集中地区については、平成17年国勢調査により算出。</t>
  </si>
  <si>
    <t>　　　２  区画線は、管理延長を計上。</t>
  </si>
  <si>
    <t>　　　３  *の施設は、３月31日現在。</t>
  </si>
  <si>
    <t>　　　　省　　　エ　　　ネ　　　ル　　　ギ　　　ー</t>
  </si>
  <si>
    <t>　　　設　　　備　　　等　　</t>
  </si>
  <si>
    <t>一戸建</t>
  </si>
  <si>
    <t xml:space="preserve"> 平成22年</t>
  </si>
  <si>
    <t>23</t>
  </si>
  <si>
    <t>24</t>
  </si>
  <si>
    <t>26</t>
  </si>
  <si>
    <t>　　平成22年</t>
  </si>
  <si>
    <t>　　23</t>
  </si>
  <si>
    <t>　　24</t>
  </si>
  <si>
    <t>　　25</t>
  </si>
  <si>
    <t>　　26</t>
  </si>
  <si>
    <t>平成22年度</t>
  </si>
  <si>
    <t>FY2010</t>
  </si>
  <si>
    <t>　　23</t>
  </si>
  <si>
    <t>平成23年</t>
  </si>
  <si>
    <t>　　24</t>
  </si>
  <si>
    <t>　　27</t>
  </si>
  <si>
    <t>平成27年（2015）３月31日</t>
  </si>
  <si>
    <t xml:space="preserve">平成26年(2014)４月１日 </t>
  </si>
  <si>
    <t>　151   都　 市　 計　  画　 状　 況</t>
  </si>
  <si>
    <t>　　151   都　 市　 計　 画　 状　 況（続き）</t>
  </si>
  <si>
    <t xml:space="preserve">   152  居住世帯の有無別住宅数及び建物の種類    別住宅以外で人が居住する建物数　</t>
  </si>
  <si>
    <t>　　　153  市町別、居住世帯の有無別住宅数及び　住宅以外で人が居住する建物数</t>
  </si>
  <si>
    <t xml:space="preserve">   154  住宅の建て方、構造、階数、　</t>
  </si>
  <si>
    <t>　154  住宅の建て方、構造、階数、</t>
  </si>
  <si>
    <t xml:space="preserve">      155  住宅の種類、所有の関係、 　建築の時期別住宅数　</t>
  </si>
  <si>
    <t xml:space="preserve">157　 住宅の所有の関係、 </t>
  </si>
  <si>
    <t>158  住宅の種類、建て方、構造、延べ面積別住宅数</t>
  </si>
  <si>
    <t>　　159  都市計画の地域区分、居住世帯の有無別住宅数及び</t>
  </si>
  <si>
    <t>160  都市計画の地域区分、住宅の所有の関係別住宅数、世帯数、</t>
  </si>
  <si>
    <t>　161  住宅の種類、所有の関係、建築の時期別住宅数、世帯数、</t>
  </si>
  <si>
    <t>162   家計を主に支える者の年齢､世帯の年間収入階級､</t>
  </si>
  <si>
    <r>
      <t xml:space="preserve"> 　　 163  市町村別、上水道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 xml:space="preserve">簡易  </t>
    </r>
  </si>
  <si>
    <t>164   公 共 下 水 道 普 及 状 況</t>
  </si>
  <si>
    <t>165  交 通 安 全 施 設 状 況</t>
  </si>
  <si>
    <t>-</t>
  </si>
  <si>
    <t>…</t>
  </si>
  <si>
    <t>　注：標本調査による推定値のため、10の位を四捨五入した。また、153の市町の計とは一致しない。</t>
  </si>
  <si>
    <t>　注：１　調査の市町は、抽出である。</t>
  </si>
  <si>
    <t>木造(防火木造を除く)</t>
  </si>
  <si>
    <t>　　　２　総数には、省エネルギー設備等「不詳」を含む。　　　　　　</t>
  </si>
  <si>
    <t>　     3   借家に居住する主世帯総数には、世帯の年間収入階級「不詳」及び家計を主に支える者の年齢「不詳」を含む。</t>
  </si>
  <si>
    <t>　　　　156  住宅の種類、所有の関係、建て方、構造、省エネルギ　　ー設備等別住宅数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</si>
</sst>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_);[Red]\(0.0\)"/>
    <numFmt numFmtId="179" formatCode="0.0_ "/>
    <numFmt numFmtId="180" formatCode="0.0;&quot;△ &quot;0.0"/>
    <numFmt numFmtId="181" formatCode="0_);[Red]\(0\)"/>
    <numFmt numFmtId="182" formatCode="0;&quot;△ &quot;0"/>
    <numFmt numFmtId="183" formatCode="\ ###,###,##0;&quot;-&quot;###,###,##0"/>
    <numFmt numFmtId="184" formatCode="#,###,###,##0;&quot; -&quot;###,###,##0"/>
    <numFmt numFmtId="185" formatCode="\ ###,##0.00;&quot;-&quot;###,##0.00"/>
    <numFmt numFmtId="186" formatCode="###\ ###"/>
    <numFmt numFmtId="187" formatCode="###\ ###\ ###.0"/>
    <numFmt numFmtId="188" formatCode="###\ ###.0"/>
    <numFmt numFmtId="189" formatCode="#\ ##0.00;&quot;△ &quot;0.00"/>
    <numFmt numFmtId="190" formatCode="###\ ###\ ##0"/>
    <numFmt numFmtId="191" formatCode="_ * #\ ##0;_ * \-#\ ##0;_ * &quot;-&quot;;_ @_ "/>
    <numFmt numFmtId="192" formatCode="_ * #,##0_ ;_*\ \-#,##0_ ;_ * &quot;-&quot;;_ @_ "/>
    <numFmt numFmtId="193" formatCode="#,##0;&quot;△ &quot;#,##0"/>
    <numFmt numFmtId="194" formatCode="#,##0.00;&quot;△ &quot;#,##0.00"/>
    <numFmt numFmtId="195" formatCode="#,##0.0;&quot;△ &quot;#,##0.0"/>
    <numFmt numFmtId="196" formatCode="###\ ###\ ###;\-###\ ###\ ###;&quot;-&quot;"/>
    <numFmt numFmtId="197" formatCode="\(#0\)"/>
    <numFmt numFmtId="198" formatCode="\(\ #\)"/>
    <numFmt numFmtId="199" formatCode="_ * #,##0.0_ ;_*\ \-#,##0.0_ ;_ * &quot;-&quot;;_ @_ "/>
    <numFmt numFmtId="200" formatCode="###.0\ ###\ ###"/>
    <numFmt numFmtId="201" formatCode="###.00\ ###\ ###"/>
    <numFmt numFmtId="202" formatCode="##,###,##0;&quot;-&quot;#,###,##0"/>
    <numFmt numFmtId="203" formatCode="###,##0.00;&quot;-&quot;##,##0.00"/>
    <numFmt numFmtId="204" formatCode="#,##0.0_ "/>
    <numFmt numFmtId="205" formatCode="0.00_);[Red]\(0.00\)"/>
    <numFmt numFmtId="206" formatCode="#,##0.0"/>
    <numFmt numFmtId="207" formatCode="###.\ ###\ ###"/>
    <numFmt numFmtId="208" formatCode="####.\ ###\ ###"/>
    <numFmt numFmtId="209" formatCode="[&gt;0]###\ ###\ ###;[=0]* &quot;0&quot;;General"/>
    <numFmt numFmtId="210" formatCode="_ * #\ ##0;_ * \-#\ ##0;_ * &quot;-&quot;;_ @"/>
    <numFmt numFmtId="211" formatCode="_ * #\ ##0.0;_ * \-#\ ##0.0;_ * &quot;-&quot;;_ @"/>
    <numFmt numFmtId="212" formatCode="_ * ###\ ###\ ###;_ * &quot;△&quot;###\ ###\ ###;_ * &quot;-&quot;;_ @"/>
    <numFmt numFmtId="213" formatCode="0.00_ "/>
    <numFmt numFmtId="214" formatCode="##,###,###,###,##0;&quot;-&quot;#,###,###,###,##0"/>
    <numFmt numFmtId="215" formatCode="#,##0.00_ "/>
    <numFmt numFmtId="216" formatCode="#\ ##0.00;&quot;△ &quot;0.0"/>
    <numFmt numFmtId="217" formatCode="#\ ##0.0;&quot;△ &quot;0.0"/>
  </numFmts>
  <fonts count="8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7"/>
      <name val="ＭＳ Ｐ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14"/>
      <name val="ＭＳ 明朝"/>
      <family val="1"/>
    </font>
    <font>
      <sz val="11"/>
      <name val="ＭＳ Ｐ明朝"/>
      <family val="1"/>
    </font>
    <font>
      <sz val="13"/>
      <name val="ＭＳ ゴシック"/>
      <family val="3"/>
    </font>
    <font>
      <sz val="18"/>
      <name val="ＭＳ ゴシック"/>
      <family val="3"/>
    </font>
    <font>
      <sz val="6.5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color indexed="10"/>
      <name val="ＭＳ 明朝"/>
      <family val="1"/>
    </font>
    <font>
      <sz val="8"/>
      <color indexed="10"/>
      <name val="ＭＳ ゴシック"/>
      <family val="3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6"/>
      <name val="ＭＳ ゴシック"/>
      <family val="3"/>
    </font>
    <font>
      <sz val="13.5"/>
      <name val="ＭＳ ゴシック"/>
      <family val="3"/>
    </font>
    <font>
      <sz val="6"/>
      <name val="ＭＳ 明朝"/>
      <family val="1"/>
    </font>
    <font>
      <sz val="15.5"/>
      <name val="ＭＳ ゴシック"/>
      <family val="3"/>
    </font>
    <font>
      <sz val="15.5"/>
      <name val="ＭＳ Ｐゴシック"/>
      <family val="3"/>
    </font>
    <font>
      <sz val="15.5"/>
      <name val="ＭＳ 明朝"/>
      <family val="1"/>
    </font>
    <font>
      <sz val="14.5"/>
      <name val="ＭＳ ゴシック"/>
      <family val="3"/>
    </font>
    <font>
      <sz val="15"/>
      <name val="ＭＳ ゴシック"/>
      <family val="3"/>
    </font>
    <font>
      <sz val="15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1" applyNumberFormat="0" applyAlignment="0" applyProtection="0"/>
    <xf numFmtId="0" fontId="66" fillId="26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7" fillId="0" borderId="3" applyNumberFormat="0" applyFill="0" applyAlignment="0" applyProtection="0"/>
    <xf numFmtId="0" fontId="68" fillId="28" borderId="0" applyNumberFormat="0" applyBorder="0" applyAlignment="0" applyProtection="0"/>
    <xf numFmtId="0" fontId="69" fillId="29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29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0" borderId="4" applyNumberFormat="0" applyAlignment="0" applyProtection="0"/>
    <xf numFmtId="0" fontId="31" fillId="0" borderId="0">
      <alignment vertical="center"/>
      <protection/>
    </xf>
    <xf numFmtId="0" fontId="22" fillId="0" borderId="0" applyNumberFormat="0" applyFill="0" applyBorder="0" applyAlignment="0" applyProtection="0"/>
    <xf numFmtId="0" fontId="78" fillId="31" borderId="0" applyNumberFormat="0" applyBorder="0" applyAlignment="0" applyProtection="0"/>
  </cellStyleXfs>
  <cellXfs count="5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/>
    </xf>
    <xf numFmtId="0" fontId="6" fillId="0" borderId="10" xfId="0" applyFont="1" applyBorder="1" applyAlignment="1">
      <alignment horizontal="distributed" vertical="center" wrapText="1"/>
    </xf>
    <xf numFmtId="49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distributed" vertical="center"/>
    </xf>
    <xf numFmtId="176" fontId="7" fillId="0" borderId="16" xfId="0" applyNumberFormat="1" applyFont="1" applyBorder="1" applyAlignment="1">
      <alignment horizontal="right"/>
    </xf>
    <xf numFmtId="177" fontId="7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7" fillId="0" borderId="0" xfId="0" applyFont="1" applyAlignment="1">
      <alignment horizontal="distributed"/>
    </xf>
    <xf numFmtId="0" fontId="8" fillId="0" borderId="0" xfId="0" applyFont="1" applyAlignment="1">
      <alignment horizontal="distributed"/>
    </xf>
    <xf numFmtId="0" fontId="9" fillId="0" borderId="0" xfId="0" applyFont="1" applyAlignment="1">
      <alignment/>
    </xf>
    <xf numFmtId="0" fontId="10" fillId="0" borderId="0" xfId="0" applyFont="1" applyAlignment="1">
      <alignment horizontal="distributed"/>
    </xf>
    <xf numFmtId="0" fontId="6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178" fontId="6" fillId="0" borderId="16" xfId="0" applyNumberFormat="1" applyFont="1" applyBorder="1" applyAlignment="1">
      <alignment horizontal="distributed" vertical="center"/>
    </xf>
    <xf numFmtId="179" fontId="6" fillId="0" borderId="10" xfId="0" applyNumberFormat="1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176" fontId="7" fillId="0" borderId="0" xfId="0" applyNumberFormat="1" applyFont="1" applyAlignment="1">
      <alignment horizontal="right"/>
    </xf>
    <xf numFmtId="176" fontId="14" fillId="0" borderId="16" xfId="0" applyNumberFormat="1" applyFont="1" applyBorder="1" applyAlignment="1">
      <alignment horizontal="right"/>
    </xf>
    <xf numFmtId="176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distributed"/>
    </xf>
    <xf numFmtId="0" fontId="13" fillId="0" borderId="0" xfId="0" applyFont="1" applyAlignment="1">
      <alignment/>
    </xf>
    <xf numFmtId="0" fontId="7" fillId="0" borderId="10" xfId="0" applyFont="1" applyBorder="1" applyAlignment="1">
      <alignment horizontal="distributed" vertical="center"/>
    </xf>
    <xf numFmtId="0" fontId="14" fillId="0" borderId="0" xfId="0" applyFont="1" applyAlignment="1">
      <alignment/>
    </xf>
    <xf numFmtId="0" fontId="11" fillId="0" borderId="0" xfId="0" applyFont="1" applyAlignment="1">
      <alignment horizontal="distributed" vertical="center"/>
    </xf>
    <xf numFmtId="0" fontId="12" fillId="0" borderId="0" xfId="0" applyFont="1" applyAlignment="1">
      <alignment/>
    </xf>
    <xf numFmtId="0" fontId="7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7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NumberFormat="1" applyFont="1" applyAlignment="1">
      <alignment horizontal="right"/>
    </xf>
    <xf numFmtId="176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176" fontId="8" fillId="0" borderId="16" xfId="0" applyNumberFormat="1" applyFont="1" applyBorder="1" applyAlignment="1">
      <alignment horizontal="right"/>
    </xf>
    <xf numFmtId="178" fontId="7" fillId="0" borderId="0" xfId="0" applyNumberFormat="1" applyFont="1" applyAlignment="1">
      <alignment horizontal="right"/>
    </xf>
    <xf numFmtId="0" fontId="6" fillId="0" borderId="15" xfId="0" applyFont="1" applyBorder="1" applyAlignment="1">
      <alignment horizontal="distributed" vertical="center" wrapText="1"/>
    </xf>
    <xf numFmtId="177" fontId="14" fillId="0" borderId="0" xfId="0" applyNumberFormat="1" applyFont="1" applyAlignment="1">
      <alignment horizontal="right"/>
    </xf>
    <xf numFmtId="0" fontId="7" fillId="0" borderId="13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182" fontId="7" fillId="0" borderId="0" xfId="0" applyNumberFormat="1" applyFont="1" applyAlignment="1">
      <alignment horizontal="right"/>
    </xf>
    <xf numFmtId="182" fontId="8" fillId="0" borderId="16" xfId="0" applyNumberFormat="1" applyFont="1" applyBorder="1" applyAlignment="1">
      <alignment horizontal="right"/>
    </xf>
    <xf numFmtId="182" fontId="8" fillId="0" borderId="0" xfId="0" applyNumberFormat="1" applyFont="1" applyAlignment="1">
      <alignment horizontal="right"/>
    </xf>
    <xf numFmtId="0" fontId="11" fillId="0" borderId="13" xfId="0" applyFont="1" applyBorder="1" applyAlignment="1">
      <alignment horizontal="distributed" vertical="center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176" fontId="10" fillId="0" borderId="16" xfId="0" applyNumberFormat="1" applyFont="1" applyBorder="1" applyAlignment="1">
      <alignment horizontal="right"/>
    </xf>
    <xf numFmtId="176" fontId="10" fillId="0" borderId="0" xfId="0" applyNumberFormat="1" applyFont="1" applyAlignment="1">
      <alignment horizontal="right"/>
    </xf>
    <xf numFmtId="177" fontId="10" fillId="0" borderId="0" xfId="0" applyNumberFormat="1" applyFont="1" applyAlignment="1">
      <alignment horizontal="right"/>
    </xf>
    <xf numFmtId="182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176" fontId="8" fillId="0" borderId="0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82" fontId="7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20" fillId="0" borderId="0" xfId="0" applyFont="1" applyAlignment="1">
      <alignment/>
    </xf>
    <xf numFmtId="0" fontId="7" fillId="0" borderId="15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11" fillId="0" borderId="10" xfId="0" applyFont="1" applyBorder="1" applyAlignment="1">
      <alignment horizontal="distributed" vertical="center"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0" fontId="14" fillId="0" borderId="0" xfId="0" applyFont="1" applyAlignment="1">
      <alignment horizontal="right" vertical="center"/>
    </xf>
    <xf numFmtId="176" fontId="14" fillId="0" borderId="16" xfId="0" applyNumberFormat="1" applyFont="1" applyBorder="1" applyAlignment="1">
      <alignment horizontal="right" vertical="center"/>
    </xf>
    <xf numFmtId="176" fontId="14" fillId="0" borderId="0" xfId="0" applyNumberFormat="1" applyFont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177" fontId="7" fillId="0" borderId="0" xfId="0" applyNumberFormat="1" applyFont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189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horizontal="right" vertical="center"/>
    </xf>
    <xf numFmtId="177" fontId="14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11" fillId="0" borderId="0" xfId="0" applyFont="1" applyAlignment="1">
      <alignment horizontal="right" vertical="center"/>
    </xf>
    <xf numFmtId="189" fontId="7" fillId="0" borderId="0" xfId="0" applyNumberFormat="1" applyFont="1" applyAlignment="1">
      <alignment horizontal="right" vertical="center"/>
    </xf>
    <xf numFmtId="0" fontId="5" fillId="0" borderId="23" xfId="0" applyFont="1" applyBorder="1" applyAlignment="1">
      <alignment horizontal="distributed" vertical="center"/>
    </xf>
    <xf numFmtId="190" fontId="7" fillId="0" borderId="16" xfId="0" applyNumberFormat="1" applyFont="1" applyBorder="1" applyAlignment="1">
      <alignment horizontal="right"/>
    </xf>
    <xf numFmtId="190" fontId="14" fillId="0" borderId="16" xfId="0" applyNumberFormat="1" applyFont="1" applyBorder="1" applyAlignment="1">
      <alignment horizontal="right"/>
    </xf>
    <xf numFmtId="190" fontId="14" fillId="0" borderId="0" xfId="0" applyNumberFormat="1" applyFont="1" applyAlignment="1">
      <alignment horizontal="right"/>
    </xf>
    <xf numFmtId="190" fontId="7" fillId="0" borderId="0" xfId="0" applyNumberFormat="1" applyFont="1" applyAlignment="1">
      <alignment horizontal="right"/>
    </xf>
    <xf numFmtId="190" fontId="7" fillId="0" borderId="0" xfId="0" applyNumberFormat="1" applyFont="1" applyBorder="1" applyAlignment="1">
      <alignment horizontal="right"/>
    </xf>
    <xf numFmtId="0" fontId="4" fillId="0" borderId="15" xfId="0" applyFont="1" applyBorder="1" applyAlignment="1">
      <alignment vertical="center" shrinkToFit="1"/>
    </xf>
    <xf numFmtId="49" fontId="4" fillId="0" borderId="15" xfId="0" applyNumberFormat="1" applyFont="1" applyBorder="1" applyAlignment="1">
      <alignment horizontal="distributed" vertical="center"/>
    </xf>
    <xf numFmtId="0" fontId="14" fillId="0" borderId="0" xfId="0" applyFont="1" applyAlignment="1">
      <alignment/>
    </xf>
    <xf numFmtId="0" fontId="11" fillId="0" borderId="15" xfId="0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/>
    </xf>
    <xf numFmtId="0" fontId="0" fillId="0" borderId="24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56" fontId="7" fillId="0" borderId="0" xfId="0" applyNumberFormat="1" applyFont="1" applyAlignment="1">
      <alignment horizontal="right"/>
    </xf>
    <xf numFmtId="0" fontId="14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176" fontId="24" fillId="0" borderId="16" xfId="0" applyNumberFormat="1" applyFont="1" applyBorder="1" applyAlignment="1">
      <alignment horizontal="right"/>
    </xf>
    <xf numFmtId="176" fontId="24" fillId="0" borderId="0" xfId="0" applyNumberFormat="1" applyFont="1" applyAlignment="1">
      <alignment horizontal="right"/>
    </xf>
    <xf numFmtId="178" fontId="24" fillId="0" borderId="0" xfId="0" applyNumberFormat="1" applyFont="1" applyAlignment="1">
      <alignment horizontal="right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13" fillId="0" borderId="20" xfId="0" applyFont="1" applyBorder="1" applyAlignment="1">
      <alignment/>
    </xf>
    <xf numFmtId="0" fontId="7" fillId="0" borderId="19" xfId="0" applyFont="1" applyBorder="1" applyAlignment="1">
      <alignment horizontal="right" vertical="center"/>
    </xf>
    <xf numFmtId="0" fontId="14" fillId="0" borderId="22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4" xfId="0" applyFont="1" applyBorder="1" applyAlignment="1">
      <alignment/>
    </xf>
    <xf numFmtId="176" fontId="25" fillId="0" borderId="0" xfId="0" applyNumberFormat="1" applyFont="1" applyAlignment="1">
      <alignment horizontal="right" vertical="center"/>
    </xf>
    <xf numFmtId="188" fontId="25" fillId="0" borderId="0" xfId="0" applyNumberFormat="1" applyFont="1" applyAlignment="1">
      <alignment vertical="center"/>
    </xf>
    <xf numFmtId="180" fontId="25" fillId="0" borderId="0" xfId="0" applyNumberFormat="1" applyFont="1" applyAlignment="1">
      <alignment horizontal="right" vertical="center"/>
    </xf>
    <xf numFmtId="187" fontId="7" fillId="0" borderId="0" xfId="0" applyNumberFormat="1" applyFont="1" applyFill="1" applyAlignment="1">
      <alignment horizontal="right"/>
    </xf>
    <xf numFmtId="182" fontId="7" fillId="0" borderId="0" xfId="0" applyNumberFormat="1" applyFont="1" applyFill="1" applyAlignment="1">
      <alignment horizontal="right"/>
    </xf>
    <xf numFmtId="176" fontId="7" fillId="0" borderId="0" xfId="0" applyNumberFormat="1" applyFont="1" applyFill="1" applyAlignment="1">
      <alignment horizontal="right"/>
    </xf>
    <xf numFmtId="176" fontId="0" fillId="0" borderId="0" xfId="0" applyNumberFormat="1" applyFont="1" applyAlignment="1">
      <alignment/>
    </xf>
    <xf numFmtId="189" fontId="9" fillId="0" borderId="0" xfId="0" applyNumberFormat="1" applyFont="1" applyAlignment="1">
      <alignment vertical="center"/>
    </xf>
    <xf numFmtId="181" fontId="0" fillId="0" borderId="0" xfId="0" applyNumberFormat="1" applyFont="1" applyAlignment="1">
      <alignment/>
    </xf>
    <xf numFmtId="176" fontId="26" fillId="0" borderId="0" xfId="0" applyNumberFormat="1" applyFont="1" applyAlignment="1">
      <alignment horizontal="right" vertical="center"/>
    </xf>
    <xf numFmtId="188" fontId="26" fillId="0" borderId="0" xfId="0" applyNumberFormat="1" applyFont="1" applyAlignment="1">
      <alignment vertical="center"/>
    </xf>
    <xf numFmtId="180" fontId="27" fillId="0" borderId="0" xfId="0" applyNumberFormat="1" applyFont="1" applyAlignment="1">
      <alignment horizontal="right" vertical="center"/>
    </xf>
    <xf numFmtId="176" fontId="27" fillId="0" borderId="0" xfId="0" applyNumberFormat="1" applyFont="1" applyAlignment="1">
      <alignment horizontal="right" vertical="center"/>
    </xf>
    <xf numFmtId="188" fontId="27" fillId="0" borderId="0" xfId="0" applyNumberFormat="1" applyFont="1" applyAlignment="1">
      <alignment vertical="center"/>
    </xf>
    <xf numFmtId="191" fontId="26" fillId="0" borderId="16" xfId="0" applyNumberFormat="1" applyFont="1" applyBorder="1" applyAlignment="1">
      <alignment horizontal="right"/>
    </xf>
    <xf numFmtId="191" fontId="26" fillId="0" borderId="0" xfId="0" applyNumberFormat="1" applyFont="1" applyAlignment="1">
      <alignment horizontal="right"/>
    </xf>
    <xf numFmtId="191" fontId="27" fillId="0" borderId="16" xfId="0" applyNumberFormat="1" applyFont="1" applyBorder="1" applyAlignment="1">
      <alignment horizontal="right"/>
    </xf>
    <xf numFmtId="191" fontId="27" fillId="0" borderId="0" xfId="0" applyNumberFormat="1" applyFont="1" applyAlignment="1">
      <alignment horizontal="right"/>
    </xf>
    <xf numFmtId="176" fontId="27" fillId="0" borderId="16" xfId="0" applyNumberFormat="1" applyFont="1" applyFill="1" applyBorder="1" applyAlignment="1">
      <alignment horizontal="right"/>
    </xf>
    <xf numFmtId="176" fontId="27" fillId="0" borderId="0" xfId="0" applyNumberFormat="1" applyFont="1" applyFill="1" applyAlignment="1">
      <alignment horizontal="right"/>
    </xf>
    <xf numFmtId="0" fontId="28" fillId="0" borderId="0" xfId="0" applyFont="1" applyAlignment="1">
      <alignment/>
    </xf>
    <xf numFmtId="176" fontId="26" fillId="0" borderId="16" xfId="0" applyNumberFormat="1" applyFont="1" applyBorder="1" applyAlignment="1">
      <alignment horizontal="right"/>
    </xf>
    <xf numFmtId="176" fontId="26" fillId="0" borderId="0" xfId="0" applyNumberFormat="1" applyFont="1" applyAlignment="1">
      <alignment horizontal="right"/>
    </xf>
    <xf numFmtId="0" fontId="29" fillId="0" borderId="0" xfId="0" applyFont="1" applyAlignment="1">
      <alignment/>
    </xf>
    <xf numFmtId="176" fontId="27" fillId="0" borderId="16" xfId="0" applyNumberFormat="1" applyFont="1" applyBorder="1" applyAlignment="1">
      <alignment horizontal="right"/>
    </xf>
    <xf numFmtId="176" fontId="27" fillId="0" borderId="0" xfId="0" applyNumberFormat="1" applyFont="1" applyBorder="1" applyAlignment="1">
      <alignment horizontal="right"/>
    </xf>
    <xf numFmtId="188" fontId="26" fillId="0" borderId="0" xfId="0" applyNumberFormat="1" applyFont="1" applyAlignment="1">
      <alignment horizontal="right"/>
    </xf>
    <xf numFmtId="177" fontId="14" fillId="0" borderId="0" xfId="0" applyNumberFormat="1" applyFont="1" applyAlignment="1">
      <alignment horizontal="right" vertical="center"/>
    </xf>
    <xf numFmtId="0" fontId="2" fillId="0" borderId="0" xfId="0" applyFont="1" applyAlignment="1">
      <alignment/>
    </xf>
    <xf numFmtId="176" fontId="14" fillId="0" borderId="0" xfId="0" applyNumberFormat="1" applyFont="1" applyAlignment="1">
      <alignment/>
    </xf>
    <xf numFmtId="188" fontId="14" fillId="0" borderId="0" xfId="0" applyNumberFormat="1" applyFont="1" applyAlignment="1">
      <alignment/>
    </xf>
    <xf numFmtId="180" fontId="14" fillId="0" borderId="0" xfId="0" applyNumberFormat="1" applyFont="1" applyAlignment="1">
      <alignment/>
    </xf>
    <xf numFmtId="0" fontId="6" fillId="0" borderId="15" xfId="0" applyFont="1" applyBorder="1" applyAlignment="1">
      <alignment horizontal="distributed" vertical="center" wrapText="1"/>
    </xf>
    <xf numFmtId="187" fontId="7" fillId="0" borderId="0" xfId="0" applyNumberFormat="1" applyFont="1" applyAlignment="1">
      <alignment horizontal="right" vertical="center"/>
    </xf>
    <xf numFmtId="187" fontId="14" fillId="0" borderId="0" xfId="0" applyNumberFormat="1" applyFont="1" applyAlignment="1">
      <alignment horizontal="right" vertical="center"/>
    </xf>
    <xf numFmtId="188" fontId="32" fillId="0" borderId="0" xfId="0" applyNumberFormat="1" applyFont="1" applyAlignment="1">
      <alignment vertical="center"/>
    </xf>
    <xf numFmtId="195" fontId="32" fillId="0" borderId="0" xfId="0" applyNumberFormat="1" applyFont="1" applyAlignment="1">
      <alignment vertical="center"/>
    </xf>
    <xf numFmtId="188" fontId="33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/>
    </xf>
    <xf numFmtId="176" fontId="0" fillId="0" borderId="0" xfId="0" applyNumberFormat="1" applyFont="1" applyAlignment="1">
      <alignment/>
    </xf>
    <xf numFmtId="179" fontId="27" fillId="0" borderId="0" xfId="0" applyNumberFormat="1" applyFont="1" applyFill="1" applyAlignment="1">
      <alignment horizontal="right"/>
    </xf>
    <xf numFmtId="179" fontId="26" fillId="0" borderId="0" xfId="0" applyNumberFormat="1" applyFont="1" applyAlignment="1">
      <alignment horizontal="right"/>
    </xf>
    <xf numFmtId="179" fontId="27" fillId="0" borderId="0" xfId="0" applyNumberFormat="1" applyFont="1" applyBorder="1" applyAlignment="1">
      <alignment horizontal="right"/>
    </xf>
    <xf numFmtId="196" fontId="27" fillId="0" borderId="16" xfId="0" applyNumberFormat="1" applyFont="1" applyBorder="1" applyAlignment="1">
      <alignment horizontal="right"/>
    </xf>
    <xf numFmtId="196" fontId="27" fillId="0" borderId="0" xfId="0" applyNumberFormat="1" applyFont="1" applyBorder="1" applyAlignment="1">
      <alignment horizontal="right"/>
    </xf>
    <xf numFmtId="196" fontId="24" fillId="0" borderId="16" xfId="0" applyNumberFormat="1" applyFont="1" applyBorder="1" applyAlignment="1">
      <alignment horizontal="right"/>
    </xf>
    <xf numFmtId="196" fontId="24" fillId="0" borderId="0" xfId="0" applyNumberFormat="1" applyFont="1" applyBorder="1" applyAlignment="1">
      <alignment horizontal="right"/>
    </xf>
    <xf numFmtId="196" fontId="24" fillId="0" borderId="0" xfId="0" applyNumberFormat="1" applyFont="1" applyAlignment="1">
      <alignment horizontal="right"/>
    </xf>
    <xf numFmtId="196" fontId="26" fillId="0" borderId="16" xfId="0" applyNumberFormat="1" applyFont="1" applyBorder="1" applyAlignment="1">
      <alignment horizontal="right"/>
    </xf>
    <xf numFmtId="196" fontId="26" fillId="0" borderId="0" xfId="0" applyNumberFormat="1" applyFont="1" applyBorder="1" applyAlignment="1">
      <alignment horizontal="right"/>
    </xf>
    <xf numFmtId="196" fontId="26" fillId="0" borderId="0" xfId="0" applyNumberFormat="1" applyFont="1" applyAlignment="1">
      <alignment horizontal="right"/>
    </xf>
    <xf numFmtId="196" fontId="27" fillId="0" borderId="0" xfId="0" applyNumberFormat="1" applyFont="1" applyAlignment="1">
      <alignment horizontal="right"/>
    </xf>
    <xf numFmtId="176" fontId="0" fillId="0" borderId="0" xfId="0" applyNumberFormat="1" applyAlignment="1">
      <alignment/>
    </xf>
    <xf numFmtId="176" fontId="9" fillId="0" borderId="0" xfId="0" applyNumberFormat="1" applyFont="1" applyAlignment="1">
      <alignment/>
    </xf>
    <xf numFmtId="176" fontId="20" fillId="0" borderId="0" xfId="0" applyNumberFormat="1" applyFont="1" applyAlignment="1">
      <alignment/>
    </xf>
    <xf numFmtId="0" fontId="45" fillId="0" borderId="0" xfId="0" applyFont="1" applyAlignment="1">
      <alignment/>
    </xf>
    <xf numFmtId="0" fontId="20" fillId="0" borderId="22" xfId="0" applyFont="1" applyBorder="1" applyAlignment="1">
      <alignment vertical="center"/>
    </xf>
    <xf numFmtId="180" fontId="7" fillId="0" borderId="0" xfId="0" applyNumberFormat="1" applyFont="1" applyAlignment="1">
      <alignment/>
    </xf>
    <xf numFmtId="0" fontId="5" fillId="0" borderId="27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7" fillId="0" borderId="16" xfId="0" applyFont="1" applyBorder="1" applyAlignment="1">
      <alignment horizontal="right"/>
    </xf>
    <xf numFmtId="0" fontId="6" fillId="0" borderId="27" xfId="0" applyFont="1" applyBorder="1" applyAlignment="1">
      <alignment horizontal="distributed" vertical="center" wrapText="1"/>
    </xf>
    <xf numFmtId="0" fontId="11" fillId="0" borderId="27" xfId="0" applyFont="1" applyBorder="1" applyAlignment="1">
      <alignment horizontal="distributed" vertical="center" wrapText="1"/>
    </xf>
    <xf numFmtId="0" fontId="8" fillId="0" borderId="0" xfId="0" applyFont="1" applyAlignment="1">
      <alignment horizontal="right"/>
    </xf>
    <xf numFmtId="0" fontId="7" fillId="0" borderId="16" xfId="0" applyFont="1" applyBorder="1" applyAlignment="1">
      <alignment horizontal="right" vertical="center"/>
    </xf>
    <xf numFmtId="176" fontId="14" fillId="0" borderId="0" xfId="0" applyNumberFormat="1" applyFont="1" applyFill="1" applyBorder="1" applyAlignment="1">
      <alignment horizontal="right" vertical="center"/>
    </xf>
    <xf numFmtId="177" fontId="14" fillId="0" borderId="0" xfId="0" applyNumberFormat="1" applyFont="1" applyFill="1" applyBorder="1" applyAlignment="1">
      <alignment horizontal="right" vertical="center"/>
    </xf>
    <xf numFmtId="177" fontId="14" fillId="0" borderId="0" xfId="0" applyNumberFormat="1" applyFont="1" applyFill="1" applyBorder="1" applyAlignment="1">
      <alignment vertical="center"/>
    </xf>
    <xf numFmtId="192" fontId="14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6" fontId="14" fillId="0" borderId="16" xfId="0" applyNumberFormat="1" applyFont="1" applyFill="1" applyBorder="1" applyAlignment="1">
      <alignment horizontal="right" vertical="center"/>
    </xf>
    <xf numFmtId="177" fontId="14" fillId="0" borderId="0" xfId="0" applyNumberFormat="1" applyFont="1" applyFill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194" fontId="7" fillId="0" borderId="0" xfId="0" applyNumberFormat="1" applyFont="1" applyFill="1" applyBorder="1" applyAlignment="1">
      <alignment horizontal="right" vertical="center"/>
    </xf>
    <xf numFmtId="189" fontId="1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7" fontId="14" fillId="0" borderId="0" xfId="0" applyNumberFormat="1" applyFont="1" applyFill="1" applyAlignment="1">
      <alignment horizontal="right"/>
    </xf>
    <xf numFmtId="182" fontId="14" fillId="0" borderId="0" xfId="0" applyNumberFormat="1" applyFont="1" applyFill="1" applyAlignment="1">
      <alignment horizontal="right"/>
    </xf>
    <xf numFmtId="176" fontId="14" fillId="0" borderId="0" xfId="0" applyNumberFormat="1" applyFont="1" applyFill="1" applyBorder="1" applyAlignment="1">
      <alignment horizontal="right"/>
    </xf>
    <xf numFmtId="177" fontId="14" fillId="0" borderId="0" xfId="0" applyNumberFormat="1" applyFont="1" applyFill="1" applyBorder="1" applyAlignment="1">
      <alignment horizontal="right"/>
    </xf>
    <xf numFmtId="192" fontId="14" fillId="0" borderId="0" xfId="0" applyNumberFormat="1" applyFont="1" applyFill="1" applyBorder="1" applyAlignment="1">
      <alignment horizontal="right"/>
    </xf>
    <xf numFmtId="192" fontId="14" fillId="0" borderId="0" xfId="0" applyNumberFormat="1" applyFont="1" applyFill="1" applyAlignment="1">
      <alignment horizontal="right"/>
    </xf>
    <xf numFmtId="182" fontId="14" fillId="0" borderId="0" xfId="0" applyNumberFormat="1" applyFont="1" applyFill="1" applyBorder="1" applyAlignment="1">
      <alignment horizontal="right"/>
    </xf>
    <xf numFmtId="194" fontId="14" fillId="0" borderId="0" xfId="0" applyNumberFormat="1" applyFont="1" applyFill="1" applyBorder="1" applyAlignment="1">
      <alignment horizontal="right"/>
    </xf>
    <xf numFmtId="193" fontId="14" fillId="0" borderId="0" xfId="0" applyNumberFormat="1" applyFont="1" applyFill="1" applyBorder="1" applyAlignment="1">
      <alignment horizontal="right"/>
    </xf>
    <xf numFmtId="0" fontId="7" fillId="0" borderId="28" xfId="0" applyFont="1" applyBorder="1" applyAlignment="1">
      <alignment horizontal="right"/>
    </xf>
    <xf numFmtId="0" fontId="5" fillId="0" borderId="11" xfId="0" applyFont="1" applyBorder="1" applyAlignment="1">
      <alignment horizontal="distributed" vertical="center"/>
    </xf>
    <xf numFmtId="0" fontId="23" fillId="0" borderId="0" xfId="0" applyFont="1" applyAlignment="1">
      <alignment horizontal="left"/>
    </xf>
    <xf numFmtId="0" fontId="5" fillId="0" borderId="12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190" fontId="34" fillId="0" borderId="0" xfId="0" applyNumberFormat="1" applyFont="1" applyAlignment="1">
      <alignment horizontal="right"/>
    </xf>
    <xf numFmtId="190" fontId="34" fillId="0" borderId="16" xfId="0" applyNumberFormat="1" applyFont="1" applyBorder="1" applyAlignment="1">
      <alignment horizontal="right"/>
    </xf>
    <xf numFmtId="190" fontId="4" fillId="0" borderId="16" xfId="0" applyNumberFormat="1" applyFont="1" applyBorder="1" applyAlignment="1">
      <alignment horizontal="right"/>
    </xf>
    <xf numFmtId="190" fontId="4" fillId="0" borderId="0" xfId="0" applyNumberFormat="1" applyFont="1" applyAlignment="1">
      <alignment horizontal="right"/>
    </xf>
    <xf numFmtId="0" fontId="7" fillId="0" borderId="28" xfId="0" applyFont="1" applyBorder="1" applyAlignment="1">
      <alignment/>
    </xf>
    <xf numFmtId="176" fontId="34" fillId="0" borderId="16" xfId="0" applyNumberFormat="1" applyFont="1" applyBorder="1" applyAlignment="1">
      <alignment horizontal="right" vertical="center"/>
    </xf>
    <xf numFmtId="176" fontId="34" fillId="0" borderId="0" xfId="0" applyNumberFormat="1" applyFont="1" applyAlignment="1">
      <alignment horizontal="right" vertical="center"/>
    </xf>
    <xf numFmtId="0" fontId="35" fillId="0" borderId="16" xfId="0" applyFont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90" fontId="4" fillId="0" borderId="16" xfId="0" applyNumberFormat="1" applyFont="1" applyBorder="1" applyAlignment="1">
      <alignment horizontal="right" vertical="center"/>
    </xf>
    <xf numFmtId="190" fontId="4" fillId="0" borderId="0" xfId="0" applyNumberFormat="1" applyFont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199" fontId="7" fillId="0" borderId="0" xfId="0" applyNumberFormat="1" applyFont="1" applyFill="1" applyAlignment="1">
      <alignment horizontal="right"/>
    </xf>
    <xf numFmtId="180" fontId="7" fillId="0" borderId="0" xfId="0" applyNumberFormat="1" applyFont="1" applyFill="1" applyAlignment="1">
      <alignment horizontal="right"/>
    </xf>
    <xf numFmtId="192" fontId="7" fillId="0" borderId="0" xfId="0" applyNumberFormat="1" applyFont="1" applyFill="1" applyAlignment="1">
      <alignment horizontal="right"/>
    </xf>
    <xf numFmtId="181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56" fontId="7" fillId="0" borderId="0" xfId="0" applyNumberFormat="1" applyFont="1" applyFill="1" applyAlignment="1">
      <alignment horizontal="right"/>
    </xf>
    <xf numFmtId="0" fontId="7" fillId="0" borderId="25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7" fillId="0" borderId="32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distributed" vertical="center"/>
    </xf>
    <xf numFmtId="0" fontId="7" fillId="0" borderId="33" xfId="0" applyFont="1" applyFill="1" applyBorder="1" applyAlignment="1">
      <alignment/>
    </xf>
    <xf numFmtId="0" fontId="7" fillId="0" borderId="14" xfId="0" applyFont="1" applyFill="1" applyBorder="1" applyAlignment="1">
      <alignment vertical="center"/>
    </xf>
    <xf numFmtId="49" fontId="7" fillId="0" borderId="0" xfId="0" applyNumberFormat="1" applyFont="1" applyAlignment="1">
      <alignment horizontal="right"/>
    </xf>
    <xf numFmtId="0" fontId="6" fillId="0" borderId="13" xfId="0" applyFont="1" applyBorder="1" applyAlignment="1">
      <alignment horizontal="distributed" vertical="center"/>
    </xf>
    <xf numFmtId="49" fontId="7" fillId="0" borderId="0" xfId="0" applyNumberFormat="1" applyFont="1" applyAlignment="1">
      <alignment horizontal="left"/>
    </xf>
    <xf numFmtId="0" fontId="36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189" fontId="14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6" fillId="0" borderId="19" xfId="0" applyFont="1" applyBorder="1" applyAlignment="1">
      <alignment horizontal="distributed" vertical="center" wrapText="1"/>
    </xf>
    <xf numFmtId="188" fontId="32" fillId="0" borderId="0" xfId="0" applyNumberFormat="1" applyFont="1" applyBorder="1" applyAlignment="1">
      <alignment vertical="center"/>
    </xf>
    <xf numFmtId="190" fontId="7" fillId="0" borderId="0" xfId="0" applyNumberFormat="1" applyFont="1" applyAlignment="1">
      <alignment horizontal="right" vertical="center"/>
    </xf>
    <xf numFmtId="206" fontId="26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37" fillId="0" borderId="0" xfId="0" applyFont="1" applyAlignment="1">
      <alignment horizontal="left"/>
    </xf>
    <xf numFmtId="187" fontId="14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/>
    </xf>
    <xf numFmtId="202" fontId="14" fillId="0" borderId="0" xfId="0" applyNumberFormat="1" applyFont="1" applyFill="1" applyAlignment="1">
      <alignment horizontal="right" vertical="center"/>
    </xf>
    <xf numFmtId="202" fontId="14" fillId="0" borderId="0" xfId="0" applyNumberFormat="1" applyFont="1" applyFill="1" applyAlignment="1" quotePrefix="1">
      <alignment horizontal="right" vertical="center"/>
    </xf>
    <xf numFmtId="202" fontId="14" fillId="0" borderId="16" xfId="0" applyNumberFormat="1" applyFont="1" applyFill="1" applyBorder="1" applyAlignment="1">
      <alignment horizontal="right" vertical="center"/>
    </xf>
    <xf numFmtId="202" fontId="7" fillId="0" borderId="16" xfId="0" applyNumberFormat="1" applyFont="1" applyFill="1" applyBorder="1" applyAlignment="1" quotePrefix="1">
      <alignment horizontal="right" vertical="center"/>
    </xf>
    <xf numFmtId="202" fontId="7" fillId="0" borderId="0" xfId="0" applyNumberFormat="1" applyFont="1" applyFill="1" applyAlignment="1" quotePrefix="1">
      <alignment horizontal="right" vertical="center"/>
    </xf>
    <xf numFmtId="202" fontId="7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0" fontId="38" fillId="0" borderId="15" xfId="0" applyFont="1" applyBorder="1" applyAlignment="1">
      <alignment horizontal="center" vertical="center"/>
    </xf>
    <xf numFmtId="0" fontId="38" fillId="0" borderId="15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0" fontId="36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vertical="center"/>
    </xf>
    <xf numFmtId="196" fontId="14" fillId="0" borderId="16" xfId="0" applyNumberFormat="1" applyFont="1" applyFill="1" applyBorder="1" applyAlignment="1" quotePrefix="1">
      <alignment horizontal="right" vertical="center"/>
    </xf>
    <xf numFmtId="196" fontId="14" fillId="0" borderId="0" xfId="0" applyNumberFormat="1" applyFont="1" applyFill="1" applyAlignment="1" quotePrefix="1">
      <alignment horizontal="right" vertical="center"/>
    </xf>
    <xf numFmtId="196" fontId="7" fillId="0" borderId="16" xfId="0" applyNumberFormat="1" applyFont="1" applyFill="1" applyBorder="1" applyAlignment="1" quotePrefix="1">
      <alignment horizontal="right" vertical="center"/>
    </xf>
    <xf numFmtId="196" fontId="7" fillId="0" borderId="0" xfId="0" applyNumberFormat="1" applyFont="1" applyFill="1" applyAlignment="1" quotePrefix="1">
      <alignment horizontal="right" vertical="center"/>
    </xf>
    <xf numFmtId="0" fontId="42" fillId="0" borderId="0" xfId="0" applyFont="1" applyAlignment="1">
      <alignment/>
    </xf>
    <xf numFmtId="0" fontId="36" fillId="0" borderId="0" xfId="0" applyFont="1" applyAlignment="1">
      <alignment/>
    </xf>
    <xf numFmtId="0" fontId="44" fillId="0" borderId="0" xfId="0" applyFont="1" applyAlignment="1">
      <alignment/>
    </xf>
    <xf numFmtId="188" fontId="7" fillId="0" borderId="0" xfId="0" applyNumberFormat="1" applyFont="1" applyFill="1" applyAlignment="1">
      <alignment horizontal="right"/>
    </xf>
    <xf numFmtId="49" fontId="7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32" fillId="0" borderId="0" xfId="0" applyFont="1" applyAlignment="1">
      <alignment/>
    </xf>
    <xf numFmtId="0" fontId="45" fillId="0" borderId="0" xfId="0" applyFont="1" applyFill="1" applyAlignment="1">
      <alignment/>
    </xf>
    <xf numFmtId="189" fontId="7" fillId="0" borderId="0" xfId="0" applyNumberFormat="1" applyFont="1" applyFill="1" applyBorder="1" applyAlignment="1">
      <alignment horizontal="right" vertical="center"/>
    </xf>
    <xf numFmtId="209" fontId="7" fillId="0" borderId="0" xfId="0" applyNumberFormat="1" applyFont="1" applyFill="1" applyBorder="1" applyAlignment="1">
      <alignment horizontal="right" vertical="center"/>
    </xf>
    <xf numFmtId="189" fontId="14" fillId="0" borderId="0" xfId="0" applyNumberFormat="1" applyFont="1" applyFill="1" applyAlignment="1">
      <alignment horizontal="right"/>
    </xf>
    <xf numFmtId="209" fontId="14" fillId="0" borderId="0" xfId="0" applyNumberFormat="1" applyFont="1" applyFill="1" applyBorder="1" applyAlignment="1">
      <alignment horizontal="right"/>
    </xf>
    <xf numFmtId="189" fontId="14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/>
    </xf>
    <xf numFmtId="176" fontId="7" fillId="0" borderId="16" xfId="0" applyNumberFormat="1" applyFont="1" applyFill="1" applyBorder="1" applyAlignment="1">
      <alignment horizontal="right" vertical="center"/>
    </xf>
    <xf numFmtId="189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distributed" vertical="center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/>
    </xf>
    <xf numFmtId="194" fontId="14" fillId="0" borderId="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distributed" vertical="center"/>
    </xf>
    <xf numFmtId="0" fontId="8" fillId="0" borderId="29" xfId="0" applyFont="1" applyBorder="1" applyAlignment="1">
      <alignment horizontal="distributed" vertical="center"/>
    </xf>
    <xf numFmtId="49" fontId="1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0" fontId="1" fillId="0" borderId="14" xfId="0" applyFont="1" applyBorder="1" applyAlignment="1">
      <alignment/>
    </xf>
    <xf numFmtId="206" fontId="13" fillId="0" borderId="0" xfId="0" applyNumberFormat="1" applyFont="1" applyBorder="1" applyAlignment="1">
      <alignment/>
    </xf>
    <xf numFmtId="210" fontId="7" fillId="0" borderId="0" xfId="0" applyNumberFormat="1" applyFont="1" applyFill="1" applyBorder="1" applyAlignment="1">
      <alignment horizontal="right" vertical="center"/>
    </xf>
    <xf numFmtId="210" fontId="7" fillId="0" borderId="0" xfId="0" applyNumberFormat="1" applyFont="1" applyFill="1" applyAlignment="1">
      <alignment horizontal="right"/>
    </xf>
    <xf numFmtId="180" fontId="32" fillId="0" borderId="0" xfId="0" applyNumberFormat="1" applyFont="1" applyAlignment="1">
      <alignment vertical="center"/>
    </xf>
    <xf numFmtId="188" fontId="7" fillId="0" borderId="0" xfId="0" applyNumberFormat="1" applyFont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180" fontId="33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214" fontId="79" fillId="0" borderId="0" xfId="0" applyNumberFormat="1" applyFont="1" applyFill="1" applyAlignment="1" quotePrefix="1">
      <alignment horizontal="right" vertical="center"/>
    </xf>
    <xf numFmtId="214" fontId="9" fillId="0" borderId="0" xfId="0" applyNumberFormat="1" applyFont="1" applyAlignment="1">
      <alignment/>
    </xf>
    <xf numFmtId="214" fontId="0" fillId="0" borderId="0" xfId="0" applyNumberFormat="1" applyFont="1" applyAlignment="1">
      <alignment/>
    </xf>
    <xf numFmtId="0" fontId="6" fillId="0" borderId="10" xfId="0" applyFont="1" applyBorder="1" applyAlignment="1">
      <alignment horizontal="distributed" vertical="center"/>
    </xf>
    <xf numFmtId="0" fontId="7" fillId="0" borderId="22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178" fontId="6" fillId="0" borderId="31" xfId="0" applyNumberFormat="1" applyFont="1" applyBorder="1" applyAlignment="1">
      <alignment horizontal="distributed" vertical="center"/>
    </xf>
    <xf numFmtId="179" fontId="6" fillId="0" borderId="13" xfId="0" applyNumberFormat="1" applyFont="1" applyBorder="1" applyAlignment="1">
      <alignment horizontal="distributed" vertical="center"/>
    </xf>
    <xf numFmtId="179" fontId="26" fillId="0" borderId="0" xfId="0" applyNumberFormat="1" applyFont="1" applyBorder="1" applyAlignment="1">
      <alignment horizontal="right"/>
    </xf>
    <xf numFmtId="217" fontId="7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/>
    </xf>
    <xf numFmtId="0" fontId="4" fillId="0" borderId="27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 vertical="center"/>
    </xf>
    <xf numFmtId="49" fontId="7" fillId="0" borderId="0" xfId="0" applyNumberFormat="1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29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 wrapText="1"/>
    </xf>
    <xf numFmtId="0" fontId="5" fillId="0" borderId="32" xfId="0" applyFont="1" applyBorder="1" applyAlignment="1">
      <alignment horizontal="distributed" vertical="center" wrapText="1"/>
    </xf>
    <xf numFmtId="0" fontId="5" fillId="0" borderId="32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0" fontId="4" fillId="0" borderId="37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7" fillId="0" borderId="28" xfId="0" applyFont="1" applyBorder="1" applyAlignment="1">
      <alignment horizontal="right"/>
    </xf>
    <xf numFmtId="0" fontId="14" fillId="0" borderId="0" xfId="0" applyFont="1" applyAlignment="1">
      <alignment horizontal="distributed"/>
    </xf>
    <xf numFmtId="0" fontId="13" fillId="0" borderId="0" xfId="0" applyFont="1" applyAlignment="1">
      <alignment/>
    </xf>
    <xf numFmtId="0" fontId="4" fillId="0" borderId="30" xfId="0" applyFont="1" applyBorder="1" applyAlignment="1">
      <alignment horizontal="distributed" vertical="center"/>
    </xf>
    <xf numFmtId="0" fontId="13" fillId="0" borderId="0" xfId="0" applyFont="1" applyAlignment="1">
      <alignment horizontal="distributed"/>
    </xf>
    <xf numFmtId="0" fontId="4" fillId="0" borderId="2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8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 wrapText="1"/>
    </xf>
    <xf numFmtId="0" fontId="35" fillId="0" borderId="13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34" fillId="0" borderId="0" xfId="0" applyFont="1" applyAlignment="1">
      <alignment horizontal="distributed"/>
    </xf>
    <xf numFmtId="0" fontId="0" fillId="0" borderId="0" xfId="0" applyAlignment="1">
      <alignment/>
    </xf>
    <xf numFmtId="0" fontId="4" fillId="0" borderId="16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 wrapText="1"/>
    </xf>
    <xf numFmtId="0" fontId="4" fillId="0" borderId="36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 wrapText="1"/>
    </xf>
    <xf numFmtId="0" fontId="4" fillId="0" borderId="30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/>
    </xf>
    <xf numFmtId="0" fontId="5" fillId="0" borderId="34" xfId="0" applyFont="1" applyBorder="1" applyAlignment="1">
      <alignment horizontal="distributed" vertical="center" wrapText="1"/>
    </xf>
    <xf numFmtId="0" fontId="0" fillId="0" borderId="0" xfId="0" applyFont="1" applyAlignment="1">
      <alignment/>
    </xf>
    <xf numFmtId="0" fontId="19" fillId="0" borderId="0" xfId="0" applyFont="1" applyAlignment="1">
      <alignment horizontal="distributed"/>
    </xf>
    <xf numFmtId="0" fontId="11" fillId="0" borderId="34" xfId="0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distributed"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6" xfId="0" applyFont="1" applyBorder="1" applyAlignment="1">
      <alignment horizontal="distributed" vertical="center" wrapText="1"/>
    </xf>
    <xf numFmtId="0" fontId="7" fillId="0" borderId="30" xfId="0" applyFont="1" applyBorder="1" applyAlignment="1">
      <alignment horizontal="distributed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/>
    </xf>
    <xf numFmtId="0" fontId="7" fillId="0" borderId="11" xfId="0" applyFont="1" applyBorder="1" applyAlignment="1">
      <alignment horizontal="distributed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10" xfId="0" applyFont="1" applyBorder="1" applyAlignment="1">
      <alignment horizontal="distributed" vertical="center"/>
    </xf>
    <xf numFmtId="0" fontId="8" fillId="0" borderId="30" xfId="0" applyFont="1" applyBorder="1" applyAlignment="1">
      <alignment horizontal="distributed" vertical="center"/>
    </xf>
    <xf numFmtId="0" fontId="8" fillId="0" borderId="29" xfId="0" applyFont="1" applyBorder="1" applyAlignment="1">
      <alignment horizontal="distributed" vertical="center"/>
    </xf>
    <xf numFmtId="0" fontId="12" fillId="0" borderId="35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/>
    </xf>
    <xf numFmtId="0" fontId="0" fillId="0" borderId="12" xfId="0" applyFont="1" applyBorder="1" applyAlignment="1">
      <alignment horizontal="distributed"/>
    </xf>
    <xf numFmtId="0" fontId="7" fillId="0" borderId="16" xfId="0" applyFont="1" applyBorder="1" applyAlignment="1">
      <alignment horizontal="distributed" vertical="center"/>
    </xf>
    <xf numFmtId="0" fontId="7" fillId="0" borderId="36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 wrapText="1"/>
    </xf>
    <xf numFmtId="0" fontId="7" fillId="0" borderId="13" xfId="0" applyFont="1" applyBorder="1" applyAlignment="1">
      <alignment horizontal="distributed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distributed"/>
    </xf>
    <xf numFmtId="49" fontId="7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37" xfId="0" applyFont="1" applyBorder="1" applyAlignment="1">
      <alignment horizontal="distributed" vertical="center" wrapText="1"/>
    </xf>
    <xf numFmtId="0" fontId="7" fillId="0" borderId="13" xfId="0" applyFont="1" applyBorder="1" applyAlignment="1">
      <alignment horizontal="distributed" vertical="center"/>
    </xf>
    <xf numFmtId="0" fontId="7" fillId="0" borderId="37" xfId="0" applyFont="1" applyBorder="1" applyAlignment="1">
      <alignment horizontal="distributed" vertical="center"/>
    </xf>
    <xf numFmtId="0" fontId="7" fillId="0" borderId="34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distributed"/>
    </xf>
    <xf numFmtId="0" fontId="7" fillId="0" borderId="0" xfId="0" applyFont="1" applyFill="1" applyAlignment="1">
      <alignment horizontal="distributed" shrinkToFit="1"/>
    </xf>
    <xf numFmtId="0" fontId="7" fillId="0" borderId="0" xfId="0" applyFont="1" applyFill="1" applyAlignment="1">
      <alignment shrinkToFit="1"/>
    </xf>
    <xf numFmtId="0" fontId="7" fillId="0" borderId="18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 wrapText="1"/>
    </xf>
    <xf numFmtId="0" fontId="6" fillId="0" borderId="26" xfId="0" applyFont="1" applyBorder="1" applyAlignment="1">
      <alignment horizontal="distributed" vertical="center" wrapText="1"/>
    </xf>
    <xf numFmtId="0" fontId="6" fillId="0" borderId="37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/>
    </xf>
    <xf numFmtId="0" fontId="35" fillId="0" borderId="16" xfId="0" applyFont="1" applyBorder="1" applyAlignment="1">
      <alignment horizontal="distributed" vertical="center"/>
    </xf>
    <xf numFmtId="0" fontId="35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left" vertical="center"/>
    </xf>
    <xf numFmtId="0" fontId="6" fillId="0" borderId="27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14" fillId="0" borderId="0" xfId="0" applyNumberFormat="1" applyFont="1" applyAlignment="1">
      <alignment horizontal="distributed" vertical="center"/>
    </xf>
    <xf numFmtId="0" fontId="0" fillId="0" borderId="28" xfId="0" applyBorder="1" applyAlignment="1">
      <alignment horizontal="right"/>
    </xf>
    <xf numFmtId="0" fontId="8" fillId="0" borderId="34" xfId="0" applyFont="1" applyBorder="1" applyAlignment="1">
      <alignment horizontal="distributed" vertical="center" wrapText="1"/>
    </xf>
    <xf numFmtId="0" fontId="20" fillId="0" borderId="16" xfId="0" applyFont="1" applyBorder="1" applyAlignment="1">
      <alignment horizontal="distributed" vertical="center"/>
    </xf>
    <xf numFmtId="0" fontId="20" fillId="0" borderId="10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43" fillId="0" borderId="0" xfId="0" applyFont="1" applyAlignment="1">
      <alignment horizontal="righ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7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.00390625" style="62" customWidth="1"/>
    <col min="2" max="2" width="9.00390625" style="62" customWidth="1"/>
    <col min="3" max="3" width="6.125" style="62" customWidth="1"/>
    <col min="4" max="4" width="1.00390625" style="62" customWidth="1"/>
    <col min="5" max="5" width="13.75390625" style="62" customWidth="1"/>
    <col min="6" max="9" width="14.00390625" style="62" customWidth="1"/>
    <col min="10" max="13" width="12.375" style="62" customWidth="1"/>
    <col min="14" max="14" width="12.50390625" style="62" customWidth="1"/>
    <col min="15" max="15" width="12.375" style="62" customWidth="1"/>
    <col min="16" max="16" width="12.50390625" style="62" customWidth="1"/>
    <col min="17" max="16384" width="9.00390625" style="62" customWidth="1"/>
  </cols>
  <sheetData>
    <row r="1" ht="30" customHeight="1"/>
    <row r="2" spans="1:7" ht="21">
      <c r="A2" s="60"/>
      <c r="B2" s="60"/>
      <c r="C2" s="60"/>
      <c r="D2" s="60"/>
      <c r="E2" s="60"/>
      <c r="F2" s="60"/>
      <c r="G2" s="61" t="s">
        <v>428</v>
      </c>
    </row>
    <row r="3" spans="1:7" ht="7.5" customHeight="1">
      <c r="A3" s="60"/>
      <c r="B3" s="60"/>
      <c r="C3" s="60"/>
      <c r="D3" s="60"/>
      <c r="E3" s="60"/>
      <c r="F3" s="60"/>
      <c r="G3" s="61"/>
    </row>
    <row r="4" ht="17.25">
      <c r="H4" s="1" t="s">
        <v>658</v>
      </c>
    </row>
    <row r="5" ht="10.5" customHeight="1">
      <c r="H5" s="1"/>
    </row>
    <row r="6" ht="14.25">
      <c r="H6" s="2" t="s">
        <v>419</v>
      </c>
    </row>
    <row r="7" spans="1:8" ht="19.5" customHeight="1">
      <c r="A7" s="27"/>
      <c r="H7" s="2"/>
    </row>
    <row r="8" spans="1:16" ht="14.25" thickBot="1">
      <c r="A8" s="27" t="s">
        <v>635</v>
      </c>
      <c r="P8" s="271" t="s">
        <v>528</v>
      </c>
    </row>
    <row r="9" spans="1:16" ht="19.5" customHeight="1" thickTop="1">
      <c r="A9" s="365" t="s">
        <v>115</v>
      </c>
      <c r="B9" s="365"/>
      <c r="C9" s="365"/>
      <c r="D9" s="365"/>
      <c r="E9" s="367" t="s">
        <v>116</v>
      </c>
      <c r="F9" s="362" t="s">
        <v>117</v>
      </c>
      <c r="G9" s="363"/>
      <c r="H9" s="363"/>
      <c r="I9" s="364"/>
      <c r="J9" s="362" t="s">
        <v>31</v>
      </c>
      <c r="K9" s="364"/>
      <c r="L9" s="362" t="s">
        <v>32</v>
      </c>
      <c r="M9" s="363"/>
      <c r="N9" s="364"/>
      <c r="O9" s="362" t="s">
        <v>422</v>
      </c>
      <c r="P9" s="363"/>
    </row>
    <row r="10" spans="1:16" ht="19.5" customHeight="1">
      <c r="A10" s="366"/>
      <c r="B10" s="366"/>
      <c r="C10" s="366"/>
      <c r="D10" s="366"/>
      <c r="E10" s="368"/>
      <c r="F10" s="4" t="s">
        <v>33</v>
      </c>
      <c r="G10" s="4" t="s">
        <v>34</v>
      </c>
      <c r="H10" s="4" t="s">
        <v>28</v>
      </c>
      <c r="I10" s="7" t="s">
        <v>35</v>
      </c>
      <c r="J10" s="4" t="s">
        <v>36</v>
      </c>
      <c r="K10" s="7" t="s">
        <v>29</v>
      </c>
      <c r="L10" s="4" t="s">
        <v>399</v>
      </c>
      <c r="M10" s="4" t="s">
        <v>29</v>
      </c>
      <c r="N10" s="4" t="s">
        <v>30</v>
      </c>
      <c r="O10" s="4" t="s">
        <v>37</v>
      </c>
      <c r="P10" s="4" t="s">
        <v>38</v>
      </c>
    </row>
    <row r="11" spans="5:16" ht="15" customHeight="1">
      <c r="E11" s="63"/>
      <c r="J11" s="45" t="s">
        <v>601</v>
      </c>
      <c r="K11" s="45" t="s">
        <v>600</v>
      </c>
      <c r="L11" s="45" t="s">
        <v>601</v>
      </c>
      <c r="M11" s="45" t="s">
        <v>600</v>
      </c>
      <c r="N11" s="45" t="s">
        <v>600</v>
      </c>
      <c r="O11" s="45" t="s">
        <v>601</v>
      </c>
      <c r="P11" s="45" t="s">
        <v>600</v>
      </c>
    </row>
    <row r="12" spans="2:16" s="80" customFormat="1" ht="30.75" customHeight="1">
      <c r="B12" s="93" t="s">
        <v>641</v>
      </c>
      <c r="C12" s="90">
        <v>2010</v>
      </c>
      <c r="E12" s="91">
        <v>28</v>
      </c>
      <c r="F12" s="92">
        <v>38</v>
      </c>
      <c r="G12" s="92">
        <v>21</v>
      </c>
      <c r="H12" s="92">
        <v>17</v>
      </c>
      <c r="I12" s="92" t="s">
        <v>138</v>
      </c>
      <c r="J12" s="92">
        <v>233618</v>
      </c>
      <c r="K12" s="175">
        <v>1866.9</v>
      </c>
      <c r="L12" s="92">
        <v>22313</v>
      </c>
      <c r="M12" s="175">
        <v>907.7</v>
      </c>
      <c r="N12" s="175">
        <v>902.6</v>
      </c>
      <c r="O12" s="92">
        <v>17881</v>
      </c>
      <c r="P12" s="175">
        <v>821.5</v>
      </c>
    </row>
    <row r="13" spans="2:16" s="80" customFormat="1" ht="34.5" customHeight="1">
      <c r="B13" s="342" t="s">
        <v>642</v>
      </c>
      <c r="C13" s="90">
        <v>2011</v>
      </c>
      <c r="E13" s="91">
        <v>27</v>
      </c>
      <c r="F13" s="92">
        <v>38</v>
      </c>
      <c r="G13" s="92">
        <v>21</v>
      </c>
      <c r="H13" s="92">
        <v>17</v>
      </c>
      <c r="I13" s="92" t="s">
        <v>138</v>
      </c>
      <c r="J13" s="92">
        <v>236174</v>
      </c>
      <c r="K13" s="175">
        <v>1886.3</v>
      </c>
      <c r="L13" s="92">
        <v>22899</v>
      </c>
      <c r="M13" s="175">
        <v>914</v>
      </c>
      <c r="N13" s="175">
        <v>915.5</v>
      </c>
      <c r="O13" s="92">
        <v>17894</v>
      </c>
      <c r="P13" s="175">
        <v>819.7</v>
      </c>
    </row>
    <row r="14" spans="2:16" s="80" customFormat="1" ht="34.5" customHeight="1">
      <c r="B14" s="342" t="s">
        <v>643</v>
      </c>
      <c r="C14" s="90">
        <v>2012</v>
      </c>
      <c r="D14" s="94"/>
      <c r="E14" s="91">
        <v>27</v>
      </c>
      <c r="F14" s="92">
        <v>38</v>
      </c>
      <c r="G14" s="92">
        <v>21</v>
      </c>
      <c r="H14" s="92">
        <v>17</v>
      </c>
      <c r="I14" s="92" t="s">
        <v>138</v>
      </c>
      <c r="J14" s="92">
        <v>275708</v>
      </c>
      <c r="K14" s="175">
        <v>1905.1</v>
      </c>
      <c r="L14" s="92">
        <v>22899</v>
      </c>
      <c r="M14" s="175">
        <v>924.4</v>
      </c>
      <c r="N14" s="175">
        <v>890.2</v>
      </c>
      <c r="O14" s="92">
        <v>17399</v>
      </c>
      <c r="P14" s="175">
        <v>809.4</v>
      </c>
    </row>
    <row r="15" spans="2:16" s="94" customFormat="1" ht="34.5" customHeight="1">
      <c r="B15" s="342" t="s">
        <v>608</v>
      </c>
      <c r="C15" s="90">
        <v>2013</v>
      </c>
      <c r="E15" s="91">
        <v>27</v>
      </c>
      <c r="F15" s="92">
        <v>38</v>
      </c>
      <c r="G15" s="92">
        <v>21</v>
      </c>
      <c r="H15" s="92">
        <v>17</v>
      </c>
      <c r="I15" s="92" t="s">
        <v>138</v>
      </c>
      <c r="J15" s="92">
        <v>241619</v>
      </c>
      <c r="K15" s="175">
        <v>1884.5</v>
      </c>
      <c r="L15" s="92">
        <v>22899</v>
      </c>
      <c r="M15" s="175">
        <v>920.9</v>
      </c>
      <c r="N15" s="175">
        <v>890.2</v>
      </c>
      <c r="O15" s="92">
        <v>17398.5</v>
      </c>
      <c r="P15" s="175">
        <v>809.3</v>
      </c>
    </row>
    <row r="16" spans="2:16" s="95" customFormat="1" ht="34.5" customHeight="1">
      <c r="B16" s="333" t="s">
        <v>644</v>
      </c>
      <c r="C16" s="97">
        <v>2014</v>
      </c>
      <c r="E16" s="98">
        <v>27</v>
      </c>
      <c r="F16" s="99">
        <v>38</v>
      </c>
      <c r="G16" s="99">
        <v>21</v>
      </c>
      <c r="H16" s="99">
        <v>17</v>
      </c>
      <c r="I16" s="99" t="s">
        <v>674</v>
      </c>
      <c r="J16" s="99">
        <v>241619</v>
      </c>
      <c r="K16" s="176">
        <v>1885</v>
      </c>
      <c r="L16" s="99">
        <v>22899</v>
      </c>
      <c r="M16" s="176">
        <v>925.1</v>
      </c>
      <c r="N16" s="176">
        <v>890.2</v>
      </c>
      <c r="O16" s="99">
        <v>17869</v>
      </c>
      <c r="P16" s="176">
        <v>808.5</v>
      </c>
    </row>
    <row r="17" spans="2:5" ht="6" customHeight="1" thickBot="1">
      <c r="B17" s="37"/>
      <c r="C17" s="37"/>
      <c r="E17" s="64"/>
    </row>
    <row r="18" spans="1:16" ht="13.5">
      <c r="A18" s="42" t="s">
        <v>423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</row>
    <row r="19" ht="22.5" customHeight="1"/>
    <row r="20" ht="14.25" customHeight="1">
      <c r="A20" s="27"/>
    </row>
    <row r="21" ht="7.5" customHeight="1"/>
    <row r="36" ht="9" customHeight="1"/>
    <row r="37" spans="8:11" ht="14.25">
      <c r="H37" s="361"/>
      <c r="I37" s="361"/>
      <c r="J37" s="361"/>
      <c r="K37" s="361"/>
    </row>
  </sheetData>
  <sheetProtection/>
  <mergeCells count="7">
    <mergeCell ref="H37:K37"/>
    <mergeCell ref="L9:N9"/>
    <mergeCell ref="O9:P9"/>
    <mergeCell ref="A9:D10"/>
    <mergeCell ref="E9:E10"/>
    <mergeCell ref="F9:I9"/>
    <mergeCell ref="J9:K9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L44"/>
  <sheetViews>
    <sheetView view="pageBreakPreview" zoomScaleSheetLayoutView="100" zoomScalePageLayoutView="0" workbookViewId="0" topLeftCell="A8">
      <selection activeCell="J25" sqref="J25"/>
    </sheetView>
  </sheetViews>
  <sheetFormatPr defaultColWidth="9.00390625" defaultRowHeight="13.5"/>
  <cols>
    <col min="1" max="1" width="0.6171875" style="62" customWidth="1"/>
    <col min="2" max="2" width="4.75390625" style="62" customWidth="1"/>
    <col min="3" max="3" width="9.50390625" style="62" customWidth="1"/>
    <col min="4" max="4" width="0.5" style="62" customWidth="1"/>
    <col min="5" max="5" width="9.75390625" style="62" customWidth="1"/>
    <col min="6" max="10" width="8.875" style="62" customWidth="1"/>
    <col min="11" max="11" width="8.75390625" style="62" customWidth="1"/>
    <col min="12" max="12" width="9.25390625" style="62" customWidth="1"/>
    <col min="13" max="16384" width="9.00390625" style="62" customWidth="1"/>
  </cols>
  <sheetData>
    <row r="1" ht="33.75" customHeight="1"/>
    <row r="2" spans="1:5" ht="17.25">
      <c r="A2" s="60"/>
      <c r="B2" s="60"/>
      <c r="C2" s="60"/>
      <c r="D2" s="60"/>
      <c r="E2" s="1" t="s">
        <v>666</v>
      </c>
    </row>
    <row r="3" spans="1:5" ht="15" customHeight="1">
      <c r="A3" s="60"/>
      <c r="B3" s="60"/>
      <c r="C3" s="60"/>
      <c r="D3" s="60"/>
      <c r="E3" s="1"/>
    </row>
    <row r="4" ht="16.5" customHeight="1">
      <c r="A4" s="27" t="s">
        <v>192</v>
      </c>
    </row>
    <row r="5" ht="12.75" customHeight="1">
      <c r="A5" s="27" t="s">
        <v>547</v>
      </c>
    </row>
    <row r="6" spans="1:10" ht="14.25" thickBot="1">
      <c r="A6" s="27" t="s">
        <v>114</v>
      </c>
      <c r="J6" s="240" t="s">
        <v>619</v>
      </c>
    </row>
    <row r="7" spans="1:12" ht="16.5" customHeight="1" thickTop="1">
      <c r="A7" s="389" t="s">
        <v>122</v>
      </c>
      <c r="B7" s="389"/>
      <c r="C7" s="389"/>
      <c r="D7" s="389"/>
      <c r="E7" s="388" t="s">
        <v>243</v>
      </c>
      <c r="F7" s="398" t="s">
        <v>7</v>
      </c>
      <c r="G7" s="399"/>
      <c r="H7" s="399"/>
      <c r="I7" s="399"/>
      <c r="J7" s="432"/>
      <c r="K7" s="400"/>
      <c r="L7" s="431" t="s">
        <v>593</v>
      </c>
    </row>
    <row r="8" spans="1:12" ht="16.5" customHeight="1">
      <c r="A8" s="390"/>
      <c r="B8" s="390"/>
      <c r="C8" s="390"/>
      <c r="D8" s="390"/>
      <c r="E8" s="379"/>
      <c r="F8" s="20" t="s">
        <v>213</v>
      </c>
      <c r="G8" s="20" t="s">
        <v>60</v>
      </c>
      <c r="H8" s="20" t="s">
        <v>61</v>
      </c>
      <c r="I8" s="20" t="s">
        <v>62</v>
      </c>
      <c r="J8" s="54" t="s">
        <v>63</v>
      </c>
      <c r="K8" s="20" t="s">
        <v>8</v>
      </c>
      <c r="L8" s="396"/>
    </row>
    <row r="9" spans="5:12" ht="12.75" customHeight="1">
      <c r="E9" s="63"/>
      <c r="L9" s="90" t="s">
        <v>461</v>
      </c>
    </row>
    <row r="10" spans="2:12" s="24" customFormat="1" ht="19.5" customHeight="1">
      <c r="B10" s="407" t="s">
        <v>245</v>
      </c>
      <c r="C10" s="407"/>
      <c r="E10" s="34">
        <v>739400</v>
      </c>
      <c r="F10" s="35">
        <v>35400</v>
      </c>
      <c r="G10" s="35">
        <v>71000</v>
      </c>
      <c r="H10" s="35">
        <v>76100</v>
      </c>
      <c r="I10" s="35">
        <v>101600</v>
      </c>
      <c r="J10" s="35">
        <v>232400</v>
      </c>
      <c r="K10" s="35">
        <v>213300</v>
      </c>
      <c r="L10" s="52">
        <v>124.23</v>
      </c>
    </row>
    <row r="11" spans="2:12" ht="19.5" customHeight="1">
      <c r="B11" s="26"/>
      <c r="C11" s="26"/>
      <c r="E11" s="18"/>
      <c r="F11" s="33"/>
      <c r="G11" s="33"/>
      <c r="H11" s="33"/>
      <c r="I11" s="33"/>
      <c r="J11" s="33"/>
      <c r="K11" s="33"/>
      <c r="L11" s="19"/>
    </row>
    <row r="12" spans="2:12" ht="19.5" customHeight="1">
      <c r="B12" s="430" t="s">
        <v>10</v>
      </c>
      <c r="C12" s="430"/>
      <c r="E12" s="18">
        <v>556300</v>
      </c>
      <c r="F12" s="33">
        <v>600</v>
      </c>
      <c r="G12" s="33">
        <v>9000</v>
      </c>
      <c r="H12" s="33">
        <v>22200</v>
      </c>
      <c r="I12" s="33">
        <v>80000</v>
      </c>
      <c r="J12" s="33">
        <v>229100</v>
      </c>
      <c r="K12" s="33">
        <v>211400</v>
      </c>
      <c r="L12" s="19">
        <v>148.19</v>
      </c>
    </row>
    <row r="13" spans="2:12" ht="19.5" customHeight="1">
      <c r="B13" s="26"/>
      <c r="C13" s="26" t="s">
        <v>57</v>
      </c>
      <c r="E13" s="18">
        <v>499100</v>
      </c>
      <c r="F13" s="33">
        <v>500</v>
      </c>
      <c r="G13" s="33">
        <v>8500</v>
      </c>
      <c r="H13" s="33">
        <v>20600</v>
      </c>
      <c r="I13" s="33">
        <v>74200</v>
      </c>
      <c r="J13" s="33">
        <v>205600</v>
      </c>
      <c r="K13" s="33">
        <v>186100</v>
      </c>
      <c r="L13" s="19">
        <v>146.79</v>
      </c>
    </row>
    <row r="14" spans="2:12" ht="19.5" customHeight="1">
      <c r="B14" s="26"/>
      <c r="C14" s="26" t="s">
        <v>58</v>
      </c>
      <c r="E14" s="18">
        <v>57200</v>
      </c>
      <c r="F14" s="118">
        <v>100</v>
      </c>
      <c r="G14" s="33">
        <v>400</v>
      </c>
      <c r="H14" s="33">
        <v>1600</v>
      </c>
      <c r="I14" s="33">
        <v>5800</v>
      </c>
      <c r="J14" s="33">
        <v>23500</v>
      </c>
      <c r="K14" s="33">
        <v>25300</v>
      </c>
      <c r="L14" s="19">
        <v>160.42</v>
      </c>
    </row>
    <row r="15" spans="2:12" ht="19.5" customHeight="1">
      <c r="B15" s="26"/>
      <c r="C15" s="26"/>
      <c r="E15" s="18"/>
      <c r="F15" s="33"/>
      <c r="G15" s="33"/>
      <c r="H15" s="33"/>
      <c r="I15" s="33"/>
      <c r="J15" s="33"/>
      <c r="K15" s="33"/>
      <c r="L15" s="19"/>
    </row>
    <row r="16" spans="2:12" ht="19.5" customHeight="1">
      <c r="B16" s="430" t="s">
        <v>56</v>
      </c>
      <c r="C16" s="430"/>
      <c r="E16" s="18">
        <v>16000</v>
      </c>
      <c r="F16" s="33">
        <v>1300</v>
      </c>
      <c r="G16" s="33">
        <v>7200</v>
      </c>
      <c r="H16" s="33">
        <v>4200</v>
      </c>
      <c r="I16" s="33">
        <v>1300</v>
      </c>
      <c r="J16" s="33">
        <v>500</v>
      </c>
      <c r="K16" s="33">
        <v>500</v>
      </c>
      <c r="L16" s="19">
        <v>55.31</v>
      </c>
    </row>
    <row r="17" spans="2:12" ht="19.5" customHeight="1">
      <c r="B17" s="26"/>
      <c r="C17" s="26" t="s">
        <v>53</v>
      </c>
      <c r="E17" s="18">
        <v>10800</v>
      </c>
      <c r="F17" s="33">
        <v>1000</v>
      </c>
      <c r="G17" s="33">
        <v>5300</v>
      </c>
      <c r="H17" s="33">
        <v>2400</v>
      </c>
      <c r="I17" s="33">
        <v>800</v>
      </c>
      <c r="J17" s="33">
        <v>300</v>
      </c>
      <c r="K17" s="33">
        <v>400</v>
      </c>
      <c r="L17" s="19">
        <v>53.95</v>
      </c>
    </row>
    <row r="18" spans="2:12" ht="19.5" customHeight="1">
      <c r="B18" s="26"/>
      <c r="C18" s="26" t="s">
        <v>9</v>
      </c>
      <c r="E18" s="18">
        <v>5200</v>
      </c>
      <c r="F18" s="33">
        <v>400</v>
      </c>
      <c r="G18" s="33">
        <v>1900</v>
      </c>
      <c r="H18" s="33">
        <v>1800</v>
      </c>
      <c r="I18" s="33">
        <v>400</v>
      </c>
      <c r="J18" s="33">
        <v>200</v>
      </c>
      <c r="K18" s="118">
        <v>100</v>
      </c>
      <c r="L18" s="19">
        <v>58.22</v>
      </c>
    </row>
    <row r="19" spans="2:12" ht="19.5" customHeight="1">
      <c r="B19" s="26"/>
      <c r="C19" s="26"/>
      <c r="E19" s="18"/>
      <c r="F19" s="33"/>
      <c r="G19" s="33"/>
      <c r="H19" s="33"/>
      <c r="I19" s="33"/>
      <c r="J19" s="33"/>
      <c r="K19" s="33"/>
      <c r="L19" s="19"/>
    </row>
    <row r="20" spans="2:12" ht="19.5" customHeight="1">
      <c r="B20" s="430" t="s">
        <v>11</v>
      </c>
      <c r="C20" s="430"/>
      <c r="E20" s="18">
        <v>165400</v>
      </c>
      <c r="F20" s="33">
        <v>33400</v>
      </c>
      <c r="G20" s="33">
        <v>54800</v>
      </c>
      <c r="H20" s="33">
        <v>49500</v>
      </c>
      <c r="I20" s="33">
        <v>20100</v>
      </c>
      <c r="J20" s="33">
        <v>2500</v>
      </c>
      <c r="K20" s="33">
        <v>500</v>
      </c>
      <c r="L20" s="19">
        <v>47.83</v>
      </c>
    </row>
    <row r="21" spans="2:12" ht="19.5" customHeight="1">
      <c r="B21" s="26"/>
      <c r="C21" s="26" t="s">
        <v>57</v>
      </c>
      <c r="E21" s="18">
        <v>13200</v>
      </c>
      <c r="F21" s="33">
        <v>3400</v>
      </c>
      <c r="G21" s="33">
        <v>5500</v>
      </c>
      <c r="H21" s="33">
        <v>3200</v>
      </c>
      <c r="I21" s="33">
        <v>300</v>
      </c>
      <c r="J21" s="118">
        <v>100</v>
      </c>
      <c r="K21" s="118">
        <v>0</v>
      </c>
      <c r="L21" s="19">
        <v>40.03</v>
      </c>
    </row>
    <row r="22" spans="2:12" ht="19.5" customHeight="1">
      <c r="B22" s="26"/>
      <c r="C22" s="26" t="s">
        <v>9</v>
      </c>
      <c r="E22" s="18">
        <v>152200</v>
      </c>
      <c r="F22" s="33">
        <v>30000</v>
      </c>
      <c r="G22" s="33">
        <v>49400</v>
      </c>
      <c r="H22" s="33">
        <v>46300</v>
      </c>
      <c r="I22" s="33">
        <v>19800</v>
      </c>
      <c r="J22" s="33">
        <v>2400</v>
      </c>
      <c r="K22" s="33">
        <v>500</v>
      </c>
      <c r="L22" s="19">
        <v>48.48</v>
      </c>
    </row>
    <row r="23" spans="2:12" ht="19.5" customHeight="1">
      <c r="B23" s="26"/>
      <c r="C23" s="26"/>
      <c r="E23" s="18"/>
      <c r="F23" s="33"/>
      <c r="G23" s="33"/>
      <c r="H23" s="33"/>
      <c r="I23" s="33"/>
      <c r="J23" s="33"/>
      <c r="K23" s="33"/>
      <c r="L23" s="19"/>
    </row>
    <row r="24" spans="2:12" ht="19.5" customHeight="1">
      <c r="B24" s="430" t="s">
        <v>59</v>
      </c>
      <c r="C24" s="430"/>
      <c r="E24" s="18">
        <v>1800</v>
      </c>
      <c r="F24" s="118">
        <v>100</v>
      </c>
      <c r="G24" s="118">
        <v>100</v>
      </c>
      <c r="H24" s="33">
        <v>200</v>
      </c>
      <c r="I24" s="33">
        <v>200</v>
      </c>
      <c r="J24" s="33">
        <v>200</v>
      </c>
      <c r="K24" s="33">
        <v>1000</v>
      </c>
      <c r="L24" s="19">
        <v>173.92</v>
      </c>
    </row>
    <row r="25" spans="2:12" ht="24" customHeight="1">
      <c r="B25" s="26"/>
      <c r="C25" s="26"/>
      <c r="E25" s="18"/>
      <c r="F25" s="33"/>
      <c r="G25" s="33"/>
      <c r="H25" s="33"/>
      <c r="I25" s="33"/>
      <c r="J25" s="33"/>
      <c r="K25" s="33"/>
      <c r="L25" s="19"/>
    </row>
    <row r="26" spans="2:12" s="24" customFormat="1" ht="24" customHeight="1">
      <c r="B26" s="407" t="s">
        <v>12</v>
      </c>
      <c r="C26" s="407"/>
      <c r="E26" s="34">
        <v>716100</v>
      </c>
      <c r="F26" s="35">
        <v>35300</v>
      </c>
      <c r="G26" s="35">
        <v>70700</v>
      </c>
      <c r="H26" s="35">
        <v>74900</v>
      </c>
      <c r="I26" s="35">
        <v>98900</v>
      </c>
      <c r="J26" s="35">
        <v>226300</v>
      </c>
      <c r="K26" s="35">
        <v>200600</v>
      </c>
      <c r="L26" s="52">
        <v>122.32</v>
      </c>
    </row>
    <row r="27" spans="2:12" ht="19.5" customHeight="1">
      <c r="B27" s="26"/>
      <c r="C27" s="26"/>
      <c r="E27" s="18"/>
      <c r="F27" s="33"/>
      <c r="G27" s="33"/>
      <c r="H27" s="33"/>
      <c r="I27" s="33"/>
      <c r="J27" s="33"/>
      <c r="K27" s="33"/>
      <c r="L27" s="19"/>
    </row>
    <row r="28" spans="2:12" ht="19.5" customHeight="1">
      <c r="B28" s="430" t="s">
        <v>10</v>
      </c>
      <c r="C28" s="430"/>
      <c r="E28" s="18">
        <v>534500</v>
      </c>
      <c r="F28" s="33">
        <v>600</v>
      </c>
      <c r="G28" s="33">
        <v>8700</v>
      </c>
      <c r="H28" s="33">
        <v>21200</v>
      </c>
      <c r="I28" s="33">
        <v>77600</v>
      </c>
      <c r="J28" s="33">
        <v>223200</v>
      </c>
      <c r="K28" s="33">
        <v>199300</v>
      </c>
      <c r="L28" s="19">
        <v>146.69</v>
      </c>
    </row>
    <row r="29" spans="2:12" ht="19.5" customHeight="1">
      <c r="B29" s="26"/>
      <c r="C29" s="26" t="s">
        <v>57</v>
      </c>
      <c r="E29" s="18">
        <v>485000</v>
      </c>
      <c r="F29" s="33">
        <v>500</v>
      </c>
      <c r="G29" s="33">
        <v>8300</v>
      </c>
      <c r="H29" s="33">
        <v>19800</v>
      </c>
      <c r="I29" s="33">
        <v>72400</v>
      </c>
      <c r="J29" s="33">
        <v>201200</v>
      </c>
      <c r="K29" s="33">
        <v>179300</v>
      </c>
      <c r="L29" s="19">
        <v>146.14</v>
      </c>
    </row>
    <row r="30" spans="2:12" ht="19.5" customHeight="1">
      <c r="B30" s="26"/>
      <c r="C30" s="26" t="s">
        <v>64</v>
      </c>
      <c r="E30" s="18">
        <v>49500</v>
      </c>
      <c r="F30" s="118">
        <v>100</v>
      </c>
      <c r="G30" s="33">
        <v>400</v>
      </c>
      <c r="H30" s="33">
        <v>1400</v>
      </c>
      <c r="I30" s="33">
        <v>5200</v>
      </c>
      <c r="J30" s="33">
        <v>22000</v>
      </c>
      <c r="K30" s="33">
        <v>20000</v>
      </c>
      <c r="L30" s="19">
        <v>152.13</v>
      </c>
    </row>
    <row r="31" spans="2:12" ht="19.5" customHeight="1">
      <c r="B31" s="26"/>
      <c r="C31" s="26"/>
      <c r="E31" s="18"/>
      <c r="F31" s="33"/>
      <c r="G31" s="33"/>
      <c r="H31" s="33"/>
      <c r="I31" s="33"/>
      <c r="J31" s="33"/>
      <c r="K31" s="33"/>
      <c r="L31" s="19"/>
    </row>
    <row r="32" spans="2:12" ht="19.5" customHeight="1">
      <c r="B32" s="430" t="s">
        <v>56</v>
      </c>
      <c r="C32" s="430"/>
      <c r="E32" s="18">
        <v>15600</v>
      </c>
      <c r="F32" s="33">
        <v>1300</v>
      </c>
      <c r="G32" s="33">
        <v>7200</v>
      </c>
      <c r="H32" s="33">
        <v>4200</v>
      </c>
      <c r="I32" s="33">
        <v>1200</v>
      </c>
      <c r="J32" s="33">
        <v>400</v>
      </c>
      <c r="K32" s="33">
        <v>500</v>
      </c>
      <c r="L32" s="19">
        <v>54.37</v>
      </c>
    </row>
    <row r="33" spans="2:12" ht="19.5" customHeight="1">
      <c r="B33" s="26"/>
      <c r="C33" s="26" t="s">
        <v>53</v>
      </c>
      <c r="E33" s="18">
        <v>10600</v>
      </c>
      <c r="F33" s="33">
        <v>900</v>
      </c>
      <c r="G33" s="33">
        <v>5300</v>
      </c>
      <c r="H33" s="33">
        <v>2400</v>
      </c>
      <c r="I33" s="33">
        <v>800</v>
      </c>
      <c r="J33" s="33">
        <v>300</v>
      </c>
      <c r="K33" s="33">
        <v>400</v>
      </c>
      <c r="L33" s="19">
        <v>53.64</v>
      </c>
    </row>
    <row r="34" spans="2:12" ht="19.5" customHeight="1">
      <c r="B34" s="26"/>
      <c r="C34" s="26" t="s">
        <v>9</v>
      </c>
      <c r="E34" s="18">
        <v>5100</v>
      </c>
      <c r="F34" s="33">
        <v>400</v>
      </c>
      <c r="G34" s="33">
        <v>1900</v>
      </c>
      <c r="H34" s="33">
        <v>1800</v>
      </c>
      <c r="I34" s="33">
        <v>400</v>
      </c>
      <c r="J34" s="118">
        <v>100</v>
      </c>
      <c r="K34" s="118">
        <v>100</v>
      </c>
      <c r="L34" s="19">
        <v>55.94</v>
      </c>
    </row>
    <row r="35" spans="2:12" ht="19.5" customHeight="1">
      <c r="B35" s="26"/>
      <c r="C35" s="26"/>
      <c r="E35" s="18"/>
      <c r="F35" s="33"/>
      <c r="G35" s="33"/>
      <c r="H35" s="33"/>
      <c r="I35" s="33"/>
      <c r="J35" s="33"/>
      <c r="K35" s="33"/>
      <c r="L35" s="19"/>
    </row>
    <row r="36" spans="2:12" ht="19.5" customHeight="1">
      <c r="B36" s="430" t="s">
        <v>11</v>
      </c>
      <c r="C36" s="430"/>
      <c r="E36" s="18">
        <v>165100</v>
      </c>
      <c r="F36" s="33">
        <v>33300</v>
      </c>
      <c r="G36" s="33">
        <v>54800</v>
      </c>
      <c r="H36" s="33">
        <v>49400</v>
      </c>
      <c r="I36" s="33">
        <v>20000</v>
      </c>
      <c r="J36" s="33">
        <v>2500</v>
      </c>
      <c r="K36" s="33">
        <v>400</v>
      </c>
      <c r="L36" s="19">
        <v>47.76</v>
      </c>
    </row>
    <row r="37" spans="2:12" ht="19.5" customHeight="1">
      <c r="B37" s="26"/>
      <c r="C37" s="26" t="s">
        <v>57</v>
      </c>
      <c r="E37" s="18">
        <v>13100</v>
      </c>
      <c r="F37" s="33">
        <v>3400</v>
      </c>
      <c r="G37" s="33">
        <v>5400</v>
      </c>
      <c r="H37" s="33">
        <v>3200</v>
      </c>
      <c r="I37" s="33">
        <v>300</v>
      </c>
      <c r="J37" s="118">
        <v>100</v>
      </c>
      <c r="K37" s="118">
        <v>0</v>
      </c>
      <c r="L37" s="19">
        <v>40.05</v>
      </c>
    </row>
    <row r="38" spans="2:12" ht="19.5" customHeight="1">
      <c r="B38" s="26"/>
      <c r="C38" s="26" t="s">
        <v>9</v>
      </c>
      <c r="E38" s="18">
        <v>152000</v>
      </c>
      <c r="F38" s="33">
        <v>29900</v>
      </c>
      <c r="G38" s="33">
        <v>49300</v>
      </c>
      <c r="H38" s="33">
        <v>46300</v>
      </c>
      <c r="I38" s="33">
        <v>19700</v>
      </c>
      <c r="J38" s="33">
        <v>2400</v>
      </c>
      <c r="K38" s="33">
        <v>400</v>
      </c>
      <c r="L38" s="19">
        <v>48.4</v>
      </c>
    </row>
    <row r="39" spans="2:12" ht="19.5" customHeight="1">
      <c r="B39" s="26"/>
      <c r="C39" s="26"/>
      <c r="E39" s="18"/>
      <c r="F39" s="33"/>
      <c r="G39" s="33"/>
      <c r="H39" s="33"/>
      <c r="I39" s="33"/>
      <c r="J39" s="33"/>
      <c r="K39" s="33"/>
      <c r="L39" s="19"/>
    </row>
    <row r="40" spans="2:12" ht="19.5" customHeight="1">
      <c r="B40" s="430" t="s">
        <v>59</v>
      </c>
      <c r="C40" s="430"/>
      <c r="E40" s="18">
        <v>900</v>
      </c>
      <c r="F40" s="118">
        <v>0</v>
      </c>
      <c r="G40" s="118">
        <v>0</v>
      </c>
      <c r="H40" s="33">
        <v>100</v>
      </c>
      <c r="I40" s="33">
        <v>100</v>
      </c>
      <c r="J40" s="33">
        <v>200</v>
      </c>
      <c r="K40" s="33">
        <v>500</v>
      </c>
      <c r="L40" s="19">
        <v>159.62</v>
      </c>
    </row>
    <row r="41" spans="2:12" ht="24" customHeight="1">
      <c r="B41" s="26"/>
      <c r="C41" s="26"/>
      <c r="E41" s="18"/>
      <c r="F41" s="33"/>
      <c r="G41" s="33"/>
      <c r="H41" s="33"/>
      <c r="I41" s="33"/>
      <c r="J41" s="33"/>
      <c r="K41" s="33"/>
      <c r="L41" s="19"/>
    </row>
    <row r="42" spans="2:12" s="24" customFormat="1" ht="20.25" customHeight="1">
      <c r="B42" s="433" t="s">
        <v>51</v>
      </c>
      <c r="C42" s="433"/>
      <c r="E42" s="34">
        <v>23300</v>
      </c>
      <c r="F42" s="117">
        <v>100</v>
      </c>
      <c r="G42" s="35">
        <v>400</v>
      </c>
      <c r="H42" s="35">
        <v>1200</v>
      </c>
      <c r="I42" s="35">
        <v>2600</v>
      </c>
      <c r="J42" s="35">
        <v>6100</v>
      </c>
      <c r="K42" s="35">
        <v>12700</v>
      </c>
      <c r="L42" s="52">
        <v>182.72</v>
      </c>
    </row>
    <row r="43" ht="11.25" customHeight="1" thickBot="1">
      <c r="E43" s="66"/>
    </row>
    <row r="44" spans="1:12" s="37" customFormat="1" ht="14.25" customHeight="1">
      <c r="A44" s="42" t="s">
        <v>177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</row>
  </sheetData>
  <sheetProtection/>
  <mergeCells count="15">
    <mergeCell ref="B42:C42"/>
    <mergeCell ref="B28:C28"/>
    <mergeCell ref="B32:C32"/>
    <mergeCell ref="B36:C36"/>
    <mergeCell ref="B40:C40"/>
    <mergeCell ref="B24:C24"/>
    <mergeCell ref="B26:C26"/>
    <mergeCell ref="B10:C10"/>
    <mergeCell ref="B12:C12"/>
    <mergeCell ref="B16:C16"/>
    <mergeCell ref="B20:C20"/>
    <mergeCell ref="A7:D8"/>
    <mergeCell ref="L7:L8"/>
    <mergeCell ref="E7:E8"/>
    <mergeCell ref="F7:K7"/>
  </mergeCells>
  <printOptions/>
  <pageMargins left="0.7874015748031497" right="0.7480314960629921" top="0.4724409448818898" bottom="0.472440944881889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53"/>
  <sheetViews>
    <sheetView view="pageBreakPreview" zoomScaleSheetLayoutView="100" zoomScalePageLayoutView="0" workbookViewId="0" topLeftCell="A9">
      <selection activeCell="I12" sqref="I12"/>
    </sheetView>
  </sheetViews>
  <sheetFormatPr defaultColWidth="9.00390625" defaultRowHeight="13.5"/>
  <cols>
    <col min="1" max="1" width="0.74609375" style="62" customWidth="1"/>
    <col min="2" max="2" width="1.00390625" style="62" customWidth="1"/>
    <col min="3" max="6" width="1.4921875" style="62" customWidth="1"/>
    <col min="7" max="7" width="18.75390625" style="62" customWidth="1"/>
    <col min="8" max="8" width="0.875" style="62" customWidth="1"/>
    <col min="9" max="9" width="10.00390625" style="62" customWidth="1"/>
    <col min="10" max="10" width="9.875" style="62" customWidth="1"/>
    <col min="11" max="11" width="9.75390625" style="62" customWidth="1"/>
    <col min="12" max="12" width="9.875" style="62" customWidth="1"/>
    <col min="13" max="13" width="9.75390625" style="62" customWidth="1"/>
    <col min="14" max="14" width="10.00390625" style="62" customWidth="1"/>
    <col min="15" max="16384" width="9.00390625" style="62" customWidth="1"/>
  </cols>
  <sheetData>
    <row r="1" ht="33" customHeight="1"/>
    <row r="2" spans="1:7" ht="17.25">
      <c r="A2" s="60"/>
      <c r="B2" s="60"/>
      <c r="C2" s="60"/>
      <c r="D2" s="60"/>
      <c r="E2" s="60"/>
      <c r="F2" s="60"/>
      <c r="G2" s="1" t="s">
        <v>667</v>
      </c>
    </row>
    <row r="3" ht="17.25">
      <c r="G3" s="1" t="s">
        <v>434</v>
      </c>
    </row>
    <row r="4" ht="18" customHeight="1">
      <c r="G4" s="1"/>
    </row>
    <row r="5" spans="1:2" s="37" customFormat="1" ht="13.5" customHeight="1">
      <c r="A5" s="27" t="s">
        <v>193</v>
      </c>
      <c r="B5" s="27"/>
    </row>
    <row r="6" spans="1:2" s="37" customFormat="1" ht="12.75" customHeight="1">
      <c r="A6" s="27" t="s">
        <v>548</v>
      </c>
      <c r="B6" s="27"/>
    </row>
    <row r="7" spans="1:13" s="37" customFormat="1" ht="14.25" customHeight="1" thickBot="1">
      <c r="A7" s="27" t="s">
        <v>80</v>
      </c>
      <c r="B7" s="27"/>
      <c r="M7" s="27" t="s">
        <v>622</v>
      </c>
    </row>
    <row r="8" spans="1:14" ht="14.25" customHeight="1" thickTop="1">
      <c r="A8" s="437" t="s">
        <v>122</v>
      </c>
      <c r="B8" s="437"/>
      <c r="C8" s="437"/>
      <c r="D8" s="437"/>
      <c r="E8" s="437"/>
      <c r="F8" s="437"/>
      <c r="G8" s="437"/>
      <c r="H8" s="437"/>
      <c r="I8" s="440" t="s">
        <v>262</v>
      </c>
      <c r="J8" s="441"/>
      <c r="K8" s="441"/>
      <c r="L8" s="441"/>
      <c r="M8" s="442"/>
      <c r="N8" s="434" t="s">
        <v>519</v>
      </c>
    </row>
    <row r="9" spans="1:14" ht="12" customHeight="1">
      <c r="A9" s="438"/>
      <c r="B9" s="438"/>
      <c r="C9" s="438"/>
      <c r="D9" s="438"/>
      <c r="E9" s="438"/>
      <c r="F9" s="438"/>
      <c r="G9" s="438"/>
      <c r="H9" s="438"/>
      <c r="I9" s="443" t="s">
        <v>243</v>
      </c>
      <c r="J9" s="443" t="s">
        <v>65</v>
      </c>
      <c r="K9" s="28"/>
      <c r="L9" s="443" t="s">
        <v>66</v>
      </c>
      <c r="M9" s="28"/>
      <c r="N9" s="435"/>
    </row>
    <row r="10" spans="1:14" ht="14.25" customHeight="1">
      <c r="A10" s="439"/>
      <c r="B10" s="439"/>
      <c r="C10" s="439"/>
      <c r="D10" s="439"/>
      <c r="E10" s="439"/>
      <c r="F10" s="439"/>
      <c r="G10" s="439"/>
      <c r="H10" s="439"/>
      <c r="I10" s="444"/>
      <c r="J10" s="444"/>
      <c r="K10" s="123" t="s">
        <v>270</v>
      </c>
      <c r="L10" s="444"/>
      <c r="M10" s="32" t="s">
        <v>271</v>
      </c>
      <c r="N10" s="436"/>
    </row>
    <row r="11" ht="7.5" customHeight="1">
      <c r="I11" s="63"/>
    </row>
    <row r="12" spans="2:14" s="24" customFormat="1" ht="21.75" customHeight="1">
      <c r="B12" s="407" t="s">
        <v>243</v>
      </c>
      <c r="C12" s="407"/>
      <c r="D12" s="407"/>
      <c r="E12" s="407"/>
      <c r="F12" s="407"/>
      <c r="G12" s="407"/>
      <c r="I12" s="34">
        <v>878400</v>
      </c>
      <c r="J12" s="35">
        <v>739400</v>
      </c>
      <c r="K12" s="35">
        <v>3300</v>
      </c>
      <c r="L12" s="35">
        <v>138900</v>
      </c>
      <c r="M12" s="35">
        <v>133400</v>
      </c>
      <c r="N12" s="35">
        <v>1100</v>
      </c>
    </row>
    <row r="13" spans="3:14" s="24" customFormat="1" ht="23.25" customHeight="1">
      <c r="C13" s="407" t="s">
        <v>31</v>
      </c>
      <c r="D13" s="407"/>
      <c r="E13" s="407"/>
      <c r="F13" s="407"/>
      <c r="G13" s="407"/>
      <c r="I13" s="34">
        <v>797400</v>
      </c>
      <c r="J13" s="35">
        <v>675300</v>
      </c>
      <c r="K13" s="35">
        <v>3200</v>
      </c>
      <c r="L13" s="35">
        <v>122100</v>
      </c>
      <c r="M13" s="35">
        <v>116900</v>
      </c>
      <c r="N13" s="35">
        <v>800</v>
      </c>
    </row>
    <row r="14" spans="3:14" s="24" customFormat="1" ht="21.75" customHeight="1">
      <c r="C14" s="36"/>
      <c r="D14" s="407" t="s">
        <v>32</v>
      </c>
      <c r="E14" s="407"/>
      <c r="F14" s="407"/>
      <c r="G14" s="407"/>
      <c r="I14" s="34">
        <v>431000</v>
      </c>
      <c r="J14" s="35">
        <v>359700</v>
      </c>
      <c r="K14" s="35">
        <v>1700</v>
      </c>
      <c r="L14" s="35">
        <v>71300</v>
      </c>
      <c r="M14" s="35">
        <v>68200</v>
      </c>
      <c r="N14" s="35">
        <v>200</v>
      </c>
    </row>
    <row r="15" spans="3:14" s="24" customFormat="1" ht="21" customHeight="1">
      <c r="C15" s="36"/>
      <c r="D15" s="36"/>
      <c r="E15" s="407" t="s">
        <v>67</v>
      </c>
      <c r="F15" s="407"/>
      <c r="G15" s="407"/>
      <c r="I15" s="34">
        <v>89400</v>
      </c>
      <c r="J15" s="35">
        <v>75500</v>
      </c>
      <c r="K15" s="35">
        <v>500</v>
      </c>
      <c r="L15" s="35">
        <v>13800</v>
      </c>
      <c r="M15" s="35">
        <v>13400</v>
      </c>
      <c r="N15" s="73">
        <v>100</v>
      </c>
    </row>
    <row r="16" spans="3:14" ht="15" customHeight="1">
      <c r="C16" s="26"/>
      <c r="D16" s="26"/>
      <c r="E16" s="26"/>
      <c r="F16" s="430" t="s">
        <v>68</v>
      </c>
      <c r="G16" s="430"/>
      <c r="I16" s="18">
        <v>15000</v>
      </c>
      <c r="J16" s="33">
        <v>12100</v>
      </c>
      <c r="K16" s="55">
        <v>100</v>
      </c>
      <c r="L16" s="33">
        <v>2900</v>
      </c>
      <c r="M16" s="33">
        <v>2800</v>
      </c>
      <c r="N16" s="55">
        <v>0</v>
      </c>
    </row>
    <row r="17" spans="3:14" ht="15" customHeight="1">
      <c r="C17" s="26"/>
      <c r="D17" s="26"/>
      <c r="E17" s="26"/>
      <c r="F17" s="26"/>
      <c r="G17" s="26" t="s">
        <v>1</v>
      </c>
      <c r="I17" s="18">
        <v>300</v>
      </c>
      <c r="J17" s="33">
        <v>300</v>
      </c>
      <c r="K17" s="33" t="s">
        <v>138</v>
      </c>
      <c r="L17" s="46">
        <v>100</v>
      </c>
      <c r="M17" s="46">
        <v>100</v>
      </c>
      <c r="N17" s="55" t="s">
        <v>138</v>
      </c>
    </row>
    <row r="18" spans="3:14" ht="15" customHeight="1">
      <c r="C18" s="26"/>
      <c r="D18" s="26"/>
      <c r="E18" s="26"/>
      <c r="F18" s="26"/>
      <c r="G18" s="26" t="s">
        <v>2</v>
      </c>
      <c r="I18" s="18">
        <v>700</v>
      </c>
      <c r="J18" s="33">
        <v>400</v>
      </c>
      <c r="K18" s="33" t="s">
        <v>138</v>
      </c>
      <c r="L18" s="55">
        <v>200</v>
      </c>
      <c r="M18" s="55">
        <v>200</v>
      </c>
      <c r="N18" s="33" t="s">
        <v>138</v>
      </c>
    </row>
    <row r="19" spans="3:14" ht="15" customHeight="1">
      <c r="C19" s="26"/>
      <c r="D19" s="26"/>
      <c r="E19" s="26"/>
      <c r="F19" s="26"/>
      <c r="G19" s="26" t="s">
        <v>69</v>
      </c>
      <c r="I19" s="18">
        <v>5900</v>
      </c>
      <c r="J19" s="33">
        <v>5000</v>
      </c>
      <c r="K19" s="33" t="s">
        <v>138</v>
      </c>
      <c r="L19" s="33">
        <v>800</v>
      </c>
      <c r="M19" s="33">
        <v>800</v>
      </c>
      <c r="N19" s="46" t="s">
        <v>138</v>
      </c>
    </row>
    <row r="20" spans="3:14" ht="15" customHeight="1">
      <c r="C20" s="26"/>
      <c r="D20" s="26"/>
      <c r="E20" s="26"/>
      <c r="F20" s="26"/>
      <c r="G20" s="26" t="s">
        <v>70</v>
      </c>
      <c r="I20" s="18">
        <v>8200</v>
      </c>
      <c r="J20" s="33">
        <v>6400</v>
      </c>
      <c r="K20" s="55">
        <v>100</v>
      </c>
      <c r="L20" s="33">
        <v>1800</v>
      </c>
      <c r="M20" s="33">
        <v>1800</v>
      </c>
      <c r="N20" s="55">
        <v>0</v>
      </c>
    </row>
    <row r="21" spans="3:14" ht="15" customHeight="1">
      <c r="C21" s="26"/>
      <c r="D21" s="26"/>
      <c r="E21" s="26"/>
      <c r="F21" s="430" t="s">
        <v>71</v>
      </c>
      <c r="G21" s="430"/>
      <c r="I21" s="18">
        <v>74300</v>
      </c>
      <c r="J21" s="33">
        <v>63400</v>
      </c>
      <c r="K21" s="33">
        <v>400</v>
      </c>
      <c r="L21" s="33">
        <v>11000</v>
      </c>
      <c r="M21" s="33">
        <v>10600</v>
      </c>
      <c r="N21" s="55">
        <v>100</v>
      </c>
    </row>
    <row r="22" spans="3:14" ht="15" customHeight="1">
      <c r="C22" s="26"/>
      <c r="D22" s="26"/>
      <c r="E22" s="26"/>
      <c r="F22" s="26"/>
      <c r="G22" s="26" t="s">
        <v>72</v>
      </c>
      <c r="I22" s="18">
        <v>39300</v>
      </c>
      <c r="J22" s="33">
        <v>33100</v>
      </c>
      <c r="K22" s="33">
        <v>200</v>
      </c>
      <c r="L22" s="33">
        <v>6200</v>
      </c>
      <c r="M22" s="33">
        <v>6100</v>
      </c>
      <c r="N22" s="55">
        <v>0</v>
      </c>
    </row>
    <row r="23" spans="3:14" ht="15" customHeight="1">
      <c r="C23" s="26"/>
      <c r="D23" s="26"/>
      <c r="E23" s="26"/>
      <c r="F23" s="26"/>
      <c r="G23" s="26" t="s">
        <v>73</v>
      </c>
      <c r="I23" s="18">
        <v>35000</v>
      </c>
      <c r="J23" s="33">
        <v>30300</v>
      </c>
      <c r="K23" s="55">
        <v>200</v>
      </c>
      <c r="L23" s="33">
        <v>4700</v>
      </c>
      <c r="M23" s="33">
        <v>4500</v>
      </c>
      <c r="N23" s="55">
        <v>0</v>
      </c>
    </row>
    <row r="24" spans="3:14" s="24" customFormat="1" ht="21.75" customHeight="1">
      <c r="C24" s="36"/>
      <c r="D24" s="36"/>
      <c r="E24" s="407" t="s">
        <v>3</v>
      </c>
      <c r="F24" s="407"/>
      <c r="G24" s="407"/>
      <c r="I24" s="34">
        <v>93000</v>
      </c>
      <c r="J24" s="35">
        <v>72600</v>
      </c>
      <c r="K24" s="35">
        <v>400</v>
      </c>
      <c r="L24" s="35">
        <v>20400</v>
      </c>
      <c r="M24" s="35">
        <v>18800</v>
      </c>
      <c r="N24" s="35">
        <v>100</v>
      </c>
    </row>
    <row r="25" spans="3:14" ht="15" customHeight="1">
      <c r="C25" s="26"/>
      <c r="D25" s="26"/>
      <c r="E25" s="26"/>
      <c r="F25" s="430" t="s">
        <v>74</v>
      </c>
      <c r="G25" s="430"/>
      <c r="I25" s="18">
        <v>60300</v>
      </c>
      <c r="J25" s="33">
        <v>45600</v>
      </c>
      <c r="K25" s="33">
        <v>100</v>
      </c>
      <c r="L25" s="33">
        <v>14700</v>
      </c>
      <c r="M25" s="33">
        <v>13400</v>
      </c>
      <c r="N25" s="55">
        <v>100</v>
      </c>
    </row>
    <row r="26" spans="3:14" ht="15" customHeight="1">
      <c r="C26" s="26"/>
      <c r="D26" s="26"/>
      <c r="E26" s="26"/>
      <c r="F26" s="26"/>
      <c r="G26" s="26" t="s">
        <v>75</v>
      </c>
      <c r="I26" s="18">
        <v>32700</v>
      </c>
      <c r="J26" s="33">
        <v>25000</v>
      </c>
      <c r="K26" s="55">
        <v>100</v>
      </c>
      <c r="L26" s="33">
        <v>7800</v>
      </c>
      <c r="M26" s="33">
        <v>6900</v>
      </c>
      <c r="N26" s="55" t="s">
        <v>138</v>
      </c>
    </row>
    <row r="27" spans="3:14" ht="15" customHeight="1">
      <c r="C27" s="26"/>
      <c r="D27" s="26"/>
      <c r="E27" s="26"/>
      <c r="F27" s="26"/>
      <c r="G27" s="26" t="s">
        <v>76</v>
      </c>
      <c r="I27" s="18">
        <v>27600</v>
      </c>
      <c r="J27" s="33">
        <v>20600</v>
      </c>
      <c r="K27" s="55">
        <v>0</v>
      </c>
      <c r="L27" s="33">
        <v>7000</v>
      </c>
      <c r="M27" s="33">
        <v>6500</v>
      </c>
      <c r="N27" s="55">
        <v>100</v>
      </c>
    </row>
    <row r="28" spans="3:14" ht="15" customHeight="1">
      <c r="C28" s="26"/>
      <c r="D28" s="26"/>
      <c r="E28" s="26"/>
      <c r="F28" s="430" t="s">
        <v>77</v>
      </c>
      <c r="G28" s="430"/>
      <c r="I28" s="18">
        <v>32700</v>
      </c>
      <c r="J28" s="33">
        <v>27000</v>
      </c>
      <c r="K28" s="55">
        <v>300</v>
      </c>
      <c r="L28" s="33">
        <v>5600</v>
      </c>
      <c r="M28" s="33">
        <v>5300</v>
      </c>
      <c r="N28" s="55">
        <v>0</v>
      </c>
    </row>
    <row r="29" spans="3:14" ht="15" customHeight="1">
      <c r="C29" s="26"/>
      <c r="D29" s="26"/>
      <c r="E29" s="26"/>
      <c r="F29" s="26"/>
      <c r="G29" s="26" t="s">
        <v>78</v>
      </c>
      <c r="I29" s="18">
        <v>2500</v>
      </c>
      <c r="J29" s="33">
        <v>2300</v>
      </c>
      <c r="K29" s="55">
        <v>0</v>
      </c>
      <c r="L29" s="33">
        <v>300</v>
      </c>
      <c r="M29" s="33">
        <v>200</v>
      </c>
      <c r="N29" s="33" t="s">
        <v>138</v>
      </c>
    </row>
    <row r="30" spans="3:14" ht="15" customHeight="1">
      <c r="C30" s="26"/>
      <c r="D30" s="26"/>
      <c r="E30" s="26"/>
      <c r="F30" s="26"/>
      <c r="G30" s="26" t="s">
        <v>4</v>
      </c>
      <c r="I30" s="18">
        <v>30100</v>
      </c>
      <c r="J30" s="33">
        <v>24800</v>
      </c>
      <c r="K30" s="55">
        <v>300</v>
      </c>
      <c r="L30" s="33">
        <v>5400</v>
      </c>
      <c r="M30" s="33">
        <v>5100</v>
      </c>
      <c r="N30" s="55">
        <v>0</v>
      </c>
    </row>
    <row r="31" spans="3:14" s="24" customFormat="1" ht="21.75" customHeight="1">
      <c r="C31" s="36"/>
      <c r="D31" s="36"/>
      <c r="E31" s="407" t="s">
        <v>5</v>
      </c>
      <c r="F31" s="407"/>
      <c r="G31" s="407"/>
      <c r="I31" s="34">
        <v>248700</v>
      </c>
      <c r="J31" s="35">
        <v>211600</v>
      </c>
      <c r="K31" s="35">
        <v>800</v>
      </c>
      <c r="L31" s="35">
        <v>37100</v>
      </c>
      <c r="M31" s="35">
        <v>36000</v>
      </c>
      <c r="N31" s="73">
        <v>0</v>
      </c>
    </row>
    <row r="32" spans="3:14" ht="14.25" customHeight="1">
      <c r="C32" s="26"/>
      <c r="D32" s="26"/>
      <c r="E32" s="26"/>
      <c r="F32" s="430" t="s">
        <v>162</v>
      </c>
      <c r="G32" s="430"/>
      <c r="I32" s="18">
        <v>161100</v>
      </c>
      <c r="J32" s="33">
        <v>135200</v>
      </c>
      <c r="K32" s="33">
        <v>400</v>
      </c>
      <c r="L32" s="33">
        <v>25800</v>
      </c>
      <c r="M32" s="33">
        <v>25000</v>
      </c>
      <c r="N32" s="33" t="s">
        <v>138</v>
      </c>
    </row>
    <row r="33" spans="3:14" ht="14.25" customHeight="1">
      <c r="C33" s="26"/>
      <c r="D33" s="26"/>
      <c r="E33" s="26"/>
      <c r="F33" s="26"/>
      <c r="G33" s="26" t="s">
        <v>163</v>
      </c>
      <c r="I33" s="18">
        <v>600</v>
      </c>
      <c r="J33" s="55">
        <v>500</v>
      </c>
      <c r="K33" s="33" t="s">
        <v>138</v>
      </c>
      <c r="L33" s="33">
        <v>100</v>
      </c>
      <c r="M33" s="33">
        <v>100</v>
      </c>
      <c r="N33" s="55" t="s">
        <v>138</v>
      </c>
    </row>
    <row r="34" spans="3:14" ht="14.25" customHeight="1">
      <c r="C34" s="26"/>
      <c r="D34" s="26"/>
      <c r="E34" s="26"/>
      <c r="F34" s="26"/>
      <c r="G34" s="26" t="s">
        <v>164</v>
      </c>
      <c r="I34" s="18">
        <v>9800</v>
      </c>
      <c r="J34" s="33">
        <v>8300</v>
      </c>
      <c r="K34" s="55">
        <v>0</v>
      </c>
      <c r="L34" s="33">
        <v>1500</v>
      </c>
      <c r="M34" s="33">
        <v>1400</v>
      </c>
      <c r="N34" s="46" t="s">
        <v>138</v>
      </c>
    </row>
    <row r="35" spans="3:14" ht="14.25" customHeight="1">
      <c r="C35" s="26"/>
      <c r="D35" s="26"/>
      <c r="E35" s="26"/>
      <c r="F35" s="26"/>
      <c r="G35" s="26" t="s">
        <v>165</v>
      </c>
      <c r="I35" s="18">
        <v>73200</v>
      </c>
      <c r="J35" s="33">
        <v>60900</v>
      </c>
      <c r="K35" s="33">
        <v>100</v>
      </c>
      <c r="L35" s="33">
        <v>12300</v>
      </c>
      <c r="M35" s="33">
        <v>11900</v>
      </c>
      <c r="N35" s="33" t="s">
        <v>138</v>
      </c>
    </row>
    <row r="36" spans="3:14" ht="14.25" customHeight="1">
      <c r="C36" s="26"/>
      <c r="D36" s="26"/>
      <c r="E36" s="26"/>
      <c r="F36" s="26"/>
      <c r="G36" s="26" t="s">
        <v>166</v>
      </c>
      <c r="I36" s="18">
        <v>13600</v>
      </c>
      <c r="J36" s="33">
        <v>11300</v>
      </c>
      <c r="K36" s="46">
        <v>0</v>
      </c>
      <c r="L36" s="33">
        <v>2300</v>
      </c>
      <c r="M36" s="33">
        <v>2300</v>
      </c>
      <c r="N36" s="46" t="s">
        <v>138</v>
      </c>
    </row>
    <row r="37" spans="3:14" ht="14.25" customHeight="1">
      <c r="C37" s="26"/>
      <c r="D37" s="26"/>
      <c r="E37" s="26"/>
      <c r="F37" s="26"/>
      <c r="G37" s="26" t="s">
        <v>79</v>
      </c>
      <c r="I37" s="18">
        <v>63900</v>
      </c>
      <c r="J37" s="33">
        <v>54200</v>
      </c>
      <c r="K37" s="33">
        <v>200</v>
      </c>
      <c r="L37" s="33">
        <v>9700</v>
      </c>
      <c r="M37" s="33">
        <v>9500</v>
      </c>
      <c r="N37" s="55" t="s">
        <v>138</v>
      </c>
    </row>
    <row r="38" spans="3:14" ht="14.25" customHeight="1">
      <c r="C38" s="26"/>
      <c r="D38" s="26"/>
      <c r="E38" s="26"/>
      <c r="F38" s="430" t="s">
        <v>167</v>
      </c>
      <c r="G38" s="430"/>
      <c r="I38" s="18">
        <v>45200</v>
      </c>
      <c r="J38" s="33">
        <v>38000</v>
      </c>
      <c r="K38" s="33">
        <v>100</v>
      </c>
      <c r="L38" s="33">
        <v>7200</v>
      </c>
      <c r="M38" s="33">
        <v>7000</v>
      </c>
      <c r="N38" s="46">
        <v>0</v>
      </c>
    </row>
    <row r="39" spans="3:14" ht="14.25" customHeight="1">
      <c r="C39" s="26"/>
      <c r="D39" s="26"/>
      <c r="E39" s="26"/>
      <c r="F39" s="26"/>
      <c r="G39" s="26" t="s">
        <v>168</v>
      </c>
      <c r="I39" s="18">
        <v>13900</v>
      </c>
      <c r="J39" s="33">
        <v>11400</v>
      </c>
      <c r="K39" s="55">
        <v>0</v>
      </c>
      <c r="L39" s="33">
        <v>2500</v>
      </c>
      <c r="M39" s="33">
        <v>2500</v>
      </c>
      <c r="N39" s="46" t="s">
        <v>138</v>
      </c>
    </row>
    <row r="40" spans="3:14" ht="14.25" customHeight="1">
      <c r="C40" s="26"/>
      <c r="D40" s="26"/>
      <c r="E40" s="26"/>
      <c r="F40" s="26"/>
      <c r="G40" s="26" t="s">
        <v>169</v>
      </c>
      <c r="I40" s="18">
        <v>25800</v>
      </c>
      <c r="J40" s="33">
        <v>21700</v>
      </c>
      <c r="K40" s="55">
        <v>100</v>
      </c>
      <c r="L40" s="33">
        <v>4100</v>
      </c>
      <c r="M40" s="33">
        <v>4000</v>
      </c>
      <c r="N40" s="46">
        <v>0</v>
      </c>
    </row>
    <row r="41" spans="3:14" ht="14.25" customHeight="1">
      <c r="C41" s="26"/>
      <c r="D41" s="26"/>
      <c r="E41" s="26"/>
      <c r="F41" s="26"/>
      <c r="G41" s="26" t="s">
        <v>170</v>
      </c>
      <c r="I41" s="18">
        <v>1600</v>
      </c>
      <c r="J41" s="33">
        <v>1300</v>
      </c>
      <c r="K41" s="55">
        <v>0</v>
      </c>
      <c r="L41" s="33">
        <v>300</v>
      </c>
      <c r="M41" s="33">
        <v>300</v>
      </c>
      <c r="N41" s="55">
        <v>0</v>
      </c>
    </row>
    <row r="42" spans="3:14" ht="14.25" customHeight="1">
      <c r="C42" s="26"/>
      <c r="D42" s="26"/>
      <c r="E42" s="26"/>
      <c r="F42" s="26"/>
      <c r="G42" s="86" t="s">
        <v>171</v>
      </c>
      <c r="I42" s="18">
        <v>3900</v>
      </c>
      <c r="J42" s="33">
        <v>3600</v>
      </c>
      <c r="K42" s="55" t="s">
        <v>138</v>
      </c>
      <c r="L42" s="33">
        <v>200</v>
      </c>
      <c r="M42" s="33">
        <v>200</v>
      </c>
      <c r="N42" s="33" t="s">
        <v>138</v>
      </c>
    </row>
    <row r="43" spans="3:14" ht="14.25" customHeight="1">
      <c r="C43" s="26"/>
      <c r="D43" s="26"/>
      <c r="E43" s="26"/>
      <c r="F43" s="430" t="s">
        <v>172</v>
      </c>
      <c r="G43" s="430"/>
      <c r="I43" s="18">
        <v>42400</v>
      </c>
      <c r="J43" s="33">
        <v>38300</v>
      </c>
      <c r="K43" s="55">
        <v>300</v>
      </c>
      <c r="L43" s="33">
        <v>4100</v>
      </c>
      <c r="M43" s="33">
        <v>3900</v>
      </c>
      <c r="N43" s="46">
        <v>0</v>
      </c>
    </row>
    <row r="44" spans="3:14" ht="14.25" customHeight="1">
      <c r="C44" s="26"/>
      <c r="D44" s="26"/>
      <c r="E44" s="26"/>
      <c r="F44" s="26"/>
      <c r="G44" s="26" t="s">
        <v>173</v>
      </c>
      <c r="I44" s="18">
        <v>1700</v>
      </c>
      <c r="J44" s="33">
        <v>1600</v>
      </c>
      <c r="K44" s="55" t="s">
        <v>138</v>
      </c>
      <c r="L44" s="46">
        <v>100</v>
      </c>
      <c r="M44" s="46">
        <v>100</v>
      </c>
      <c r="N44" s="33" t="s">
        <v>138</v>
      </c>
    </row>
    <row r="45" spans="3:14" ht="14.25" customHeight="1">
      <c r="C45" s="26"/>
      <c r="D45" s="26"/>
      <c r="E45" s="26"/>
      <c r="F45" s="26"/>
      <c r="G45" s="26" t="s">
        <v>174</v>
      </c>
      <c r="I45" s="18">
        <v>39200</v>
      </c>
      <c r="J45" s="33">
        <v>35300</v>
      </c>
      <c r="K45" s="55">
        <v>300</v>
      </c>
      <c r="L45" s="33">
        <v>4000</v>
      </c>
      <c r="M45" s="33">
        <v>3800</v>
      </c>
      <c r="N45" s="46">
        <v>0</v>
      </c>
    </row>
    <row r="46" spans="3:14" ht="14.25" customHeight="1">
      <c r="C46" s="26"/>
      <c r="D46" s="26"/>
      <c r="E46" s="26"/>
      <c r="F46" s="26"/>
      <c r="G46" s="26" t="s">
        <v>175</v>
      </c>
      <c r="I46" s="18">
        <v>1500</v>
      </c>
      <c r="J46" s="33">
        <v>1500</v>
      </c>
      <c r="K46" s="55" t="s">
        <v>138</v>
      </c>
      <c r="L46" s="55">
        <v>0</v>
      </c>
      <c r="M46" s="55">
        <v>0</v>
      </c>
      <c r="N46" s="33" t="s">
        <v>138</v>
      </c>
    </row>
    <row r="47" spans="3:14" s="24" customFormat="1" ht="21.75" customHeight="1">
      <c r="C47" s="36"/>
      <c r="D47" s="407" t="s">
        <v>0</v>
      </c>
      <c r="E47" s="407"/>
      <c r="F47" s="407"/>
      <c r="G47" s="407"/>
      <c r="I47" s="34">
        <v>45100</v>
      </c>
      <c r="J47" s="35">
        <v>41000</v>
      </c>
      <c r="K47" s="74">
        <v>100</v>
      </c>
      <c r="L47" s="35">
        <v>4100</v>
      </c>
      <c r="M47" s="35">
        <v>3900</v>
      </c>
      <c r="N47" s="73">
        <v>100</v>
      </c>
    </row>
    <row r="48" spans="3:14" s="24" customFormat="1" ht="21.75" customHeight="1">
      <c r="C48" s="36"/>
      <c r="D48" s="407" t="s">
        <v>517</v>
      </c>
      <c r="E48" s="407"/>
      <c r="F48" s="407"/>
      <c r="G48" s="407"/>
      <c r="I48" s="34">
        <v>321300</v>
      </c>
      <c r="J48" s="35">
        <v>274500</v>
      </c>
      <c r="K48" s="35">
        <v>1400</v>
      </c>
      <c r="L48" s="35">
        <v>46800</v>
      </c>
      <c r="M48" s="35">
        <v>44900</v>
      </c>
      <c r="N48" s="35">
        <v>500</v>
      </c>
    </row>
    <row r="49" spans="3:14" s="24" customFormat="1" ht="21.75" customHeight="1">
      <c r="C49" s="407" t="s">
        <v>176</v>
      </c>
      <c r="D49" s="407"/>
      <c r="E49" s="407"/>
      <c r="F49" s="407"/>
      <c r="G49" s="407"/>
      <c r="I49" s="34">
        <v>80900</v>
      </c>
      <c r="J49" s="35">
        <v>64100</v>
      </c>
      <c r="K49" s="73">
        <v>100</v>
      </c>
      <c r="L49" s="35">
        <v>16800</v>
      </c>
      <c r="M49" s="35">
        <v>16400</v>
      </c>
      <c r="N49" s="35">
        <v>300</v>
      </c>
    </row>
    <row r="50" spans="2:14" ht="21" customHeight="1">
      <c r="B50" s="445" t="s">
        <v>520</v>
      </c>
      <c r="C50" s="445"/>
      <c r="D50" s="445"/>
      <c r="E50" s="445"/>
      <c r="F50" s="445"/>
      <c r="G50" s="445"/>
      <c r="I50" s="18"/>
      <c r="J50" s="33"/>
      <c r="K50" s="33"/>
      <c r="L50" s="33"/>
      <c r="M50" s="33"/>
      <c r="N50" s="33"/>
    </row>
    <row r="51" spans="2:14" ht="15" customHeight="1">
      <c r="B51" s="430" t="s">
        <v>6</v>
      </c>
      <c r="C51" s="430"/>
      <c r="D51" s="430"/>
      <c r="E51" s="430"/>
      <c r="F51" s="430"/>
      <c r="G51" s="430"/>
      <c r="I51" s="18">
        <v>183000</v>
      </c>
      <c r="J51" s="33">
        <v>148700</v>
      </c>
      <c r="K51" s="33">
        <v>600</v>
      </c>
      <c r="L51" s="33">
        <v>34300</v>
      </c>
      <c r="M51" s="33">
        <v>32600</v>
      </c>
      <c r="N51" s="33">
        <v>200</v>
      </c>
    </row>
    <row r="52" ht="9" customHeight="1" thickBot="1">
      <c r="I52" s="66"/>
    </row>
    <row r="53" spans="1:14" ht="12.75" customHeight="1">
      <c r="A53" s="42" t="s">
        <v>177</v>
      </c>
      <c r="B53" s="42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</row>
    <row r="54" ht="12" customHeight="1"/>
  </sheetData>
  <sheetProtection/>
  <mergeCells count="24">
    <mergeCell ref="E31:G31"/>
    <mergeCell ref="F32:G32"/>
    <mergeCell ref="B50:G50"/>
    <mergeCell ref="B51:G51"/>
    <mergeCell ref="F38:G38"/>
    <mergeCell ref="D47:G47"/>
    <mergeCell ref="D48:G48"/>
    <mergeCell ref="C49:G49"/>
    <mergeCell ref="F43:G43"/>
    <mergeCell ref="E15:G15"/>
    <mergeCell ref="F16:G16"/>
    <mergeCell ref="F21:G21"/>
    <mergeCell ref="E24:G24"/>
    <mergeCell ref="F25:G25"/>
    <mergeCell ref="F28:G28"/>
    <mergeCell ref="N8:N10"/>
    <mergeCell ref="C13:G13"/>
    <mergeCell ref="D14:G14"/>
    <mergeCell ref="A8:H10"/>
    <mergeCell ref="I8:M8"/>
    <mergeCell ref="I9:I10"/>
    <mergeCell ref="J9:J10"/>
    <mergeCell ref="L9:L10"/>
    <mergeCell ref="B12:G12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H72"/>
  <sheetViews>
    <sheetView view="pageBreakPreview" zoomScaleSheetLayoutView="100" zoomScalePageLayoutView="0" workbookViewId="0" topLeftCell="A1">
      <selection activeCell="G1" sqref="G1"/>
    </sheetView>
  </sheetViews>
  <sheetFormatPr defaultColWidth="9.00390625" defaultRowHeight="13.5"/>
  <cols>
    <col min="1" max="1" width="0.74609375" style="62" customWidth="1"/>
    <col min="2" max="4" width="1.25" style="62" customWidth="1"/>
    <col min="5" max="5" width="1.25" style="68" customWidth="1"/>
    <col min="6" max="6" width="1.25" style="62" customWidth="1"/>
    <col min="7" max="7" width="15.125" style="62" customWidth="1"/>
    <col min="8" max="8" width="0.6171875" style="62" customWidth="1"/>
    <col min="9" max="11" width="7.125" style="62" customWidth="1"/>
    <col min="12" max="12" width="7.375" style="62" customWidth="1"/>
    <col min="13" max="13" width="7.25390625" style="62" customWidth="1"/>
    <col min="14" max="14" width="7.375" style="62" customWidth="1"/>
    <col min="15" max="15" width="7.25390625" style="62" customWidth="1"/>
    <col min="16" max="16" width="7.125" style="62" customWidth="1"/>
    <col min="17" max="17" width="7.00390625" style="62" customWidth="1"/>
    <col min="18" max="18" width="0.74609375" style="62" customWidth="1"/>
    <col min="19" max="21" width="1.25" style="62" customWidth="1"/>
    <col min="22" max="22" width="1.25" style="68" customWidth="1"/>
    <col min="23" max="23" width="1.25" style="62" customWidth="1"/>
    <col min="24" max="24" width="15.125" style="62" customWidth="1"/>
    <col min="25" max="25" width="0.6171875" style="62" customWidth="1"/>
    <col min="26" max="28" width="7.125" style="62" customWidth="1"/>
    <col min="29" max="29" width="7.375" style="62" customWidth="1"/>
    <col min="30" max="30" width="7.25390625" style="62" customWidth="1"/>
    <col min="31" max="31" width="7.375" style="62" customWidth="1"/>
    <col min="32" max="34" width="7.125" style="62" customWidth="1"/>
    <col min="35" max="16384" width="9.00390625" style="62" customWidth="1"/>
  </cols>
  <sheetData>
    <row r="1" ht="33.75" customHeight="1"/>
    <row r="2" spans="7:24" ht="17.25">
      <c r="G2" s="1" t="s">
        <v>668</v>
      </c>
      <c r="X2" s="1" t="s">
        <v>668</v>
      </c>
    </row>
    <row r="3" spans="7:24" ht="17.25">
      <c r="G3" s="1" t="s">
        <v>295</v>
      </c>
      <c r="X3" s="1" t="s">
        <v>297</v>
      </c>
    </row>
    <row r="4" spans="7:24" ht="17.25">
      <c r="G4" s="1" t="s">
        <v>296</v>
      </c>
      <c r="X4" s="1" t="s">
        <v>298</v>
      </c>
    </row>
    <row r="5" spans="7:24" ht="9" customHeight="1">
      <c r="G5" s="1"/>
      <c r="X5" s="1"/>
    </row>
    <row r="6" spans="1:21" ht="12" customHeight="1">
      <c r="A6" s="27" t="s">
        <v>549</v>
      </c>
      <c r="B6" s="3"/>
      <c r="C6" s="3"/>
      <c r="D6" s="3"/>
      <c r="R6" s="3"/>
      <c r="S6" s="3"/>
      <c r="T6" s="3"/>
      <c r="U6" s="3"/>
    </row>
    <row r="7" spans="1:21" ht="11.25" customHeight="1">
      <c r="A7" s="27" t="s">
        <v>550</v>
      </c>
      <c r="B7" s="3"/>
      <c r="C7" s="3"/>
      <c r="D7" s="3"/>
      <c r="O7" s="448" t="s">
        <v>618</v>
      </c>
      <c r="P7" s="448"/>
      <c r="Q7" s="448"/>
      <c r="R7" s="3"/>
      <c r="S7" s="3"/>
      <c r="T7" s="3"/>
      <c r="U7" s="3"/>
    </row>
    <row r="8" spans="1:21" ht="11.25" customHeight="1" thickBot="1">
      <c r="A8" s="27" t="s">
        <v>551</v>
      </c>
      <c r="B8" s="3"/>
      <c r="C8" s="3"/>
      <c r="D8" s="3"/>
      <c r="O8" s="449"/>
      <c r="P8" s="449"/>
      <c r="Q8" s="449"/>
      <c r="R8" s="3"/>
      <c r="S8" s="3"/>
      <c r="T8" s="3"/>
      <c r="U8" s="3"/>
    </row>
    <row r="9" spans="1:34" ht="33" customHeight="1" thickTop="1">
      <c r="A9" s="377" t="s">
        <v>252</v>
      </c>
      <c r="B9" s="377"/>
      <c r="C9" s="377"/>
      <c r="D9" s="377"/>
      <c r="E9" s="377"/>
      <c r="F9" s="377"/>
      <c r="G9" s="377"/>
      <c r="H9" s="375"/>
      <c r="I9" s="204" t="s">
        <v>253</v>
      </c>
      <c r="J9" s="204" t="s">
        <v>254</v>
      </c>
      <c r="K9" s="204" t="s">
        <v>255</v>
      </c>
      <c r="L9" s="204" t="s">
        <v>283</v>
      </c>
      <c r="M9" s="206" t="s">
        <v>599</v>
      </c>
      <c r="N9" s="204" t="s">
        <v>284</v>
      </c>
      <c r="O9" s="206" t="s">
        <v>598</v>
      </c>
      <c r="P9" s="204" t="s">
        <v>285</v>
      </c>
      <c r="Q9" s="204" t="s">
        <v>286</v>
      </c>
      <c r="R9" s="377" t="s">
        <v>252</v>
      </c>
      <c r="S9" s="377"/>
      <c r="T9" s="377"/>
      <c r="U9" s="377"/>
      <c r="V9" s="377"/>
      <c r="W9" s="377"/>
      <c r="X9" s="377"/>
      <c r="Y9" s="375"/>
      <c r="Z9" s="204" t="s">
        <v>253</v>
      </c>
      <c r="AA9" s="204" t="s">
        <v>254</v>
      </c>
      <c r="AB9" s="204" t="s">
        <v>255</v>
      </c>
      <c r="AC9" s="204" t="s">
        <v>283</v>
      </c>
      <c r="AD9" s="206" t="s">
        <v>599</v>
      </c>
      <c r="AE9" s="204" t="s">
        <v>284</v>
      </c>
      <c r="AF9" s="206" t="s">
        <v>598</v>
      </c>
      <c r="AG9" s="204" t="s">
        <v>285</v>
      </c>
      <c r="AH9" s="204" t="s">
        <v>286</v>
      </c>
    </row>
    <row r="10" spans="9:34" s="90" customFormat="1" ht="13.5" customHeight="1">
      <c r="I10" s="209" t="s">
        <v>456</v>
      </c>
      <c r="J10" s="90" t="s">
        <v>457</v>
      </c>
      <c r="K10" s="90" t="s">
        <v>458</v>
      </c>
      <c r="L10" s="90" t="s">
        <v>459</v>
      </c>
      <c r="M10" s="90" t="s">
        <v>460</v>
      </c>
      <c r="N10" s="90" t="s">
        <v>461</v>
      </c>
      <c r="O10" s="90" t="s">
        <v>460</v>
      </c>
      <c r="P10" s="90" t="s">
        <v>460</v>
      </c>
      <c r="Q10" s="90" t="s">
        <v>458</v>
      </c>
      <c r="Z10" s="209" t="s">
        <v>456</v>
      </c>
      <c r="AA10" s="90" t="s">
        <v>457</v>
      </c>
      <c r="AB10" s="90" t="s">
        <v>458</v>
      </c>
      <c r="AC10" s="90" t="s">
        <v>459</v>
      </c>
      <c r="AD10" s="90" t="s">
        <v>460</v>
      </c>
      <c r="AE10" s="90" t="s">
        <v>461</v>
      </c>
      <c r="AF10" s="90" t="s">
        <v>460</v>
      </c>
      <c r="AG10" s="90" t="s">
        <v>460</v>
      </c>
      <c r="AH10" s="90" t="s">
        <v>458</v>
      </c>
    </row>
    <row r="11" spans="9:26" s="45" customFormat="1" ht="3.75" customHeight="1">
      <c r="I11" s="205"/>
      <c r="Z11" s="205"/>
    </row>
    <row r="12" spans="2:34" s="24" customFormat="1" ht="11.25" customHeight="1">
      <c r="B12" s="407" t="s">
        <v>243</v>
      </c>
      <c r="C12" s="407"/>
      <c r="D12" s="407"/>
      <c r="E12" s="407"/>
      <c r="F12" s="407"/>
      <c r="G12" s="407"/>
      <c r="I12" s="70">
        <v>739400</v>
      </c>
      <c r="J12" s="71">
        <v>743100</v>
      </c>
      <c r="K12" s="71">
        <v>2035300</v>
      </c>
      <c r="L12" s="72">
        <v>5.9</v>
      </c>
      <c r="M12" s="72">
        <v>43.02</v>
      </c>
      <c r="N12" s="72">
        <v>124.23</v>
      </c>
      <c r="O12" s="72">
        <v>15.53</v>
      </c>
      <c r="P12" s="72">
        <v>7.29</v>
      </c>
      <c r="Q12" s="72">
        <v>0.47</v>
      </c>
      <c r="S12" s="36"/>
      <c r="T12" s="36"/>
      <c r="U12" s="36"/>
      <c r="V12" s="407" t="s">
        <v>194</v>
      </c>
      <c r="W12" s="407"/>
      <c r="X12" s="407"/>
      <c r="Z12" s="70">
        <v>211600</v>
      </c>
      <c r="AA12" s="71">
        <v>212400</v>
      </c>
      <c r="AB12" s="71">
        <v>561200</v>
      </c>
      <c r="AC12" s="72">
        <v>5.4</v>
      </c>
      <c r="AD12" s="72">
        <v>38.89</v>
      </c>
      <c r="AE12" s="72">
        <v>111.83</v>
      </c>
      <c r="AF12" s="72">
        <v>14.53</v>
      </c>
      <c r="AG12" s="72">
        <v>7.2</v>
      </c>
      <c r="AH12" s="72">
        <v>0.5</v>
      </c>
    </row>
    <row r="13" spans="9:34" ht="11.25" customHeight="1">
      <c r="I13" s="49"/>
      <c r="J13" s="47"/>
      <c r="K13" s="47"/>
      <c r="L13" s="48"/>
      <c r="M13" s="48"/>
      <c r="N13" s="48"/>
      <c r="O13" s="48"/>
      <c r="P13" s="48"/>
      <c r="Q13" s="48"/>
      <c r="Z13" s="49"/>
      <c r="AA13" s="47"/>
      <c r="AB13" s="47"/>
      <c r="AC13" s="48"/>
      <c r="AD13" s="48"/>
      <c r="AE13" s="48"/>
      <c r="AF13" s="48"/>
      <c r="AG13" s="48"/>
      <c r="AH13" s="48"/>
    </row>
    <row r="14" spans="6:34" ht="11.25" customHeight="1">
      <c r="F14" s="430" t="s">
        <v>256</v>
      </c>
      <c r="G14" s="430"/>
      <c r="I14" s="49">
        <v>551100</v>
      </c>
      <c r="J14" s="47">
        <v>553800</v>
      </c>
      <c r="K14" s="47">
        <v>1676700</v>
      </c>
      <c r="L14" s="48">
        <v>6.89</v>
      </c>
      <c r="M14" s="48">
        <v>50.66</v>
      </c>
      <c r="N14" s="48">
        <v>148.23</v>
      </c>
      <c r="O14" s="48">
        <v>16.65</v>
      </c>
      <c r="P14" s="48">
        <v>7.35</v>
      </c>
      <c r="Q14" s="48">
        <v>0.44</v>
      </c>
      <c r="W14" s="430" t="s">
        <v>256</v>
      </c>
      <c r="X14" s="430"/>
      <c r="Z14" s="49">
        <v>145200</v>
      </c>
      <c r="AA14" s="47">
        <v>146000</v>
      </c>
      <c r="AB14" s="47">
        <v>429900</v>
      </c>
      <c r="AC14" s="48">
        <v>6.44</v>
      </c>
      <c r="AD14" s="48">
        <v>47.19</v>
      </c>
      <c r="AE14" s="48">
        <v>138.08</v>
      </c>
      <c r="AF14" s="48">
        <v>15.94</v>
      </c>
      <c r="AG14" s="48">
        <v>7.32</v>
      </c>
      <c r="AH14" s="48">
        <v>0.46</v>
      </c>
    </row>
    <row r="15" spans="6:34" ht="11.25" customHeight="1">
      <c r="F15" s="26"/>
      <c r="G15" s="26"/>
      <c r="I15" s="49"/>
      <c r="J15" s="47"/>
      <c r="K15" s="47"/>
      <c r="L15" s="48"/>
      <c r="M15" s="48"/>
      <c r="N15" s="48"/>
      <c r="O15" s="48"/>
      <c r="P15" s="48"/>
      <c r="Q15" s="48"/>
      <c r="W15" s="26"/>
      <c r="X15" s="26"/>
      <c r="Z15" s="49"/>
      <c r="AA15" s="47"/>
      <c r="AB15" s="47"/>
      <c r="AC15" s="48"/>
      <c r="AD15" s="48"/>
      <c r="AE15" s="48"/>
      <c r="AF15" s="48"/>
      <c r="AG15" s="48"/>
      <c r="AH15" s="48"/>
    </row>
    <row r="16" spans="6:34" ht="11.25" customHeight="1">
      <c r="F16" s="430" t="s">
        <v>257</v>
      </c>
      <c r="G16" s="430"/>
      <c r="I16" s="49">
        <v>178600</v>
      </c>
      <c r="J16" s="47">
        <v>179600</v>
      </c>
      <c r="K16" s="47">
        <v>344800</v>
      </c>
      <c r="L16" s="48">
        <v>2.86</v>
      </c>
      <c r="M16" s="48">
        <v>19.44</v>
      </c>
      <c r="N16" s="48">
        <v>50.2</v>
      </c>
      <c r="O16" s="48">
        <v>10.07</v>
      </c>
      <c r="P16" s="48">
        <v>6.79</v>
      </c>
      <c r="Q16" s="48">
        <v>0.67</v>
      </c>
      <c r="W16" s="430" t="s">
        <v>257</v>
      </c>
      <c r="X16" s="430"/>
      <c r="Z16" s="49">
        <v>62600</v>
      </c>
      <c r="AA16" s="47">
        <v>62700</v>
      </c>
      <c r="AB16" s="47">
        <v>126400</v>
      </c>
      <c r="AC16" s="48">
        <v>2.97</v>
      </c>
      <c r="AD16" s="48">
        <v>19.64</v>
      </c>
      <c r="AE16" s="48">
        <v>50.94</v>
      </c>
      <c r="AF16" s="48">
        <v>9.73</v>
      </c>
      <c r="AG16" s="48">
        <v>6.61</v>
      </c>
      <c r="AH16" s="48">
        <v>0.68</v>
      </c>
    </row>
    <row r="17" spans="6:34" ht="11.25" customHeight="1">
      <c r="F17" s="26"/>
      <c r="G17" s="26"/>
      <c r="I17" s="49"/>
      <c r="J17" s="47"/>
      <c r="K17" s="47"/>
      <c r="L17" s="48"/>
      <c r="M17" s="48"/>
      <c r="N17" s="48"/>
      <c r="O17" s="48"/>
      <c r="P17" s="48"/>
      <c r="Q17" s="48"/>
      <c r="W17" s="26"/>
      <c r="X17" s="26"/>
      <c r="Z17" s="49"/>
      <c r="AA17" s="47"/>
      <c r="AB17" s="47"/>
      <c r="AC17" s="48"/>
      <c r="AD17" s="48"/>
      <c r="AE17" s="48"/>
      <c r="AF17" s="48"/>
      <c r="AG17" s="48"/>
      <c r="AH17" s="48"/>
    </row>
    <row r="18" spans="6:34" ht="11.25" customHeight="1">
      <c r="F18" s="26"/>
      <c r="G18" s="111" t="s">
        <v>531</v>
      </c>
      <c r="I18" s="49">
        <v>12400</v>
      </c>
      <c r="J18" s="47">
        <v>12400</v>
      </c>
      <c r="K18" s="47">
        <v>27600</v>
      </c>
      <c r="L18" s="48">
        <v>3.32</v>
      </c>
      <c r="M18" s="48">
        <v>18.8</v>
      </c>
      <c r="N18" s="48">
        <v>54.12</v>
      </c>
      <c r="O18" s="48">
        <v>8.47</v>
      </c>
      <c r="P18" s="48">
        <v>5.67</v>
      </c>
      <c r="Q18" s="48">
        <v>0.67</v>
      </c>
      <c r="W18" s="26"/>
      <c r="X18" s="111" t="s">
        <v>531</v>
      </c>
      <c r="Z18" s="49">
        <v>6800</v>
      </c>
      <c r="AA18" s="47">
        <v>6800</v>
      </c>
      <c r="AB18" s="47">
        <v>14800</v>
      </c>
      <c r="AC18" s="48">
        <v>3.33</v>
      </c>
      <c r="AD18" s="48">
        <v>17.74</v>
      </c>
      <c r="AE18" s="48">
        <v>53.64</v>
      </c>
      <c r="AF18" s="48">
        <v>8.13</v>
      </c>
      <c r="AG18" s="48">
        <v>5.33</v>
      </c>
      <c r="AH18" s="48">
        <v>0.66</v>
      </c>
    </row>
    <row r="19" spans="6:34" ht="11.25" customHeight="1">
      <c r="F19" s="26"/>
      <c r="G19" s="40" t="s">
        <v>532</v>
      </c>
      <c r="I19" s="49">
        <v>2100</v>
      </c>
      <c r="J19" s="47">
        <v>2100</v>
      </c>
      <c r="K19" s="47">
        <v>4500</v>
      </c>
      <c r="L19" s="48">
        <v>2.76</v>
      </c>
      <c r="M19" s="48">
        <v>17.12</v>
      </c>
      <c r="N19" s="48">
        <v>48.15</v>
      </c>
      <c r="O19" s="48">
        <v>8.15</v>
      </c>
      <c r="P19" s="48">
        <v>6.21</v>
      </c>
      <c r="Q19" s="48">
        <v>0.76</v>
      </c>
      <c r="W19" s="26"/>
      <c r="X19" s="40" t="s">
        <v>532</v>
      </c>
      <c r="Z19" s="49">
        <v>400</v>
      </c>
      <c r="AA19" s="47">
        <v>400</v>
      </c>
      <c r="AB19" s="47">
        <v>1100</v>
      </c>
      <c r="AC19" s="48">
        <v>3.52</v>
      </c>
      <c r="AD19" s="48">
        <v>19.84</v>
      </c>
      <c r="AE19" s="48">
        <v>43.78</v>
      </c>
      <c r="AF19" s="48">
        <v>7.71</v>
      </c>
      <c r="AG19" s="48">
        <v>5.63</v>
      </c>
      <c r="AH19" s="48">
        <v>0.73</v>
      </c>
    </row>
    <row r="20" spans="6:34" ht="11.25" customHeight="1">
      <c r="F20" s="26"/>
      <c r="G20" s="111" t="s">
        <v>533</v>
      </c>
      <c r="I20" s="49">
        <v>37300</v>
      </c>
      <c r="J20" s="47">
        <v>37400</v>
      </c>
      <c r="K20" s="47">
        <v>78000</v>
      </c>
      <c r="L20" s="48">
        <v>3.62</v>
      </c>
      <c r="M20" s="48">
        <v>23.77</v>
      </c>
      <c r="N20" s="48">
        <v>65.63</v>
      </c>
      <c r="O20" s="48">
        <v>11.36</v>
      </c>
      <c r="P20" s="48">
        <v>6.56</v>
      </c>
      <c r="Q20" s="48">
        <v>0.58</v>
      </c>
      <c r="W20" s="26"/>
      <c r="X20" s="111" t="s">
        <v>533</v>
      </c>
      <c r="Z20" s="49">
        <v>12000</v>
      </c>
      <c r="AA20" s="47">
        <v>12000</v>
      </c>
      <c r="AB20" s="47">
        <v>25900</v>
      </c>
      <c r="AC20" s="48">
        <v>3.71</v>
      </c>
      <c r="AD20" s="48">
        <v>23.68</v>
      </c>
      <c r="AE20" s="48">
        <v>66.49</v>
      </c>
      <c r="AF20" s="48">
        <v>10.96</v>
      </c>
      <c r="AG20" s="48">
        <v>6.38</v>
      </c>
      <c r="AH20" s="48">
        <v>0.58</v>
      </c>
    </row>
    <row r="21" spans="6:34" ht="11.25" customHeight="1">
      <c r="F21" s="26"/>
      <c r="G21" s="40" t="s">
        <v>534</v>
      </c>
      <c r="I21" s="49">
        <v>112100</v>
      </c>
      <c r="J21" s="47">
        <v>112700</v>
      </c>
      <c r="K21" s="47">
        <v>209500</v>
      </c>
      <c r="L21" s="48">
        <v>2.58</v>
      </c>
      <c r="M21" s="48">
        <v>18.14</v>
      </c>
      <c r="N21" s="48">
        <v>44.63</v>
      </c>
      <c r="O21" s="48">
        <v>9.71</v>
      </c>
      <c r="P21" s="48">
        <v>7.02</v>
      </c>
      <c r="Q21" s="48">
        <v>0.72</v>
      </c>
      <c r="W21" s="26"/>
      <c r="X21" s="40" t="s">
        <v>534</v>
      </c>
      <c r="Z21" s="49">
        <v>40400</v>
      </c>
      <c r="AA21" s="47">
        <v>40400</v>
      </c>
      <c r="AB21" s="47">
        <v>78700</v>
      </c>
      <c r="AC21" s="48">
        <v>2.69</v>
      </c>
      <c r="AD21" s="48">
        <v>18.73</v>
      </c>
      <c r="AE21" s="48">
        <v>45.79</v>
      </c>
      <c r="AF21" s="48">
        <v>9.6</v>
      </c>
      <c r="AG21" s="48">
        <v>6.97</v>
      </c>
      <c r="AH21" s="48">
        <v>0.73</v>
      </c>
    </row>
    <row r="22" spans="6:34" ht="11.25" customHeight="1">
      <c r="F22" s="26"/>
      <c r="G22" s="111" t="s">
        <v>535</v>
      </c>
      <c r="I22" s="49">
        <v>14600</v>
      </c>
      <c r="J22" s="47">
        <v>14900</v>
      </c>
      <c r="K22" s="47">
        <v>25100</v>
      </c>
      <c r="L22" s="48">
        <v>2.73</v>
      </c>
      <c r="M22" s="48">
        <v>19.25</v>
      </c>
      <c r="N22" s="48">
        <v>50.59</v>
      </c>
      <c r="O22" s="48">
        <v>11.22</v>
      </c>
      <c r="P22" s="48">
        <v>7.05</v>
      </c>
      <c r="Q22" s="48">
        <v>0.63</v>
      </c>
      <c r="W22" s="26"/>
      <c r="X22" s="111" t="s">
        <v>535</v>
      </c>
      <c r="Z22" s="49">
        <v>3100</v>
      </c>
      <c r="AA22" s="47">
        <v>3100</v>
      </c>
      <c r="AB22" s="47">
        <v>5900</v>
      </c>
      <c r="AC22" s="48">
        <v>3.02</v>
      </c>
      <c r="AD22" s="48">
        <v>20.11</v>
      </c>
      <c r="AE22" s="48">
        <v>53.03</v>
      </c>
      <c r="AF22" s="48">
        <v>10.46</v>
      </c>
      <c r="AG22" s="48">
        <v>6.65</v>
      </c>
      <c r="AH22" s="48">
        <v>0.64</v>
      </c>
    </row>
    <row r="23" spans="9:34" ht="11.25" customHeight="1">
      <c r="I23" s="49"/>
      <c r="J23" s="47"/>
      <c r="K23" s="47"/>
      <c r="L23" s="48"/>
      <c r="M23" s="48"/>
      <c r="N23" s="48"/>
      <c r="O23" s="48"/>
      <c r="P23" s="48"/>
      <c r="Q23" s="48"/>
      <c r="Z23" s="49"/>
      <c r="AA23" s="47"/>
      <c r="AB23" s="47"/>
      <c r="AC23" s="48"/>
      <c r="AD23" s="48"/>
      <c r="AE23" s="48"/>
      <c r="AF23" s="48"/>
      <c r="AG23" s="48"/>
      <c r="AH23" s="48"/>
    </row>
    <row r="24" spans="3:34" s="24" customFormat="1" ht="11.25" customHeight="1">
      <c r="C24" s="407" t="s">
        <v>288</v>
      </c>
      <c r="D24" s="407"/>
      <c r="E24" s="407"/>
      <c r="F24" s="407"/>
      <c r="G24" s="407"/>
      <c r="I24" s="70">
        <v>675300</v>
      </c>
      <c r="J24" s="71">
        <v>678800</v>
      </c>
      <c r="K24" s="71">
        <v>1838700</v>
      </c>
      <c r="L24" s="72">
        <v>5.71</v>
      </c>
      <c r="M24" s="72">
        <v>41.66</v>
      </c>
      <c r="N24" s="72">
        <v>119.76</v>
      </c>
      <c r="O24" s="72">
        <v>15.2</v>
      </c>
      <c r="P24" s="72">
        <v>7.29</v>
      </c>
      <c r="Q24" s="72">
        <v>0.48</v>
      </c>
      <c r="T24" s="36"/>
      <c r="U24" s="407" t="s">
        <v>260</v>
      </c>
      <c r="V24" s="407"/>
      <c r="W24" s="407"/>
      <c r="X24" s="407"/>
      <c r="Z24" s="70">
        <v>41000</v>
      </c>
      <c r="AA24" s="71">
        <v>41200</v>
      </c>
      <c r="AB24" s="71">
        <v>126300</v>
      </c>
      <c r="AC24" s="72">
        <v>6.97</v>
      </c>
      <c r="AD24" s="72">
        <v>50.17</v>
      </c>
      <c r="AE24" s="72">
        <v>146.84</v>
      </c>
      <c r="AF24" s="72">
        <v>16.2</v>
      </c>
      <c r="AG24" s="72">
        <v>7.2</v>
      </c>
      <c r="AH24" s="72">
        <v>0.44</v>
      </c>
    </row>
    <row r="25" spans="9:34" ht="11.25" customHeight="1">
      <c r="I25" s="49"/>
      <c r="J25" s="47"/>
      <c r="K25" s="47"/>
      <c r="L25" s="48"/>
      <c r="M25" s="48"/>
      <c r="N25" s="48"/>
      <c r="O25" s="48"/>
      <c r="P25" s="48"/>
      <c r="Q25" s="48"/>
      <c r="Z25" s="49"/>
      <c r="AA25" s="47"/>
      <c r="AB25" s="47"/>
      <c r="AC25" s="48"/>
      <c r="AD25" s="48"/>
      <c r="AE25" s="48"/>
      <c r="AF25" s="48"/>
      <c r="AG25" s="48"/>
      <c r="AH25" s="48"/>
    </row>
    <row r="26" spans="6:34" ht="11.25" customHeight="1">
      <c r="F26" s="430" t="s">
        <v>256</v>
      </c>
      <c r="G26" s="430"/>
      <c r="I26" s="49">
        <v>492300</v>
      </c>
      <c r="J26" s="47">
        <v>494900</v>
      </c>
      <c r="K26" s="47">
        <v>1491700</v>
      </c>
      <c r="L26" s="48">
        <v>6.72</v>
      </c>
      <c r="M26" s="48">
        <v>49.55</v>
      </c>
      <c r="N26" s="48">
        <v>144.5</v>
      </c>
      <c r="O26" s="48">
        <v>16.35</v>
      </c>
      <c r="P26" s="48">
        <v>7.37</v>
      </c>
      <c r="Q26" s="48">
        <v>0.45</v>
      </c>
      <c r="W26" s="430" t="s">
        <v>256</v>
      </c>
      <c r="X26" s="430"/>
      <c r="Z26" s="49">
        <v>35300</v>
      </c>
      <c r="AA26" s="47">
        <v>35500</v>
      </c>
      <c r="AB26" s="47">
        <v>116800</v>
      </c>
      <c r="AC26" s="48">
        <v>7.61</v>
      </c>
      <c r="AD26" s="48">
        <v>54.97</v>
      </c>
      <c r="AE26" s="48">
        <v>160.91</v>
      </c>
      <c r="AF26" s="48">
        <v>16.62</v>
      </c>
      <c r="AG26" s="48">
        <v>7.22</v>
      </c>
      <c r="AH26" s="48">
        <v>0.43</v>
      </c>
    </row>
    <row r="27" spans="6:34" ht="11.25" customHeight="1">
      <c r="F27" s="26"/>
      <c r="G27" s="26"/>
      <c r="I27" s="49"/>
      <c r="J27" s="47"/>
      <c r="K27" s="47"/>
      <c r="L27" s="48"/>
      <c r="M27" s="48"/>
      <c r="N27" s="48"/>
      <c r="O27" s="48"/>
      <c r="P27" s="48"/>
      <c r="Q27" s="48"/>
      <c r="W27" s="26"/>
      <c r="X27" s="26"/>
      <c r="Z27" s="49"/>
      <c r="AA27" s="47"/>
      <c r="AB27" s="47"/>
      <c r="AC27" s="48"/>
      <c r="AD27" s="48"/>
      <c r="AE27" s="48"/>
      <c r="AF27" s="48"/>
      <c r="AG27" s="48"/>
      <c r="AH27" s="48"/>
    </row>
    <row r="28" spans="6:34" ht="11.25" customHeight="1">
      <c r="F28" s="430" t="s">
        <v>257</v>
      </c>
      <c r="G28" s="430"/>
      <c r="I28" s="49">
        <v>173500</v>
      </c>
      <c r="J28" s="47">
        <v>174300</v>
      </c>
      <c r="K28" s="47">
        <v>333400</v>
      </c>
      <c r="L28" s="48">
        <v>2.84</v>
      </c>
      <c r="M28" s="48">
        <v>19.27</v>
      </c>
      <c r="N28" s="48">
        <v>49.56</v>
      </c>
      <c r="O28" s="48">
        <v>10.03</v>
      </c>
      <c r="P28" s="48">
        <v>6.78</v>
      </c>
      <c r="Q28" s="48">
        <v>0.68</v>
      </c>
      <c r="W28" s="430" t="s">
        <v>257</v>
      </c>
      <c r="X28" s="430"/>
      <c r="Z28" s="49">
        <v>5300</v>
      </c>
      <c r="AA28" s="47">
        <v>5300</v>
      </c>
      <c r="AB28" s="47">
        <v>8900</v>
      </c>
      <c r="AC28" s="48">
        <v>2.69</v>
      </c>
      <c r="AD28" s="48">
        <v>18.03</v>
      </c>
      <c r="AE28" s="48">
        <v>52.55</v>
      </c>
      <c r="AF28" s="48">
        <v>10.67</v>
      </c>
      <c r="AG28" s="48">
        <v>6.69</v>
      </c>
      <c r="AH28" s="48">
        <v>0.63</v>
      </c>
    </row>
    <row r="29" spans="6:34" ht="11.25" customHeight="1">
      <c r="F29" s="26"/>
      <c r="G29" s="26"/>
      <c r="I29" s="49"/>
      <c r="J29" s="41"/>
      <c r="K29" s="47"/>
      <c r="L29" s="48"/>
      <c r="M29" s="48"/>
      <c r="N29" s="48"/>
      <c r="O29" s="48"/>
      <c r="P29" s="48"/>
      <c r="Q29" s="48"/>
      <c r="W29" s="26"/>
      <c r="X29" s="26"/>
      <c r="Z29" s="49"/>
      <c r="AA29" s="47"/>
      <c r="AB29" s="47"/>
      <c r="AC29" s="48"/>
      <c r="AD29" s="48"/>
      <c r="AE29" s="48"/>
      <c r="AF29" s="48"/>
      <c r="AG29" s="48"/>
      <c r="AH29" s="48"/>
    </row>
    <row r="30" spans="6:34" ht="11.25" customHeight="1">
      <c r="F30" s="26"/>
      <c r="G30" s="111" t="s">
        <v>531</v>
      </c>
      <c r="I30" s="49">
        <v>10500</v>
      </c>
      <c r="J30" s="47">
        <v>10600</v>
      </c>
      <c r="K30" s="47">
        <v>22900</v>
      </c>
      <c r="L30" s="48">
        <v>3.31</v>
      </c>
      <c r="M30" s="48">
        <v>18.25</v>
      </c>
      <c r="N30" s="48">
        <v>53.18</v>
      </c>
      <c r="O30" s="48">
        <v>8.4</v>
      </c>
      <c r="P30" s="48">
        <v>5.51</v>
      </c>
      <c r="Q30" s="48">
        <v>0.66</v>
      </c>
      <c r="W30" s="26"/>
      <c r="X30" s="111" t="s">
        <v>531</v>
      </c>
      <c r="Z30" s="56">
        <v>200</v>
      </c>
      <c r="AA30" s="57">
        <v>200</v>
      </c>
      <c r="AB30" s="47">
        <v>300</v>
      </c>
      <c r="AC30" s="48">
        <v>2.92</v>
      </c>
      <c r="AD30" s="48">
        <v>14.29</v>
      </c>
      <c r="AE30" s="48">
        <v>36</v>
      </c>
      <c r="AF30" s="48">
        <v>8.17</v>
      </c>
      <c r="AG30" s="48">
        <v>4.9</v>
      </c>
      <c r="AH30" s="48">
        <v>0.6</v>
      </c>
    </row>
    <row r="31" spans="6:34" ht="11.25" customHeight="1">
      <c r="F31" s="26"/>
      <c r="G31" s="40" t="s">
        <v>532</v>
      </c>
      <c r="I31" s="49">
        <v>2100</v>
      </c>
      <c r="J31" s="47">
        <v>2100</v>
      </c>
      <c r="K31" s="47">
        <v>4300</v>
      </c>
      <c r="L31" s="48">
        <v>2.75</v>
      </c>
      <c r="M31" s="48">
        <v>16.93</v>
      </c>
      <c r="N31" s="48">
        <v>47.82</v>
      </c>
      <c r="O31" s="48">
        <v>8.16</v>
      </c>
      <c r="P31" s="48">
        <v>6.16</v>
      </c>
      <c r="Q31" s="48">
        <v>0.76</v>
      </c>
      <c r="W31" s="26"/>
      <c r="X31" s="40" t="s">
        <v>532</v>
      </c>
      <c r="Z31" s="49" t="s">
        <v>138</v>
      </c>
      <c r="AA31" s="47" t="s">
        <v>138</v>
      </c>
      <c r="AB31" s="47" t="s">
        <v>138</v>
      </c>
      <c r="AC31" s="48" t="s">
        <v>138</v>
      </c>
      <c r="AD31" s="48" t="s">
        <v>138</v>
      </c>
      <c r="AE31" s="48" t="s">
        <v>138</v>
      </c>
      <c r="AF31" s="48" t="s">
        <v>138</v>
      </c>
      <c r="AG31" s="48" t="s">
        <v>138</v>
      </c>
      <c r="AH31" s="48" t="s">
        <v>138</v>
      </c>
    </row>
    <row r="32" spans="6:34" ht="11.25" customHeight="1">
      <c r="F32" s="26"/>
      <c r="G32" s="111" t="s">
        <v>533</v>
      </c>
      <c r="I32" s="49">
        <v>35900</v>
      </c>
      <c r="J32" s="47">
        <v>35900</v>
      </c>
      <c r="K32" s="47">
        <v>74400</v>
      </c>
      <c r="L32" s="48">
        <v>3.56</v>
      </c>
      <c r="M32" s="48">
        <v>23.27</v>
      </c>
      <c r="N32" s="48">
        <v>63.85</v>
      </c>
      <c r="O32" s="48">
        <v>11.22</v>
      </c>
      <c r="P32" s="48">
        <v>6.53</v>
      </c>
      <c r="Q32" s="48">
        <v>0.58</v>
      </c>
      <c r="W32" s="26"/>
      <c r="X32" s="111" t="s">
        <v>533</v>
      </c>
      <c r="Z32" s="49">
        <v>1300</v>
      </c>
      <c r="AA32" s="47">
        <v>1300</v>
      </c>
      <c r="AB32" s="47">
        <v>3000</v>
      </c>
      <c r="AC32" s="48">
        <v>4.14</v>
      </c>
      <c r="AD32" s="48">
        <v>26.19</v>
      </c>
      <c r="AE32" s="48">
        <v>78.18</v>
      </c>
      <c r="AF32" s="48">
        <v>11.51</v>
      </c>
      <c r="AG32" s="48">
        <v>6.32</v>
      </c>
      <c r="AH32" s="48">
        <v>0.55</v>
      </c>
    </row>
    <row r="33" spans="6:34" ht="11.25" customHeight="1">
      <c r="F33" s="26"/>
      <c r="G33" s="40" t="s">
        <v>534</v>
      </c>
      <c r="I33" s="49">
        <v>111200</v>
      </c>
      <c r="J33" s="47">
        <v>111700</v>
      </c>
      <c r="K33" s="47">
        <v>208100</v>
      </c>
      <c r="L33" s="48">
        <v>2.58</v>
      </c>
      <c r="M33" s="48">
        <v>18.14</v>
      </c>
      <c r="N33" s="48">
        <v>44.61</v>
      </c>
      <c r="O33" s="48">
        <v>9.69</v>
      </c>
      <c r="P33" s="48">
        <v>7.02</v>
      </c>
      <c r="Q33" s="48">
        <v>0.72</v>
      </c>
      <c r="W33" s="26"/>
      <c r="X33" s="40" t="s">
        <v>534</v>
      </c>
      <c r="Z33" s="49">
        <v>3100</v>
      </c>
      <c r="AA33" s="47">
        <v>3100</v>
      </c>
      <c r="AB33" s="47">
        <v>4600</v>
      </c>
      <c r="AC33" s="48">
        <v>1.9</v>
      </c>
      <c r="AD33" s="48">
        <v>13.49</v>
      </c>
      <c r="AE33" s="48">
        <v>40.19</v>
      </c>
      <c r="AF33" s="48">
        <v>9.18</v>
      </c>
      <c r="AG33" s="48">
        <v>7.08</v>
      </c>
      <c r="AH33" s="48">
        <v>0.77</v>
      </c>
    </row>
    <row r="34" spans="6:34" ht="11.25" customHeight="1">
      <c r="F34" s="26"/>
      <c r="G34" s="111" t="s">
        <v>535</v>
      </c>
      <c r="I34" s="49">
        <v>13800</v>
      </c>
      <c r="J34" s="47">
        <v>14000</v>
      </c>
      <c r="K34" s="47">
        <v>23700</v>
      </c>
      <c r="L34" s="48">
        <v>2.71</v>
      </c>
      <c r="M34" s="48">
        <v>19.08</v>
      </c>
      <c r="N34" s="48">
        <v>49.83</v>
      </c>
      <c r="O34" s="48">
        <v>11.11</v>
      </c>
      <c r="P34" s="48">
        <v>7.05</v>
      </c>
      <c r="Q34" s="48">
        <v>0.63</v>
      </c>
      <c r="W34" s="26"/>
      <c r="X34" s="111" t="s">
        <v>535</v>
      </c>
      <c r="Z34" s="49">
        <v>700</v>
      </c>
      <c r="AA34" s="47">
        <v>700</v>
      </c>
      <c r="AB34" s="47">
        <v>1000</v>
      </c>
      <c r="AC34" s="48">
        <v>3.48</v>
      </c>
      <c r="AD34" s="48">
        <v>24.1</v>
      </c>
      <c r="AE34" s="48">
        <v>63.81</v>
      </c>
      <c r="AF34" s="48">
        <v>15.53</v>
      </c>
      <c r="AG34" s="48">
        <v>6.93</v>
      </c>
      <c r="AH34" s="48">
        <v>0.45</v>
      </c>
    </row>
    <row r="35" spans="9:34" ht="11.25" customHeight="1">
      <c r="I35" s="49"/>
      <c r="J35" s="47"/>
      <c r="K35" s="47"/>
      <c r="L35" s="48"/>
      <c r="M35" s="48"/>
      <c r="N35" s="48"/>
      <c r="O35" s="48"/>
      <c r="P35" s="48"/>
      <c r="Q35" s="48"/>
      <c r="Z35" s="49"/>
      <c r="AA35" s="47"/>
      <c r="AB35" s="47"/>
      <c r="AC35" s="48"/>
      <c r="AD35" s="48"/>
      <c r="AE35" s="48"/>
      <c r="AF35" s="48"/>
      <c r="AG35" s="48"/>
      <c r="AH35" s="48"/>
    </row>
    <row r="36" spans="4:34" s="24" customFormat="1" ht="11.25" customHeight="1">
      <c r="D36" s="407" t="s">
        <v>289</v>
      </c>
      <c r="E36" s="407"/>
      <c r="F36" s="407"/>
      <c r="G36" s="407"/>
      <c r="I36" s="70">
        <v>359700</v>
      </c>
      <c r="J36" s="71">
        <v>361600</v>
      </c>
      <c r="K36" s="71">
        <v>928100</v>
      </c>
      <c r="L36" s="72">
        <v>5.24</v>
      </c>
      <c r="M36" s="72">
        <v>37.87</v>
      </c>
      <c r="N36" s="72">
        <v>109.04</v>
      </c>
      <c r="O36" s="72">
        <v>14.54</v>
      </c>
      <c r="P36" s="72">
        <v>7.22</v>
      </c>
      <c r="Q36" s="72">
        <v>0.5</v>
      </c>
      <c r="U36" s="407" t="s">
        <v>517</v>
      </c>
      <c r="V36" s="407"/>
      <c r="W36" s="407"/>
      <c r="X36" s="407"/>
      <c r="Z36" s="70">
        <v>274500</v>
      </c>
      <c r="AA36" s="71">
        <v>276100</v>
      </c>
      <c r="AB36" s="71">
        <v>784300</v>
      </c>
      <c r="AC36" s="72">
        <v>6.13</v>
      </c>
      <c r="AD36" s="72">
        <v>45.31</v>
      </c>
      <c r="AE36" s="72">
        <v>129.65</v>
      </c>
      <c r="AF36" s="72">
        <v>15.8</v>
      </c>
      <c r="AG36" s="72">
        <v>7.39</v>
      </c>
      <c r="AH36" s="72">
        <v>0.47</v>
      </c>
    </row>
    <row r="37" spans="9:34" ht="11.25" customHeight="1">
      <c r="I37" s="49"/>
      <c r="J37" s="47"/>
      <c r="K37" s="47"/>
      <c r="L37" s="48"/>
      <c r="M37" s="48"/>
      <c r="N37" s="48"/>
      <c r="O37" s="48"/>
      <c r="P37" s="48"/>
      <c r="Q37" s="48"/>
      <c r="Z37" s="49"/>
      <c r="AA37" s="47"/>
      <c r="AB37" s="47"/>
      <c r="AC37" s="48"/>
      <c r="AD37" s="48"/>
      <c r="AE37" s="48"/>
      <c r="AF37" s="48"/>
      <c r="AG37" s="48"/>
      <c r="AH37" s="48"/>
    </row>
    <row r="38" spans="6:34" ht="11.25" customHeight="1">
      <c r="F38" s="430" t="s">
        <v>256</v>
      </c>
      <c r="G38" s="430"/>
      <c r="I38" s="49">
        <v>239300</v>
      </c>
      <c r="J38" s="47">
        <v>240700</v>
      </c>
      <c r="K38" s="47">
        <v>698400</v>
      </c>
      <c r="L38" s="48">
        <v>6.38</v>
      </c>
      <c r="M38" s="48">
        <v>46.69</v>
      </c>
      <c r="N38" s="48">
        <v>137.35</v>
      </c>
      <c r="O38" s="48">
        <v>16</v>
      </c>
      <c r="P38" s="48">
        <v>7.32</v>
      </c>
      <c r="Q38" s="48">
        <v>0.46</v>
      </c>
      <c r="W38" s="430" t="s">
        <v>256</v>
      </c>
      <c r="X38" s="430"/>
      <c r="Z38" s="49">
        <v>217600</v>
      </c>
      <c r="AA38" s="47">
        <v>218700</v>
      </c>
      <c r="AB38" s="47">
        <v>676500</v>
      </c>
      <c r="AC38" s="48">
        <v>6.96</v>
      </c>
      <c r="AD38" s="48">
        <v>51.81</v>
      </c>
      <c r="AE38" s="48">
        <v>149.71</v>
      </c>
      <c r="AF38" s="48">
        <v>16.67</v>
      </c>
      <c r="AG38" s="48">
        <v>7.44</v>
      </c>
      <c r="AH38" s="48">
        <v>0.45</v>
      </c>
    </row>
    <row r="39" spans="6:34" ht="11.25" customHeight="1">
      <c r="F39" s="26"/>
      <c r="G39" s="26"/>
      <c r="I39" s="49"/>
      <c r="J39" s="47"/>
      <c r="K39" s="47"/>
      <c r="L39" s="48"/>
      <c r="M39" s="48"/>
      <c r="N39" s="48"/>
      <c r="O39" s="48"/>
      <c r="P39" s="48"/>
      <c r="Q39" s="48"/>
      <c r="W39" s="26"/>
      <c r="X39" s="26"/>
      <c r="Z39" s="49"/>
      <c r="AA39" s="47"/>
      <c r="AB39" s="47"/>
      <c r="AC39" s="48"/>
      <c r="AD39" s="48"/>
      <c r="AE39" s="48"/>
      <c r="AF39" s="48"/>
      <c r="AG39" s="48"/>
      <c r="AH39" s="48"/>
    </row>
    <row r="40" spans="6:34" ht="11.25" customHeight="1">
      <c r="F40" s="430" t="s">
        <v>257</v>
      </c>
      <c r="G40" s="430"/>
      <c r="I40" s="49">
        <v>113800</v>
      </c>
      <c r="J40" s="47">
        <v>114200</v>
      </c>
      <c r="K40" s="47">
        <v>221000</v>
      </c>
      <c r="L40" s="48">
        <v>2.86</v>
      </c>
      <c r="M40" s="48">
        <v>19.31</v>
      </c>
      <c r="N40" s="48">
        <v>49.52</v>
      </c>
      <c r="O40" s="48">
        <v>9.95</v>
      </c>
      <c r="P40" s="48">
        <v>6.75</v>
      </c>
      <c r="Q40" s="48">
        <v>0.68</v>
      </c>
      <c r="W40" s="430" t="s">
        <v>257</v>
      </c>
      <c r="X40" s="430"/>
      <c r="Z40" s="49">
        <v>54400</v>
      </c>
      <c r="AA40" s="47">
        <v>54800</v>
      </c>
      <c r="AB40" s="47">
        <v>103500</v>
      </c>
      <c r="AC40" s="48">
        <v>2.82</v>
      </c>
      <c r="AD40" s="48">
        <v>19.29</v>
      </c>
      <c r="AE40" s="48">
        <v>49.37</v>
      </c>
      <c r="AF40" s="48">
        <v>10.14</v>
      </c>
      <c r="AG40" s="48">
        <v>6.85</v>
      </c>
      <c r="AH40" s="48">
        <v>0.68</v>
      </c>
    </row>
    <row r="41" spans="6:34" ht="11.25" customHeight="1">
      <c r="F41" s="26"/>
      <c r="G41" s="26"/>
      <c r="I41" s="49"/>
      <c r="J41" s="47"/>
      <c r="K41" s="47"/>
      <c r="L41" s="48"/>
      <c r="M41" s="48"/>
      <c r="N41" s="48"/>
      <c r="O41" s="48"/>
      <c r="P41" s="48"/>
      <c r="Q41" s="48"/>
      <c r="W41" s="26"/>
      <c r="X41" s="26"/>
      <c r="Z41" s="49"/>
      <c r="AA41" s="47"/>
      <c r="AB41" s="47"/>
      <c r="AC41" s="48"/>
      <c r="AD41" s="48"/>
      <c r="AE41" s="48"/>
      <c r="AF41" s="48"/>
      <c r="AG41" s="48"/>
      <c r="AH41" s="48"/>
    </row>
    <row r="42" spans="6:34" ht="11.25" customHeight="1">
      <c r="F42" s="26"/>
      <c r="G42" s="111" t="s">
        <v>531</v>
      </c>
      <c r="I42" s="49">
        <v>6900</v>
      </c>
      <c r="J42" s="47">
        <v>6900</v>
      </c>
      <c r="K42" s="47">
        <v>15000</v>
      </c>
      <c r="L42" s="48">
        <v>3.33</v>
      </c>
      <c r="M42" s="48">
        <v>17.72</v>
      </c>
      <c r="N42" s="48">
        <v>53.44</v>
      </c>
      <c r="O42" s="48">
        <v>8.15</v>
      </c>
      <c r="P42" s="48">
        <v>5.32</v>
      </c>
      <c r="Q42" s="48">
        <v>0.65</v>
      </c>
      <c r="W42" s="26"/>
      <c r="X42" s="111" t="s">
        <v>531</v>
      </c>
      <c r="Z42" s="49">
        <v>3500</v>
      </c>
      <c r="AA42" s="47">
        <v>3500</v>
      </c>
      <c r="AB42" s="47">
        <v>7600</v>
      </c>
      <c r="AC42" s="48">
        <v>3.3</v>
      </c>
      <c r="AD42" s="48">
        <v>19.47</v>
      </c>
      <c r="AE42" s="48">
        <v>53.43</v>
      </c>
      <c r="AF42" s="48">
        <v>8.91</v>
      </c>
      <c r="AG42" s="48">
        <v>5.9</v>
      </c>
      <c r="AH42" s="48">
        <v>0.66</v>
      </c>
    </row>
    <row r="43" spans="6:34" ht="11.25" customHeight="1">
      <c r="F43" s="26"/>
      <c r="G43" s="40" t="s">
        <v>532</v>
      </c>
      <c r="I43" s="49">
        <v>1500</v>
      </c>
      <c r="J43" s="47">
        <v>1500</v>
      </c>
      <c r="K43" s="47">
        <v>2800</v>
      </c>
      <c r="L43" s="48">
        <v>2.73</v>
      </c>
      <c r="M43" s="48">
        <v>17.83</v>
      </c>
      <c r="N43" s="48">
        <v>50.1</v>
      </c>
      <c r="O43" s="48">
        <v>9.16</v>
      </c>
      <c r="P43" s="48">
        <v>6.52</v>
      </c>
      <c r="Q43" s="48">
        <v>0.71</v>
      </c>
      <c r="W43" s="26"/>
      <c r="X43" s="40" t="s">
        <v>532</v>
      </c>
      <c r="Z43" s="49">
        <v>600</v>
      </c>
      <c r="AA43" s="47">
        <v>600</v>
      </c>
      <c r="AB43" s="47">
        <v>1500</v>
      </c>
      <c r="AC43" s="48">
        <v>2.78</v>
      </c>
      <c r="AD43" s="48">
        <v>14.81</v>
      </c>
      <c r="AE43" s="48">
        <v>42.5</v>
      </c>
      <c r="AF43" s="48">
        <v>6.24</v>
      </c>
      <c r="AG43" s="48">
        <v>5.32</v>
      </c>
      <c r="AH43" s="48">
        <v>0.85</v>
      </c>
    </row>
    <row r="44" spans="6:34" ht="11.25" customHeight="1">
      <c r="F44" s="26"/>
      <c r="G44" s="111" t="s">
        <v>533</v>
      </c>
      <c r="I44" s="49">
        <v>21900</v>
      </c>
      <c r="J44" s="47">
        <v>21900</v>
      </c>
      <c r="K44" s="47">
        <v>44900</v>
      </c>
      <c r="L44" s="48">
        <v>3.52</v>
      </c>
      <c r="M44" s="48">
        <v>22.45</v>
      </c>
      <c r="N44" s="48">
        <v>62.37</v>
      </c>
      <c r="O44" s="48">
        <v>10.92</v>
      </c>
      <c r="P44" s="48">
        <v>6.38</v>
      </c>
      <c r="Q44" s="48">
        <v>0.58</v>
      </c>
      <c r="W44" s="26"/>
      <c r="X44" s="111" t="s">
        <v>533</v>
      </c>
      <c r="Z44" s="49">
        <v>12700</v>
      </c>
      <c r="AA44" s="47">
        <v>12700</v>
      </c>
      <c r="AB44" s="47">
        <v>26400</v>
      </c>
      <c r="AC44" s="48">
        <v>3.58</v>
      </c>
      <c r="AD44" s="48">
        <v>24.4</v>
      </c>
      <c r="AE44" s="48">
        <v>64.9</v>
      </c>
      <c r="AF44" s="48">
        <v>11.7</v>
      </c>
      <c r="AG44" s="48">
        <v>6.82</v>
      </c>
      <c r="AH44" s="48">
        <v>0.58</v>
      </c>
    </row>
    <row r="45" spans="6:34" ht="11.25" customHeight="1">
      <c r="F45" s="26"/>
      <c r="G45" s="40" t="s">
        <v>534</v>
      </c>
      <c r="I45" s="49">
        <v>76600</v>
      </c>
      <c r="J45" s="47">
        <v>76800</v>
      </c>
      <c r="K45" s="47">
        <v>145500</v>
      </c>
      <c r="L45" s="48">
        <v>2.64</v>
      </c>
      <c r="M45" s="48">
        <v>18.57</v>
      </c>
      <c r="N45" s="48">
        <v>45.44</v>
      </c>
      <c r="O45" s="48">
        <v>9.77</v>
      </c>
      <c r="P45" s="48">
        <v>7.03</v>
      </c>
      <c r="Q45" s="48">
        <v>0.72</v>
      </c>
      <c r="W45" s="26"/>
      <c r="X45" s="40" t="s">
        <v>534</v>
      </c>
      <c r="Z45" s="49">
        <v>31500</v>
      </c>
      <c r="AA45" s="47">
        <v>31700</v>
      </c>
      <c r="AB45" s="47">
        <v>57900</v>
      </c>
      <c r="AC45" s="48">
        <v>2.5</v>
      </c>
      <c r="AD45" s="48">
        <v>17.54</v>
      </c>
      <c r="AE45" s="48">
        <v>43.03</v>
      </c>
      <c r="AF45" s="48">
        <v>9.52</v>
      </c>
      <c r="AG45" s="48">
        <v>7</v>
      </c>
      <c r="AH45" s="48">
        <v>0.74</v>
      </c>
    </row>
    <row r="46" spans="6:34" ht="11.25" customHeight="1">
      <c r="F46" s="26"/>
      <c r="G46" s="111" t="s">
        <v>535</v>
      </c>
      <c r="I46" s="49">
        <v>7000</v>
      </c>
      <c r="J46" s="47">
        <v>7200</v>
      </c>
      <c r="K46" s="47">
        <v>12700</v>
      </c>
      <c r="L46" s="48">
        <v>2.75</v>
      </c>
      <c r="M46" s="48">
        <v>19.46</v>
      </c>
      <c r="N46" s="48">
        <v>49.94</v>
      </c>
      <c r="O46" s="48">
        <v>10.81</v>
      </c>
      <c r="P46" s="48">
        <v>7.06</v>
      </c>
      <c r="Q46" s="48">
        <v>0.65</v>
      </c>
      <c r="W46" s="26"/>
      <c r="X46" s="111" t="s">
        <v>535</v>
      </c>
      <c r="Z46" s="49">
        <v>6100</v>
      </c>
      <c r="AA46" s="47">
        <v>6200</v>
      </c>
      <c r="AB46" s="47">
        <v>10000</v>
      </c>
      <c r="AC46" s="48">
        <v>2.57</v>
      </c>
      <c r="AD46" s="48">
        <v>18.1</v>
      </c>
      <c r="AE46" s="48">
        <v>48.19</v>
      </c>
      <c r="AF46" s="48">
        <v>11.04</v>
      </c>
      <c r="AG46" s="48">
        <v>7.05</v>
      </c>
      <c r="AH46" s="48">
        <v>0.64</v>
      </c>
    </row>
    <row r="47" spans="9:34" ht="11.25" customHeight="1">
      <c r="I47" s="49"/>
      <c r="J47" s="47"/>
      <c r="K47" s="47"/>
      <c r="L47" s="48"/>
      <c r="M47" s="48"/>
      <c r="N47" s="48"/>
      <c r="O47" s="48"/>
      <c r="P47" s="48"/>
      <c r="Q47" s="48"/>
      <c r="Z47" s="49"/>
      <c r="AA47" s="47"/>
      <c r="AB47" s="47"/>
      <c r="AC47" s="48"/>
      <c r="AD47" s="48"/>
      <c r="AE47" s="48"/>
      <c r="AF47" s="48"/>
      <c r="AG47" s="48"/>
      <c r="AH47" s="48"/>
    </row>
    <row r="48" spans="5:34" s="24" customFormat="1" ht="11.25" customHeight="1">
      <c r="E48" s="407" t="s">
        <v>290</v>
      </c>
      <c r="F48" s="407"/>
      <c r="G48" s="446"/>
      <c r="I48" s="70">
        <v>75500</v>
      </c>
      <c r="J48" s="71">
        <v>76200</v>
      </c>
      <c r="K48" s="71">
        <v>196700</v>
      </c>
      <c r="L48" s="72">
        <v>5.14</v>
      </c>
      <c r="M48" s="72">
        <v>37.26</v>
      </c>
      <c r="N48" s="72">
        <v>105.16</v>
      </c>
      <c r="O48" s="72">
        <v>14.16</v>
      </c>
      <c r="P48" s="72">
        <v>7.25</v>
      </c>
      <c r="Q48" s="72">
        <v>0.51</v>
      </c>
      <c r="T48" s="407" t="s">
        <v>261</v>
      </c>
      <c r="U48" s="447"/>
      <c r="V48" s="447"/>
      <c r="W48" s="447"/>
      <c r="X48" s="447"/>
      <c r="Z48" s="70">
        <v>64100</v>
      </c>
      <c r="AA48" s="71">
        <v>64300</v>
      </c>
      <c r="AB48" s="71">
        <v>196600</v>
      </c>
      <c r="AC48" s="72">
        <v>7.89</v>
      </c>
      <c r="AD48" s="72">
        <v>57.17</v>
      </c>
      <c r="AE48" s="72">
        <v>170.7</v>
      </c>
      <c r="AF48" s="72">
        <v>18.63</v>
      </c>
      <c r="AG48" s="72">
        <v>7.24</v>
      </c>
      <c r="AH48" s="72">
        <v>0.39</v>
      </c>
    </row>
    <row r="49" spans="9:34" ht="11.25" customHeight="1">
      <c r="I49" s="49"/>
      <c r="J49" s="47"/>
      <c r="K49" s="47"/>
      <c r="L49" s="48"/>
      <c r="M49" s="48"/>
      <c r="N49" s="48"/>
      <c r="O49" s="48"/>
      <c r="P49" s="48"/>
      <c r="Q49" s="48"/>
      <c r="Z49" s="49"/>
      <c r="AA49" s="47"/>
      <c r="AB49" s="47"/>
      <c r="AC49" s="48"/>
      <c r="AD49" s="48"/>
      <c r="AE49" s="48"/>
      <c r="AF49" s="48"/>
      <c r="AG49" s="48"/>
      <c r="AH49" s="48"/>
    </row>
    <row r="50" spans="6:34" ht="11.25" customHeight="1">
      <c r="F50" s="430" t="s">
        <v>256</v>
      </c>
      <c r="G50" s="430"/>
      <c r="I50" s="49">
        <v>48300</v>
      </c>
      <c r="J50" s="47">
        <v>48700</v>
      </c>
      <c r="K50" s="47">
        <v>144700</v>
      </c>
      <c r="L50" s="48">
        <v>6.37</v>
      </c>
      <c r="M50" s="48">
        <v>46.9</v>
      </c>
      <c r="N50" s="48">
        <v>135.5</v>
      </c>
      <c r="O50" s="48">
        <v>15.66</v>
      </c>
      <c r="P50" s="48">
        <v>7.36</v>
      </c>
      <c r="Q50" s="48">
        <v>0.47</v>
      </c>
      <c r="W50" s="430" t="s">
        <v>256</v>
      </c>
      <c r="X50" s="430"/>
      <c r="Z50" s="49">
        <v>58900</v>
      </c>
      <c r="AA50" s="47">
        <v>58900</v>
      </c>
      <c r="AB50" s="47">
        <v>185000</v>
      </c>
      <c r="AC50" s="48">
        <v>8.27</v>
      </c>
      <c r="AD50" s="48">
        <v>59.97</v>
      </c>
      <c r="AE50" s="48">
        <v>179.35</v>
      </c>
      <c r="AF50" s="48">
        <v>19.08</v>
      </c>
      <c r="AG50" s="48">
        <v>7.25</v>
      </c>
      <c r="AH50" s="48">
        <v>0.38</v>
      </c>
    </row>
    <row r="51" spans="6:34" ht="11.25" customHeight="1">
      <c r="F51" s="26"/>
      <c r="G51" s="26"/>
      <c r="I51" s="49"/>
      <c r="J51" s="47"/>
      <c r="K51" s="47"/>
      <c r="L51" s="48"/>
      <c r="M51" s="48"/>
      <c r="N51" s="48"/>
      <c r="O51" s="48"/>
      <c r="P51" s="48"/>
      <c r="Q51" s="48"/>
      <c r="W51" s="26"/>
      <c r="X51" s="26"/>
      <c r="Z51" s="49"/>
      <c r="AA51" s="47"/>
      <c r="AB51" s="47"/>
      <c r="AC51" s="48"/>
      <c r="AD51" s="48"/>
      <c r="AE51" s="48"/>
      <c r="AF51" s="48"/>
      <c r="AG51" s="48"/>
      <c r="AH51" s="48"/>
    </row>
    <row r="52" spans="6:34" ht="11.25" customHeight="1">
      <c r="F52" s="430" t="s">
        <v>257</v>
      </c>
      <c r="G52" s="430"/>
      <c r="I52" s="49">
        <v>25800</v>
      </c>
      <c r="J52" s="47">
        <v>26000</v>
      </c>
      <c r="K52" s="47">
        <v>50300</v>
      </c>
      <c r="L52" s="48">
        <v>2.83</v>
      </c>
      <c r="M52" s="48">
        <v>19.19</v>
      </c>
      <c r="N52" s="48">
        <v>48.33</v>
      </c>
      <c r="O52" s="48">
        <v>9.84</v>
      </c>
      <c r="P52" s="48">
        <v>6.78</v>
      </c>
      <c r="Q52" s="48">
        <v>0.69</v>
      </c>
      <c r="W52" s="430" t="s">
        <v>257</v>
      </c>
      <c r="X52" s="430"/>
      <c r="Z52" s="49">
        <v>5100</v>
      </c>
      <c r="AA52" s="47">
        <v>5300</v>
      </c>
      <c r="AB52" s="47">
        <v>11400</v>
      </c>
      <c r="AC52" s="48">
        <v>3.63</v>
      </c>
      <c r="AD52" s="48">
        <v>25.2</v>
      </c>
      <c r="AE52" s="48">
        <v>71.81</v>
      </c>
      <c r="AF52" s="48">
        <v>11.38</v>
      </c>
      <c r="AG52" s="48">
        <v>6.94</v>
      </c>
      <c r="AH52" s="48">
        <v>0.61</v>
      </c>
    </row>
    <row r="53" spans="6:34" ht="10.5" customHeight="1">
      <c r="F53" s="26"/>
      <c r="G53" s="26"/>
      <c r="I53" s="49"/>
      <c r="J53" s="47"/>
      <c r="K53" s="47"/>
      <c r="L53" s="48"/>
      <c r="M53" s="48"/>
      <c r="N53" s="48"/>
      <c r="O53" s="48"/>
      <c r="P53" s="48"/>
      <c r="Q53" s="48"/>
      <c r="W53" s="26"/>
      <c r="X53" s="26"/>
      <c r="Z53" s="49"/>
      <c r="AA53" s="47"/>
      <c r="AB53" s="41"/>
      <c r="AC53" s="48"/>
      <c r="AD53" s="48"/>
      <c r="AE53" s="48"/>
      <c r="AF53" s="48"/>
      <c r="AG53" s="48"/>
      <c r="AH53" s="48"/>
    </row>
    <row r="54" spans="6:34" ht="11.25" customHeight="1">
      <c r="F54" s="26"/>
      <c r="G54" s="111" t="s">
        <v>531</v>
      </c>
      <c r="I54" s="49" t="s">
        <v>138</v>
      </c>
      <c r="J54" s="47" t="s">
        <v>138</v>
      </c>
      <c r="K54" s="47" t="s">
        <v>138</v>
      </c>
      <c r="L54" s="48" t="s">
        <v>138</v>
      </c>
      <c r="M54" s="48" t="s">
        <v>138</v>
      </c>
      <c r="N54" s="48" t="s">
        <v>138</v>
      </c>
      <c r="O54" s="48" t="s">
        <v>138</v>
      </c>
      <c r="P54" s="48" t="s">
        <v>138</v>
      </c>
      <c r="Q54" s="48" t="s">
        <v>138</v>
      </c>
      <c r="W54" s="26"/>
      <c r="X54" s="111" t="s">
        <v>531</v>
      </c>
      <c r="Z54" s="49">
        <v>1900</v>
      </c>
      <c r="AA54" s="47">
        <v>1900</v>
      </c>
      <c r="AB54" s="47">
        <v>4700</v>
      </c>
      <c r="AC54" s="48">
        <v>3.35</v>
      </c>
      <c r="AD54" s="48">
        <v>21.89</v>
      </c>
      <c r="AE54" s="48">
        <v>59.38</v>
      </c>
      <c r="AF54" s="48">
        <v>8.8</v>
      </c>
      <c r="AG54" s="48">
        <v>6.54</v>
      </c>
      <c r="AH54" s="48">
        <v>0.74</v>
      </c>
    </row>
    <row r="55" spans="6:34" ht="11.25" customHeight="1">
      <c r="F55" s="26"/>
      <c r="G55" s="40" t="s">
        <v>532</v>
      </c>
      <c r="I55" s="49">
        <v>200</v>
      </c>
      <c r="J55" s="47">
        <v>200</v>
      </c>
      <c r="K55" s="47">
        <v>500</v>
      </c>
      <c r="L55" s="48">
        <v>4</v>
      </c>
      <c r="M55" s="48">
        <v>24.06</v>
      </c>
      <c r="N55" s="48">
        <v>72.89</v>
      </c>
      <c r="O55" s="48">
        <v>7.47</v>
      </c>
      <c r="P55" s="48">
        <v>6.01</v>
      </c>
      <c r="Q55" s="48">
        <v>0.81</v>
      </c>
      <c r="W55" s="26"/>
      <c r="X55" s="40" t="s">
        <v>532</v>
      </c>
      <c r="Z55" s="49">
        <v>100</v>
      </c>
      <c r="AA55" s="47">
        <v>100</v>
      </c>
      <c r="AB55" s="47">
        <v>200</v>
      </c>
      <c r="AC55" s="48">
        <v>3</v>
      </c>
      <c r="AD55" s="48">
        <v>24</v>
      </c>
      <c r="AE55" s="48">
        <v>60</v>
      </c>
      <c r="AF55" s="48">
        <v>8</v>
      </c>
      <c r="AG55" s="48">
        <v>8</v>
      </c>
      <c r="AH55" s="48">
        <v>1</v>
      </c>
    </row>
    <row r="56" spans="6:34" ht="11.25" customHeight="1">
      <c r="F56" s="26"/>
      <c r="G56" s="111" t="s">
        <v>533</v>
      </c>
      <c r="I56" s="49">
        <v>5700</v>
      </c>
      <c r="J56" s="47">
        <v>5700</v>
      </c>
      <c r="K56" s="47">
        <v>10800</v>
      </c>
      <c r="L56" s="48">
        <v>3.31</v>
      </c>
      <c r="M56" s="48">
        <v>21.53</v>
      </c>
      <c r="N56" s="48">
        <v>58.88</v>
      </c>
      <c r="O56" s="48">
        <v>11.24</v>
      </c>
      <c r="P56" s="48">
        <v>6.5</v>
      </c>
      <c r="Q56" s="48">
        <v>0.58</v>
      </c>
      <c r="W56" s="26"/>
      <c r="X56" s="111" t="s">
        <v>533</v>
      </c>
      <c r="Z56" s="49">
        <v>1400</v>
      </c>
      <c r="AA56" s="47">
        <v>1500</v>
      </c>
      <c r="AB56" s="47">
        <v>3600</v>
      </c>
      <c r="AC56" s="48">
        <v>5.14</v>
      </c>
      <c r="AD56" s="48">
        <v>36.55</v>
      </c>
      <c r="AE56" s="48">
        <v>111.67</v>
      </c>
      <c r="AF56" s="48">
        <v>14.03</v>
      </c>
      <c r="AG56" s="48">
        <v>7.11</v>
      </c>
      <c r="AH56" s="48">
        <v>0.51</v>
      </c>
    </row>
    <row r="57" spans="6:34" ht="11.25" customHeight="1">
      <c r="F57" s="26"/>
      <c r="G57" s="40" t="s">
        <v>534</v>
      </c>
      <c r="I57" s="49">
        <v>18000</v>
      </c>
      <c r="J57" s="47">
        <v>18200</v>
      </c>
      <c r="K57" s="47">
        <v>35400</v>
      </c>
      <c r="L57" s="48">
        <v>2.68</v>
      </c>
      <c r="M57" s="48">
        <v>18.44</v>
      </c>
      <c r="N57" s="48">
        <v>44.61</v>
      </c>
      <c r="O57" s="48">
        <v>9.39</v>
      </c>
      <c r="P57" s="48">
        <v>6.88</v>
      </c>
      <c r="Q57" s="48">
        <v>0.73</v>
      </c>
      <c r="W57" s="26"/>
      <c r="X57" s="40" t="s">
        <v>534</v>
      </c>
      <c r="Z57" s="49">
        <v>1000</v>
      </c>
      <c r="AA57" s="47">
        <v>1000</v>
      </c>
      <c r="AB57" s="47">
        <v>1500</v>
      </c>
      <c r="AC57" s="48">
        <v>2.5</v>
      </c>
      <c r="AD57" s="48">
        <v>18.04</v>
      </c>
      <c r="AE57" s="48">
        <v>47.14</v>
      </c>
      <c r="AF57" s="48">
        <v>11.99</v>
      </c>
      <c r="AG57" s="48">
        <v>7.21</v>
      </c>
      <c r="AH57" s="48">
        <v>0.6</v>
      </c>
    </row>
    <row r="58" spans="6:34" ht="11.25" customHeight="1">
      <c r="F58" s="26"/>
      <c r="G58" s="111" t="s">
        <v>535</v>
      </c>
      <c r="I58" s="49">
        <v>2000</v>
      </c>
      <c r="J58" s="47">
        <v>2000</v>
      </c>
      <c r="K58" s="47">
        <v>3600</v>
      </c>
      <c r="L58" s="48">
        <v>2.71</v>
      </c>
      <c r="M58" s="48">
        <v>18.97</v>
      </c>
      <c r="N58" s="48">
        <v>50.07</v>
      </c>
      <c r="O58" s="48">
        <v>10.37</v>
      </c>
      <c r="P58" s="48">
        <v>7</v>
      </c>
      <c r="Q58" s="48">
        <v>0.67</v>
      </c>
      <c r="W58" s="26"/>
      <c r="X58" s="111" t="s">
        <v>535</v>
      </c>
      <c r="Z58" s="49">
        <v>800</v>
      </c>
      <c r="AA58" s="47">
        <v>900</v>
      </c>
      <c r="AB58" s="47">
        <v>1400</v>
      </c>
      <c r="AC58" s="48">
        <v>3.14</v>
      </c>
      <c r="AD58" s="48">
        <v>22.23</v>
      </c>
      <c r="AE58" s="48">
        <v>63.36</v>
      </c>
      <c r="AF58" s="48">
        <v>12.97</v>
      </c>
      <c r="AG58" s="48">
        <v>7.08</v>
      </c>
      <c r="AH58" s="48">
        <v>0.55</v>
      </c>
    </row>
    <row r="59" spans="9:34" ht="11.25" customHeight="1">
      <c r="I59" s="49"/>
      <c r="J59" s="47"/>
      <c r="K59" s="47"/>
      <c r="L59" s="48"/>
      <c r="M59" s="48"/>
      <c r="N59" s="48"/>
      <c r="O59" s="48"/>
      <c r="P59" s="48"/>
      <c r="Q59" s="48"/>
      <c r="Z59" s="49"/>
      <c r="AA59" s="47"/>
      <c r="AB59" s="47"/>
      <c r="AC59" s="48"/>
      <c r="AD59" s="48"/>
      <c r="AE59" s="48"/>
      <c r="AF59" s="48"/>
      <c r="AG59" s="48"/>
      <c r="AH59" s="48"/>
    </row>
    <row r="60" spans="5:34" s="24" customFormat="1" ht="11.25" customHeight="1">
      <c r="E60" s="407" t="s">
        <v>291</v>
      </c>
      <c r="F60" s="407"/>
      <c r="G60" s="407"/>
      <c r="I60" s="70">
        <v>72600</v>
      </c>
      <c r="J60" s="71">
        <v>73000</v>
      </c>
      <c r="K60" s="71">
        <v>170200</v>
      </c>
      <c r="L60" s="72">
        <v>4.9</v>
      </c>
      <c r="M60" s="72">
        <v>35.5</v>
      </c>
      <c r="N60" s="72">
        <v>104.91</v>
      </c>
      <c r="O60" s="72">
        <v>15.04</v>
      </c>
      <c r="P60" s="72">
        <v>7.24</v>
      </c>
      <c r="Q60" s="72">
        <v>0.48</v>
      </c>
      <c r="S60" s="376" t="s">
        <v>536</v>
      </c>
      <c r="T60" s="376"/>
      <c r="U60" s="376"/>
      <c r="V60" s="376"/>
      <c r="W60" s="376"/>
      <c r="X60" s="376"/>
      <c r="Z60" s="70">
        <v>148700</v>
      </c>
      <c r="AA60" s="71">
        <v>149300</v>
      </c>
      <c r="AB60" s="71">
        <v>382700</v>
      </c>
      <c r="AC60" s="72">
        <v>5.53</v>
      </c>
      <c r="AD60" s="72">
        <v>39.96</v>
      </c>
      <c r="AE60" s="72">
        <v>119.23</v>
      </c>
      <c r="AF60" s="72">
        <v>15.41</v>
      </c>
      <c r="AG60" s="72">
        <v>7.22</v>
      </c>
      <c r="AH60" s="72">
        <v>0.47</v>
      </c>
    </row>
    <row r="61" spans="9:34" ht="10.5" customHeight="1">
      <c r="I61" s="49"/>
      <c r="J61" s="47"/>
      <c r="K61" s="47"/>
      <c r="L61" s="48"/>
      <c r="M61" s="48"/>
      <c r="N61" s="48"/>
      <c r="O61" s="48"/>
      <c r="P61" s="48"/>
      <c r="Q61" s="48"/>
      <c r="T61" s="410" t="s">
        <v>292</v>
      </c>
      <c r="U61" s="410"/>
      <c r="V61" s="410"/>
      <c r="W61" s="410"/>
      <c r="X61" s="410"/>
      <c r="Z61" s="49"/>
      <c r="AA61" s="47"/>
      <c r="AB61" s="47"/>
      <c r="AC61" s="48"/>
      <c r="AD61" s="48"/>
      <c r="AE61" s="48"/>
      <c r="AF61" s="48"/>
      <c r="AG61" s="48"/>
      <c r="AH61" s="48"/>
    </row>
    <row r="62" spans="6:34" ht="11.25" customHeight="1">
      <c r="F62" s="430" t="s">
        <v>256</v>
      </c>
      <c r="G62" s="430"/>
      <c r="I62" s="49">
        <v>45700</v>
      </c>
      <c r="J62" s="47">
        <v>46000</v>
      </c>
      <c r="K62" s="47">
        <v>123800</v>
      </c>
      <c r="L62" s="48">
        <v>6.18</v>
      </c>
      <c r="M62" s="48">
        <v>44.9</v>
      </c>
      <c r="N62" s="48">
        <v>136.99</v>
      </c>
      <c r="O62" s="48">
        <v>16.59</v>
      </c>
      <c r="P62" s="48">
        <v>7.27</v>
      </c>
      <c r="Q62" s="48">
        <v>0.44</v>
      </c>
      <c r="W62" s="430" t="s">
        <v>256</v>
      </c>
      <c r="X62" s="430"/>
      <c r="Z62" s="49">
        <v>103700</v>
      </c>
      <c r="AA62" s="47">
        <v>104200</v>
      </c>
      <c r="AB62" s="47">
        <v>298700</v>
      </c>
      <c r="AC62" s="48">
        <v>6.63</v>
      </c>
      <c r="AD62" s="48">
        <v>48.36</v>
      </c>
      <c r="AE62" s="48">
        <v>146.76</v>
      </c>
      <c r="AF62" s="48">
        <v>16.79</v>
      </c>
      <c r="AG62" s="48">
        <v>7.29</v>
      </c>
      <c r="AH62" s="48">
        <v>0.43</v>
      </c>
    </row>
    <row r="63" spans="6:34" ht="10.5" customHeight="1">
      <c r="F63" s="26"/>
      <c r="G63" s="26"/>
      <c r="I63" s="49"/>
      <c r="J63" s="47"/>
      <c r="K63" s="47"/>
      <c r="L63" s="48"/>
      <c r="M63" s="48"/>
      <c r="N63" s="48"/>
      <c r="O63" s="48"/>
      <c r="P63" s="48"/>
      <c r="Q63" s="48"/>
      <c r="W63" s="26"/>
      <c r="X63" s="26"/>
      <c r="Z63" s="49"/>
      <c r="AA63" s="47"/>
      <c r="AB63" s="47"/>
      <c r="AC63" s="48"/>
      <c r="AD63" s="48"/>
      <c r="AE63" s="48"/>
      <c r="AF63" s="48"/>
      <c r="AG63" s="48"/>
      <c r="AH63" s="48"/>
    </row>
    <row r="64" spans="6:34" ht="11.25" customHeight="1">
      <c r="F64" s="430" t="s">
        <v>257</v>
      </c>
      <c r="G64" s="430"/>
      <c r="I64" s="49">
        <v>25400</v>
      </c>
      <c r="J64" s="47">
        <v>25500</v>
      </c>
      <c r="K64" s="47">
        <v>44300</v>
      </c>
      <c r="L64" s="48">
        <v>2.61</v>
      </c>
      <c r="M64" s="48">
        <v>18.61</v>
      </c>
      <c r="N64" s="48">
        <v>47.21</v>
      </c>
      <c r="O64" s="48">
        <v>10.69</v>
      </c>
      <c r="P64" s="48">
        <v>7.12</v>
      </c>
      <c r="Q64" s="48">
        <v>0.67</v>
      </c>
      <c r="W64" s="430" t="s">
        <v>257</v>
      </c>
      <c r="X64" s="430"/>
      <c r="Z64" s="49">
        <v>42400</v>
      </c>
      <c r="AA64" s="47">
        <v>42600</v>
      </c>
      <c r="AB64" s="47">
        <v>80400</v>
      </c>
      <c r="AC64" s="48">
        <v>2.86</v>
      </c>
      <c r="AD64" s="48">
        <v>19.42</v>
      </c>
      <c r="AE64" s="48">
        <v>51.88</v>
      </c>
      <c r="AF64" s="48">
        <v>10.25</v>
      </c>
      <c r="AG64" s="48">
        <v>6.8</v>
      </c>
      <c r="AH64" s="48">
        <v>0.66</v>
      </c>
    </row>
    <row r="65" spans="6:34" ht="9.75" customHeight="1">
      <c r="F65" s="26"/>
      <c r="G65" s="26"/>
      <c r="I65" s="49"/>
      <c r="J65" s="47"/>
      <c r="K65" s="47"/>
      <c r="L65" s="48"/>
      <c r="M65" s="48"/>
      <c r="N65" s="48"/>
      <c r="O65" s="48"/>
      <c r="P65" s="48"/>
      <c r="Q65" s="48"/>
      <c r="W65" s="26"/>
      <c r="X65" s="26"/>
      <c r="Z65" s="49"/>
      <c r="AA65" s="47"/>
      <c r="AB65" s="47"/>
      <c r="AC65" s="48"/>
      <c r="AD65" s="48"/>
      <c r="AE65" s="48"/>
      <c r="AF65" s="48"/>
      <c r="AG65" s="48"/>
      <c r="AH65" s="48"/>
    </row>
    <row r="66" spans="6:34" ht="11.25" customHeight="1">
      <c r="F66" s="26"/>
      <c r="G66" s="111" t="s">
        <v>531</v>
      </c>
      <c r="I66" s="49">
        <v>100</v>
      </c>
      <c r="J66" s="47">
        <v>100</v>
      </c>
      <c r="K66" s="47">
        <v>200</v>
      </c>
      <c r="L66" s="48">
        <v>3.5</v>
      </c>
      <c r="M66" s="48">
        <v>16.83</v>
      </c>
      <c r="N66" s="48">
        <v>43</v>
      </c>
      <c r="O66" s="48">
        <v>9.18</v>
      </c>
      <c r="P66" s="48">
        <v>4.81</v>
      </c>
      <c r="Q66" s="48">
        <v>0.52</v>
      </c>
      <c r="W66" s="26"/>
      <c r="X66" s="111" t="s">
        <v>531</v>
      </c>
      <c r="Z66" s="49">
        <v>2200</v>
      </c>
      <c r="AA66" s="47">
        <v>2200</v>
      </c>
      <c r="AB66" s="47">
        <v>4900</v>
      </c>
      <c r="AC66" s="48">
        <v>3.69</v>
      </c>
      <c r="AD66" s="48">
        <v>21.67</v>
      </c>
      <c r="AE66" s="48">
        <v>66.37</v>
      </c>
      <c r="AF66" s="48">
        <v>9.65</v>
      </c>
      <c r="AG66" s="48">
        <v>5.88</v>
      </c>
      <c r="AH66" s="48">
        <v>0.61</v>
      </c>
    </row>
    <row r="67" spans="6:34" ht="11.25" customHeight="1">
      <c r="F67" s="26"/>
      <c r="G67" s="40" t="s">
        <v>532</v>
      </c>
      <c r="I67" s="49">
        <v>900</v>
      </c>
      <c r="J67" s="47">
        <v>900</v>
      </c>
      <c r="K67" s="47">
        <v>1200</v>
      </c>
      <c r="L67" s="48">
        <v>2.12</v>
      </c>
      <c r="M67" s="48">
        <v>15.75</v>
      </c>
      <c r="N67" s="48">
        <v>49.29</v>
      </c>
      <c r="O67" s="48">
        <v>11.15</v>
      </c>
      <c r="P67" s="48">
        <v>7.44</v>
      </c>
      <c r="Q67" s="48">
        <v>0.67</v>
      </c>
      <c r="W67" s="26"/>
      <c r="X67" s="40" t="s">
        <v>532</v>
      </c>
      <c r="Z67" s="49">
        <v>900</v>
      </c>
      <c r="AA67" s="75">
        <v>900</v>
      </c>
      <c r="AB67" s="75">
        <v>1400</v>
      </c>
      <c r="AC67" s="48">
        <v>2.22</v>
      </c>
      <c r="AD67" s="48">
        <v>16.02</v>
      </c>
      <c r="AE67" s="48">
        <v>49.54</v>
      </c>
      <c r="AF67" s="48">
        <v>10.75</v>
      </c>
      <c r="AG67" s="48">
        <v>7.23</v>
      </c>
      <c r="AH67" s="48">
        <v>0.67</v>
      </c>
    </row>
    <row r="68" spans="6:34" ht="11.25" customHeight="1">
      <c r="F68" s="26"/>
      <c r="G68" s="111" t="s">
        <v>533</v>
      </c>
      <c r="I68" s="49">
        <v>4200</v>
      </c>
      <c r="J68" s="47">
        <v>4200</v>
      </c>
      <c r="K68" s="47">
        <v>8200</v>
      </c>
      <c r="L68" s="48">
        <v>3.25</v>
      </c>
      <c r="M68" s="48">
        <v>20.16</v>
      </c>
      <c r="N68" s="48">
        <v>55.35</v>
      </c>
      <c r="O68" s="48">
        <v>10.39</v>
      </c>
      <c r="P68" s="48">
        <v>6.21</v>
      </c>
      <c r="Q68" s="48">
        <v>0.6</v>
      </c>
      <c r="W68" s="26"/>
      <c r="X68" s="111" t="s">
        <v>533</v>
      </c>
      <c r="Z68" s="49">
        <v>9600</v>
      </c>
      <c r="AA68" s="75">
        <v>9600</v>
      </c>
      <c r="AB68" s="75">
        <v>19400</v>
      </c>
      <c r="AC68" s="48">
        <v>3.52</v>
      </c>
      <c r="AD68" s="48">
        <v>22.04</v>
      </c>
      <c r="AE68" s="48">
        <v>61.1</v>
      </c>
      <c r="AF68" s="48">
        <v>10.93</v>
      </c>
      <c r="AG68" s="48">
        <v>6.25</v>
      </c>
      <c r="AH68" s="48">
        <v>0.57</v>
      </c>
    </row>
    <row r="69" spans="6:34" ht="11.25" customHeight="1">
      <c r="F69" s="26"/>
      <c r="G69" s="40" t="s">
        <v>534</v>
      </c>
      <c r="I69" s="49">
        <v>18200</v>
      </c>
      <c r="J69" s="47">
        <v>18300</v>
      </c>
      <c r="K69" s="47">
        <v>31500</v>
      </c>
      <c r="L69" s="48">
        <v>2.51</v>
      </c>
      <c r="M69" s="48">
        <v>18.37</v>
      </c>
      <c r="N69" s="48">
        <v>45.49</v>
      </c>
      <c r="O69" s="48">
        <v>10.63</v>
      </c>
      <c r="P69" s="48">
        <v>7.32</v>
      </c>
      <c r="Q69" s="48">
        <v>0.69</v>
      </c>
      <c r="W69" s="26"/>
      <c r="X69" s="40" t="s">
        <v>534</v>
      </c>
      <c r="Z69" s="49">
        <v>26300</v>
      </c>
      <c r="AA69" s="75">
        <v>26400</v>
      </c>
      <c r="AB69" s="75">
        <v>48900</v>
      </c>
      <c r="AC69" s="48">
        <v>2.57</v>
      </c>
      <c r="AD69" s="48">
        <v>18.25</v>
      </c>
      <c r="AE69" s="48">
        <v>47.11</v>
      </c>
      <c r="AF69" s="48">
        <v>9.83</v>
      </c>
      <c r="AG69" s="48">
        <v>7.09</v>
      </c>
      <c r="AH69" s="48">
        <v>0.72</v>
      </c>
    </row>
    <row r="70" spans="6:34" ht="11.25" customHeight="1">
      <c r="F70" s="26"/>
      <c r="G70" s="111" t="s">
        <v>535</v>
      </c>
      <c r="I70" s="49">
        <v>2000</v>
      </c>
      <c r="J70" s="47">
        <v>2000</v>
      </c>
      <c r="K70" s="47">
        <v>3200</v>
      </c>
      <c r="L70" s="48">
        <v>2.38</v>
      </c>
      <c r="M70" s="48">
        <v>18.93</v>
      </c>
      <c r="N70" s="48">
        <v>45.07</v>
      </c>
      <c r="O70" s="48">
        <v>11.98</v>
      </c>
      <c r="P70" s="48">
        <v>7.94</v>
      </c>
      <c r="Q70" s="48">
        <v>0.66</v>
      </c>
      <c r="W70" s="26"/>
      <c r="X70" s="111" t="s">
        <v>535</v>
      </c>
      <c r="Z70" s="49">
        <v>3400</v>
      </c>
      <c r="AA70" s="75">
        <v>3400</v>
      </c>
      <c r="AB70" s="75">
        <v>5800</v>
      </c>
      <c r="AC70" s="48">
        <v>2.8</v>
      </c>
      <c r="AD70" s="48">
        <v>20.61</v>
      </c>
      <c r="AE70" s="48">
        <v>54.06</v>
      </c>
      <c r="AF70" s="48">
        <v>11.96</v>
      </c>
      <c r="AG70" s="48">
        <v>7.37</v>
      </c>
      <c r="AH70" s="48">
        <v>0.62</v>
      </c>
    </row>
    <row r="71" spans="9:26" ht="6" customHeight="1" thickBot="1">
      <c r="I71" s="66"/>
      <c r="Z71" s="66"/>
    </row>
    <row r="72" spans="1:34" ht="13.5">
      <c r="A72" s="42" t="s">
        <v>293</v>
      </c>
      <c r="B72" s="65"/>
      <c r="C72" s="65"/>
      <c r="D72" s="65"/>
      <c r="E72" s="69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10"/>
      <c r="S72" s="65"/>
      <c r="T72" s="65"/>
      <c r="U72" s="65"/>
      <c r="V72" s="69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</row>
  </sheetData>
  <sheetProtection/>
  <mergeCells count="34">
    <mergeCell ref="O7:Q8"/>
    <mergeCell ref="W52:X52"/>
    <mergeCell ref="W62:X62"/>
    <mergeCell ref="W26:X26"/>
    <mergeCell ref="W28:X28"/>
    <mergeCell ref="U36:X36"/>
    <mergeCell ref="U24:X24"/>
    <mergeCell ref="R9:Y9"/>
    <mergeCell ref="W14:X14"/>
    <mergeCell ref="F40:G40"/>
    <mergeCell ref="W64:X64"/>
    <mergeCell ref="T61:X61"/>
    <mergeCell ref="W38:X38"/>
    <mergeCell ref="W40:X40"/>
    <mergeCell ref="W50:X50"/>
    <mergeCell ref="T48:X48"/>
    <mergeCell ref="S60:X60"/>
    <mergeCell ref="F62:G62"/>
    <mergeCell ref="A9:H9"/>
    <mergeCell ref="C24:G24"/>
    <mergeCell ref="W16:X16"/>
    <mergeCell ref="V12:X12"/>
    <mergeCell ref="F64:G64"/>
    <mergeCell ref="E60:G60"/>
    <mergeCell ref="E48:G48"/>
    <mergeCell ref="F50:G50"/>
    <mergeCell ref="F52:G52"/>
    <mergeCell ref="F38:G38"/>
    <mergeCell ref="D36:G36"/>
    <mergeCell ref="F14:G14"/>
    <mergeCell ref="F16:G16"/>
    <mergeCell ref="F26:G26"/>
    <mergeCell ref="F28:G28"/>
    <mergeCell ref="B12:G12"/>
  </mergeCells>
  <printOptions/>
  <pageMargins left="0.7874015748031497" right="0.7480314960629921" top="0.4724409448818898" bottom="0.4724409448818898" header="0.5118110236220472" footer="0.5118110236220472"/>
  <pageSetup horizontalDpi="600" verticalDpi="600" orientation="portrait" paperSize="9" scale="99" r:id="rId1"/>
  <colBreaks count="1" manualBreakCount="1">
    <brk id="17" max="7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N50"/>
  <sheetViews>
    <sheetView view="pageBreakPreview" zoomScaleSheetLayoutView="100" zoomScalePageLayoutView="0" workbookViewId="0" topLeftCell="A1">
      <selection activeCell="H12" sqref="H12"/>
    </sheetView>
  </sheetViews>
  <sheetFormatPr defaultColWidth="9.00390625" defaultRowHeight="13.5"/>
  <cols>
    <col min="1" max="1" width="1.00390625" style="62" customWidth="1"/>
    <col min="2" max="3" width="1.25" style="62" customWidth="1"/>
    <col min="4" max="4" width="1.75390625" style="62" customWidth="1"/>
    <col min="5" max="5" width="17.375" style="62" customWidth="1"/>
    <col min="6" max="6" width="0.6171875" style="62" customWidth="1"/>
    <col min="7" max="9" width="8.00390625" style="62" customWidth="1"/>
    <col min="10" max="13" width="8.125" style="62" customWidth="1"/>
    <col min="14" max="14" width="8.00390625" style="62" customWidth="1"/>
    <col min="15" max="16384" width="9.00390625" style="62" customWidth="1"/>
  </cols>
  <sheetData>
    <row r="1" ht="33" customHeight="1"/>
    <row r="2" spans="1:5" ht="17.25">
      <c r="A2" s="60"/>
      <c r="B2" s="60"/>
      <c r="C2" s="60"/>
      <c r="D2" s="60"/>
      <c r="E2" s="1" t="s">
        <v>669</v>
      </c>
    </row>
    <row r="3" ht="17.25">
      <c r="E3" s="1" t="s">
        <v>529</v>
      </c>
    </row>
    <row r="4" ht="17.25">
      <c r="E4" s="1" t="s">
        <v>433</v>
      </c>
    </row>
    <row r="5" ht="11.25" customHeight="1">
      <c r="E5" s="1"/>
    </row>
    <row r="6" ht="11.25" customHeight="1">
      <c r="E6" s="1"/>
    </row>
    <row r="7" ht="20.25" customHeight="1">
      <c r="A7" s="27" t="s">
        <v>543</v>
      </c>
    </row>
    <row r="8" spans="1:12" ht="14.25" thickBot="1">
      <c r="A8" s="27" t="s">
        <v>542</v>
      </c>
      <c r="L8" s="27" t="s">
        <v>621</v>
      </c>
    </row>
    <row r="9" spans="1:14" ht="31.5" customHeight="1" thickTop="1">
      <c r="A9" s="399" t="s">
        <v>122</v>
      </c>
      <c r="B9" s="399"/>
      <c r="C9" s="399"/>
      <c r="D9" s="399"/>
      <c r="E9" s="399"/>
      <c r="F9" s="399"/>
      <c r="G9" s="203" t="s">
        <v>14</v>
      </c>
      <c r="H9" s="203" t="s">
        <v>49</v>
      </c>
      <c r="I9" s="203" t="s">
        <v>15</v>
      </c>
      <c r="J9" s="206" t="s">
        <v>183</v>
      </c>
      <c r="K9" s="207" t="s">
        <v>179</v>
      </c>
      <c r="L9" s="206" t="s">
        <v>182</v>
      </c>
      <c r="M9" s="204" t="s">
        <v>180</v>
      </c>
      <c r="N9" s="206" t="s">
        <v>181</v>
      </c>
    </row>
    <row r="10" spans="7:14" s="45" customFormat="1" ht="12" customHeight="1">
      <c r="G10" s="205" t="s">
        <v>456</v>
      </c>
      <c r="H10" s="45" t="s">
        <v>457</v>
      </c>
      <c r="I10" s="45" t="s">
        <v>458</v>
      </c>
      <c r="J10" s="45" t="s">
        <v>459</v>
      </c>
      <c r="K10" s="45" t="s">
        <v>460</v>
      </c>
      <c r="L10" s="45" t="s">
        <v>461</v>
      </c>
      <c r="M10" s="45" t="s">
        <v>460</v>
      </c>
      <c r="N10" s="45" t="s">
        <v>458</v>
      </c>
    </row>
    <row r="11" spans="2:14" s="24" customFormat="1" ht="17.25" customHeight="1">
      <c r="B11" s="407" t="s">
        <v>245</v>
      </c>
      <c r="C11" s="407"/>
      <c r="D11" s="407"/>
      <c r="E11" s="407"/>
      <c r="G11" s="34">
        <v>739400</v>
      </c>
      <c r="H11" s="35">
        <v>743100</v>
      </c>
      <c r="I11" s="35">
        <v>2035300</v>
      </c>
      <c r="J11" s="52">
        <v>5.9</v>
      </c>
      <c r="K11" s="52">
        <v>43.02</v>
      </c>
      <c r="L11" s="52">
        <v>124.23</v>
      </c>
      <c r="M11" s="52">
        <v>15.53</v>
      </c>
      <c r="N11" s="52">
        <v>0.47</v>
      </c>
    </row>
    <row r="12" spans="2:14" ht="18.75" customHeight="1">
      <c r="B12" s="26"/>
      <c r="C12" s="26"/>
      <c r="D12" s="26"/>
      <c r="E12" s="26"/>
      <c r="G12" s="18"/>
      <c r="H12" s="33"/>
      <c r="I12" s="33"/>
      <c r="J12" s="19"/>
      <c r="K12" s="19"/>
      <c r="L12" s="19"/>
      <c r="M12" s="19"/>
      <c r="N12" s="19"/>
    </row>
    <row r="13" spans="2:14" s="24" customFormat="1" ht="17.25" customHeight="1">
      <c r="B13" s="407" t="s">
        <v>16</v>
      </c>
      <c r="C13" s="407"/>
      <c r="D13" s="407"/>
      <c r="E13" s="407"/>
      <c r="G13" s="34"/>
      <c r="H13" s="35"/>
      <c r="I13" s="35"/>
      <c r="J13" s="52"/>
      <c r="K13" s="52"/>
      <c r="L13" s="52"/>
      <c r="M13" s="52"/>
      <c r="N13" s="52"/>
    </row>
    <row r="14" spans="2:14" ht="17.25" customHeight="1">
      <c r="B14" s="26"/>
      <c r="C14" s="26"/>
      <c r="D14" s="430" t="s">
        <v>54</v>
      </c>
      <c r="E14" s="430"/>
      <c r="G14" s="18">
        <v>551100</v>
      </c>
      <c r="H14" s="33">
        <v>553800</v>
      </c>
      <c r="I14" s="33">
        <v>1676700</v>
      </c>
      <c r="J14" s="19">
        <v>6.89</v>
      </c>
      <c r="K14" s="19">
        <v>50.66</v>
      </c>
      <c r="L14" s="19">
        <v>148.23</v>
      </c>
      <c r="M14" s="19">
        <v>16.65</v>
      </c>
      <c r="N14" s="19">
        <v>0.44</v>
      </c>
    </row>
    <row r="15" spans="2:14" ht="17.25" customHeight="1">
      <c r="B15" s="26"/>
      <c r="C15" s="26"/>
      <c r="D15" s="430" t="s">
        <v>55</v>
      </c>
      <c r="E15" s="430"/>
      <c r="G15" s="18">
        <v>178600</v>
      </c>
      <c r="H15" s="33">
        <v>179600</v>
      </c>
      <c r="I15" s="33">
        <v>344800</v>
      </c>
      <c r="J15" s="19">
        <v>2.86</v>
      </c>
      <c r="K15" s="19">
        <v>19.44</v>
      </c>
      <c r="L15" s="19">
        <v>50.2</v>
      </c>
      <c r="M15" s="19">
        <v>10.07</v>
      </c>
      <c r="N15" s="19">
        <v>0.67</v>
      </c>
    </row>
    <row r="16" spans="2:14" ht="17.25" customHeight="1">
      <c r="B16" s="21"/>
      <c r="C16" s="21"/>
      <c r="D16" s="26"/>
      <c r="E16" s="26" t="s">
        <v>17</v>
      </c>
      <c r="G16" s="18">
        <v>12400</v>
      </c>
      <c r="H16" s="33">
        <v>12400</v>
      </c>
      <c r="I16" s="33">
        <v>27600</v>
      </c>
      <c r="J16" s="19">
        <v>3.32</v>
      </c>
      <c r="K16" s="19">
        <v>18.8</v>
      </c>
      <c r="L16" s="19">
        <v>54.12</v>
      </c>
      <c r="M16" s="19">
        <v>8.47</v>
      </c>
      <c r="N16" s="19">
        <v>0.67</v>
      </c>
    </row>
    <row r="17" spans="2:14" ht="17.25" customHeight="1">
      <c r="B17" s="21"/>
      <c r="C17" s="21"/>
      <c r="D17" s="26"/>
      <c r="E17" s="26" t="s">
        <v>464</v>
      </c>
      <c r="G17" s="18">
        <v>2100</v>
      </c>
      <c r="H17" s="33">
        <v>2100</v>
      </c>
      <c r="I17" s="33">
        <v>4500</v>
      </c>
      <c r="J17" s="19">
        <v>2.76</v>
      </c>
      <c r="K17" s="19">
        <v>17.12</v>
      </c>
      <c r="L17" s="19">
        <v>48.15</v>
      </c>
      <c r="M17" s="19">
        <v>8.15</v>
      </c>
      <c r="N17" s="19">
        <v>0.76</v>
      </c>
    </row>
    <row r="18" spans="2:14" ht="17.25" customHeight="1">
      <c r="B18" s="21"/>
      <c r="C18" s="21"/>
      <c r="D18" s="26"/>
      <c r="E18" s="26" t="s">
        <v>178</v>
      </c>
      <c r="G18" s="18">
        <v>149400</v>
      </c>
      <c r="H18" s="33">
        <v>150100</v>
      </c>
      <c r="I18" s="33">
        <v>287600</v>
      </c>
      <c r="J18" s="19">
        <v>2.84</v>
      </c>
      <c r="K18" s="19">
        <v>19.54</v>
      </c>
      <c r="L18" s="19">
        <v>49.87</v>
      </c>
      <c r="M18" s="19">
        <v>10.15</v>
      </c>
      <c r="N18" s="19">
        <v>0.68</v>
      </c>
    </row>
    <row r="19" spans="2:14" ht="17.25" customHeight="1">
      <c r="B19" s="21"/>
      <c r="C19" s="21"/>
      <c r="D19" s="26"/>
      <c r="E19" s="26" t="s">
        <v>50</v>
      </c>
      <c r="G19" s="18">
        <v>14600</v>
      </c>
      <c r="H19" s="33">
        <v>14900</v>
      </c>
      <c r="I19" s="33">
        <v>25100</v>
      </c>
      <c r="J19" s="19">
        <v>2.73</v>
      </c>
      <c r="K19" s="19">
        <v>19.25</v>
      </c>
      <c r="L19" s="19">
        <v>50.59</v>
      </c>
      <c r="M19" s="19">
        <v>11.22</v>
      </c>
      <c r="N19" s="19">
        <v>0.63</v>
      </c>
    </row>
    <row r="20" spans="7:14" ht="18.75" customHeight="1">
      <c r="G20" s="18"/>
      <c r="H20" s="33"/>
      <c r="I20" s="33"/>
      <c r="J20" s="19"/>
      <c r="K20" s="19"/>
      <c r="L20" s="19"/>
      <c r="M20" s="19"/>
      <c r="N20" s="19"/>
    </row>
    <row r="21" spans="2:14" s="24" customFormat="1" ht="17.25" customHeight="1">
      <c r="B21" s="122"/>
      <c r="C21" s="407" t="s">
        <v>250</v>
      </c>
      <c r="D21" s="407"/>
      <c r="E21" s="407"/>
      <c r="G21" s="34">
        <v>716100</v>
      </c>
      <c r="H21" s="35">
        <v>719700</v>
      </c>
      <c r="I21" s="35">
        <v>1966300</v>
      </c>
      <c r="J21" s="52">
        <v>5.88</v>
      </c>
      <c r="K21" s="52">
        <v>42.81</v>
      </c>
      <c r="L21" s="52">
        <v>122.32</v>
      </c>
      <c r="M21" s="52">
        <v>15.49</v>
      </c>
      <c r="N21" s="52">
        <v>0.47</v>
      </c>
    </row>
    <row r="22" spans="4:14" ht="17.25" customHeight="1">
      <c r="D22" s="430" t="s">
        <v>18</v>
      </c>
      <c r="E22" s="430"/>
      <c r="G22" s="18">
        <v>529700</v>
      </c>
      <c r="H22" s="33">
        <v>532300</v>
      </c>
      <c r="I22" s="33">
        <v>1611900</v>
      </c>
      <c r="J22" s="19">
        <v>6.89</v>
      </c>
      <c r="K22" s="19">
        <v>50.67</v>
      </c>
      <c r="L22" s="19">
        <v>146.65</v>
      </c>
      <c r="M22" s="19">
        <v>16.65</v>
      </c>
      <c r="N22" s="19">
        <v>0.44</v>
      </c>
    </row>
    <row r="23" spans="4:14" ht="17.25" customHeight="1">
      <c r="D23" s="430" t="s">
        <v>19</v>
      </c>
      <c r="E23" s="430"/>
      <c r="G23" s="18">
        <v>176900</v>
      </c>
      <c r="H23" s="33">
        <v>177900</v>
      </c>
      <c r="I23" s="33">
        <v>341000</v>
      </c>
      <c r="J23" s="19">
        <v>2.85</v>
      </c>
      <c r="K23" s="19">
        <v>19.29</v>
      </c>
      <c r="L23" s="19">
        <v>49.5</v>
      </c>
      <c r="M23" s="19">
        <v>10.01</v>
      </c>
      <c r="N23" s="19">
        <v>0.68</v>
      </c>
    </row>
    <row r="24" spans="4:14" ht="17.25" customHeight="1">
      <c r="D24" s="26"/>
      <c r="E24" s="26" t="s">
        <v>20</v>
      </c>
      <c r="G24" s="18">
        <v>12400</v>
      </c>
      <c r="H24" s="33">
        <v>12400</v>
      </c>
      <c r="I24" s="33">
        <v>27600</v>
      </c>
      <c r="J24" s="19">
        <v>3.32</v>
      </c>
      <c r="K24" s="19">
        <v>18.8</v>
      </c>
      <c r="L24" s="19">
        <v>54.12</v>
      </c>
      <c r="M24" s="19">
        <v>8.47</v>
      </c>
      <c r="N24" s="19">
        <v>0.67</v>
      </c>
    </row>
    <row r="25" spans="4:14" ht="17.25" customHeight="1">
      <c r="D25" s="26"/>
      <c r="E25" s="26" t="s">
        <v>464</v>
      </c>
      <c r="G25" s="18">
        <v>2100</v>
      </c>
      <c r="H25" s="33">
        <v>2100</v>
      </c>
      <c r="I25" s="33">
        <v>4500</v>
      </c>
      <c r="J25" s="19">
        <v>2.76</v>
      </c>
      <c r="K25" s="19">
        <v>17.12</v>
      </c>
      <c r="L25" s="19">
        <v>48.15</v>
      </c>
      <c r="M25" s="19">
        <v>8.15</v>
      </c>
      <c r="N25" s="19">
        <v>0.76</v>
      </c>
    </row>
    <row r="26" spans="4:14" ht="17.25" customHeight="1">
      <c r="D26" s="26"/>
      <c r="E26" s="26" t="s">
        <v>178</v>
      </c>
      <c r="G26" s="18">
        <v>148100</v>
      </c>
      <c r="H26" s="33">
        <v>148800</v>
      </c>
      <c r="I26" s="33">
        <v>284800</v>
      </c>
      <c r="J26" s="19">
        <v>2.83</v>
      </c>
      <c r="K26" s="19">
        <v>19.43</v>
      </c>
      <c r="L26" s="19">
        <v>49.28</v>
      </c>
      <c r="M26" s="19">
        <v>10.11</v>
      </c>
      <c r="N26" s="19">
        <v>0.68</v>
      </c>
    </row>
    <row r="27" spans="4:14" ht="17.25" customHeight="1">
      <c r="D27" s="26"/>
      <c r="E27" s="26" t="s">
        <v>50</v>
      </c>
      <c r="G27" s="18">
        <v>14300</v>
      </c>
      <c r="H27" s="33">
        <v>14500</v>
      </c>
      <c r="I27" s="33">
        <v>24200</v>
      </c>
      <c r="J27" s="19">
        <v>2.66</v>
      </c>
      <c r="K27" s="19">
        <v>18.57</v>
      </c>
      <c r="L27" s="19">
        <v>48.03</v>
      </c>
      <c r="M27" s="19">
        <v>10.97</v>
      </c>
      <c r="N27" s="19">
        <v>0.64</v>
      </c>
    </row>
    <row r="28" spans="7:14" ht="18.75" customHeight="1">
      <c r="G28" s="18"/>
      <c r="H28" s="33"/>
      <c r="I28" s="33"/>
      <c r="J28" s="19"/>
      <c r="K28" s="19"/>
      <c r="L28" s="19"/>
      <c r="M28" s="19"/>
      <c r="N28" s="19"/>
    </row>
    <row r="29" spans="2:14" s="24" customFormat="1" ht="17.25" customHeight="1">
      <c r="B29" s="122"/>
      <c r="C29" s="407" t="s">
        <v>251</v>
      </c>
      <c r="D29" s="407"/>
      <c r="E29" s="407"/>
      <c r="G29" s="34">
        <v>23300</v>
      </c>
      <c r="H29" s="35">
        <v>23500</v>
      </c>
      <c r="I29" s="35">
        <v>69000</v>
      </c>
      <c r="J29" s="52">
        <v>6.66</v>
      </c>
      <c r="K29" s="52">
        <v>49.33</v>
      </c>
      <c r="L29" s="52">
        <v>182.72</v>
      </c>
      <c r="M29" s="52">
        <v>16.58</v>
      </c>
      <c r="N29" s="52">
        <v>0.45</v>
      </c>
    </row>
    <row r="30" spans="4:14" ht="17.25" customHeight="1">
      <c r="D30" s="430" t="s">
        <v>18</v>
      </c>
      <c r="E30" s="430"/>
      <c r="G30" s="18">
        <v>21400</v>
      </c>
      <c r="H30" s="33">
        <v>21500</v>
      </c>
      <c r="I30" s="33">
        <v>64800</v>
      </c>
      <c r="J30" s="19">
        <v>6.83</v>
      </c>
      <c r="K30" s="19">
        <v>50.45</v>
      </c>
      <c r="L30" s="19">
        <v>187.3</v>
      </c>
      <c r="M30" s="19">
        <v>16.64</v>
      </c>
      <c r="N30" s="19">
        <v>0.44</v>
      </c>
    </row>
    <row r="31" spans="4:14" ht="17.25" customHeight="1">
      <c r="D31" s="430" t="s">
        <v>19</v>
      </c>
      <c r="E31" s="430"/>
      <c r="G31" s="18">
        <v>1700</v>
      </c>
      <c r="H31" s="33">
        <v>1700</v>
      </c>
      <c r="I31" s="33">
        <v>3800</v>
      </c>
      <c r="J31" s="19">
        <v>4.44</v>
      </c>
      <c r="K31" s="19">
        <v>35.07</v>
      </c>
      <c r="L31" s="19">
        <v>124.19</v>
      </c>
      <c r="M31" s="19">
        <v>15.6</v>
      </c>
      <c r="N31" s="19">
        <v>0.51</v>
      </c>
    </row>
    <row r="32" spans="2:14" ht="18.75" customHeight="1">
      <c r="B32" s="37"/>
      <c r="C32" s="37"/>
      <c r="D32" s="37"/>
      <c r="E32" s="37"/>
      <c r="G32" s="18"/>
      <c r="H32" s="33"/>
      <c r="I32" s="33"/>
      <c r="J32" s="19"/>
      <c r="K32" s="19"/>
      <c r="L32" s="19"/>
      <c r="M32" s="19"/>
      <c r="N32" s="19"/>
    </row>
    <row r="33" spans="2:14" ht="17.25" customHeight="1">
      <c r="B33" s="407" t="s">
        <v>161</v>
      </c>
      <c r="C33" s="407"/>
      <c r="D33" s="407"/>
      <c r="E33" s="407"/>
      <c r="G33" s="18"/>
      <c r="H33" s="33"/>
      <c r="I33" s="33"/>
      <c r="J33" s="19"/>
      <c r="K33" s="19"/>
      <c r="L33" s="19"/>
      <c r="M33" s="19"/>
      <c r="N33" s="19"/>
    </row>
    <row r="34" spans="5:14" ht="17.25" customHeight="1">
      <c r="E34" s="22" t="s">
        <v>204</v>
      </c>
      <c r="G34" s="18">
        <v>42300</v>
      </c>
      <c r="H34" s="33">
        <v>42500</v>
      </c>
      <c r="I34" s="33">
        <v>106700</v>
      </c>
      <c r="J34" s="19">
        <v>8.19</v>
      </c>
      <c r="K34" s="19">
        <v>56.6</v>
      </c>
      <c r="L34" s="19">
        <v>169.68</v>
      </c>
      <c r="M34" s="19">
        <v>22.45</v>
      </c>
      <c r="N34" s="19">
        <v>0.31</v>
      </c>
    </row>
    <row r="35" spans="5:14" ht="17.25" customHeight="1">
      <c r="E35" s="22" t="s">
        <v>465</v>
      </c>
      <c r="G35" s="18">
        <v>21800</v>
      </c>
      <c r="H35" s="33">
        <v>21800</v>
      </c>
      <c r="I35" s="33">
        <v>57800</v>
      </c>
      <c r="J35" s="19">
        <v>7.57</v>
      </c>
      <c r="K35" s="19">
        <v>50.06</v>
      </c>
      <c r="L35" s="19">
        <v>146.08</v>
      </c>
      <c r="M35" s="19">
        <v>18.83</v>
      </c>
      <c r="N35" s="19">
        <v>0.35</v>
      </c>
    </row>
    <row r="36" spans="5:14" ht="17.25" customHeight="1">
      <c r="E36" s="22" t="s">
        <v>466</v>
      </c>
      <c r="G36" s="18">
        <v>60900</v>
      </c>
      <c r="H36" s="33">
        <v>61100</v>
      </c>
      <c r="I36" s="33">
        <v>155900</v>
      </c>
      <c r="J36" s="19">
        <v>6.89</v>
      </c>
      <c r="K36" s="19">
        <v>45.61</v>
      </c>
      <c r="L36" s="19">
        <v>133.88</v>
      </c>
      <c r="M36" s="19">
        <v>17.81</v>
      </c>
      <c r="N36" s="19">
        <v>0.37</v>
      </c>
    </row>
    <row r="37" spans="5:14" ht="17.25" customHeight="1">
      <c r="E37" s="22" t="s">
        <v>467</v>
      </c>
      <c r="G37" s="18">
        <v>122900</v>
      </c>
      <c r="H37" s="33">
        <v>123500</v>
      </c>
      <c r="I37" s="33">
        <v>317600</v>
      </c>
      <c r="J37" s="19">
        <v>6.35</v>
      </c>
      <c r="K37" s="19">
        <v>43.32</v>
      </c>
      <c r="L37" s="19">
        <v>124.18</v>
      </c>
      <c r="M37" s="19">
        <v>16.76</v>
      </c>
      <c r="N37" s="19">
        <v>0.41</v>
      </c>
    </row>
    <row r="38" spans="5:14" ht="17.25" customHeight="1">
      <c r="E38" s="22" t="s">
        <v>462</v>
      </c>
      <c r="G38" s="18">
        <v>126200</v>
      </c>
      <c r="H38" s="33">
        <v>127000</v>
      </c>
      <c r="I38" s="33">
        <v>340900</v>
      </c>
      <c r="J38" s="19">
        <v>6.19</v>
      </c>
      <c r="K38" s="19">
        <v>44.62</v>
      </c>
      <c r="L38" s="19">
        <v>127.83</v>
      </c>
      <c r="M38" s="19">
        <v>16.52</v>
      </c>
      <c r="N38" s="19">
        <v>0.44</v>
      </c>
    </row>
    <row r="39" spans="5:14" ht="17.25" customHeight="1">
      <c r="E39" s="22" t="s">
        <v>205</v>
      </c>
      <c r="G39" s="18">
        <v>73300</v>
      </c>
      <c r="H39" s="33">
        <v>73700</v>
      </c>
      <c r="I39" s="33">
        <v>208900</v>
      </c>
      <c r="J39" s="19">
        <v>5.66</v>
      </c>
      <c r="K39" s="19">
        <v>43.07</v>
      </c>
      <c r="L39" s="19">
        <v>123.03</v>
      </c>
      <c r="M39" s="19">
        <v>15.12</v>
      </c>
      <c r="N39" s="19">
        <v>0.5</v>
      </c>
    </row>
    <row r="40" spans="5:14" ht="17.25" customHeight="1">
      <c r="E40" s="22" t="s">
        <v>463</v>
      </c>
      <c r="G40" s="18">
        <v>80200</v>
      </c>
      <c r="H40" s="33">
        <v>80600</v>
      </c>
      <c r="I40" s="33">
        <v>239600</v>
      </c>
      <c r="J40" s="19">
        <v>5.4</v>
      </c>
      <c r="K40" s="19">
        <v>41.83</v>
      </c>
      <c r="L40" s="19">
        <v>121.07</v>
      </c>
      <c r="M40" s="19">
        <v>14</v>
      </c>
      <c r="N40" s="19">
        <v>0.55</v>
      </c>
    </row>
    <row r="41" spans="5:14" ht="17.25" customHeight="1">
      <c r="E41" s="22" t="s">
        <v>610</v>
      </c>
      <c r="G41" s="18">
        <v>75100</v>
      </c>
      <c r="H41" s="33">
        <v>75600</v>
      </c>
      <c r="I41" s="33">
        <v>232600</v>
      </c>
      <c r="J41" s="19">
        <v>5.14</v>
      </c>
      <c r="K41" s="19">
        <v>40.77</v>
      </c>
      <c r="L41" s="19">
        <v>117.62</v>
      </c>
      <c r="M41" s="19">
        <v>13.17</v>
      </c>
      <c r="N41" s="19">
        <v>0.6</v>
      </c>
    </row>
    <row r="42" spans="5:14" ht="17.25" customHeight="1">
      <c r="E42" s="22" t="s">
        <v>611</v>
      </c>
      <c r="G42" s="18">
        <v>52200</v>
      </c>
      <c r="H42" s="33">
        <v>52400</v>
      </c>
      <c r="I42" s="33">
        <v>148700</v>
      </c>
      <c r="J42" s="19">
        <v>4.49</v>
      </c>
      <c r="K42" s="19">
        <v>36.52</v>
      </c>
      <c r="L42" s="19">
        <v>103.17</v>
      </c>
      <c r="M42" s="19">
        <v>12.81</v>
      </c>
      <c r="N42" s="19">
        <v>0.64</v>
      </c>
    </row>
    <row r="43" spans="5:14" ht="17.25" customHeight="1">
      <c r="E43" s="22" t="s">
        <v>612</v>
      </c>
      <c r="G43" s="18">
        <v>14100</v>
      </c>
      <c r="H43" s="33">
        <v>14100</v>
      </c>
      <c r="I43" s="33">
        <v>39900</v>
      </c>
      <c r="J43" s="19">
        <v>4.48</v>
      </c>
      <c r="K43" s="19">
        <v>36.69</v>
      </c>
      <c r="L43" s="19">
        <v>104.23</v>
      </c>
      <c r="M43" s="19">
        <v>12.94</v>
      </c>
      <c r="N43" s="19">
        <v>0.63</v>
      </c>
    </row>
    <row r="44" spans="5:14" ht="17.25" customHeight="1">
      <c r="E44" s="22" t="s">
        <v>613</v>
      </c>
      <c r="G44" s="18">
        <v>11400</v>
      </c>
      <c r="H44" s="33">
        <v>11400</v>
      </c>
      <c r="I44" s="33">
        <v>36000</v>
      </c>
      <c r="J44" s="19">
        <v>4.77</v>
      </c>
      <c r="K44" s="19">
        <v>38.78</v>
      </c>
      <c r="L44" s="19">
        <v>111.1</v>
      </c>
      <c r="M44" s="19">
        <v>12.25</v>
      </c>
      <c r="N44" s="19">
        <v>0.66</v>
      </c>
    </row>
    <row r="45" spans="5:14" ht="17.25" customHeight="1">
      <c r="E45" s="22" t="s">
        <v>614</v>
      </c>
      <c r="G45" s="18">
        <v>11700</v>
      </c>
      <c r="H45" s="33">
        <v>11800</v>
      </c>
      <c r="I45" s="33">
        <v>38000</v>
      </c>
      <c r="J45" s="19">
        <v>4.79</v>
      </c>
      <c r="K45" s="19">
        <v>39.46</v>
      </c>
      <c r="L45" s="19">
        <v>112.63</v>
      </c>
      <c r="M45" s="19">
        <v>12.2</v>
      </c>
      <c r="N45" s="19">
        <v>0.68</v>
      </c>
    </row>
    <row r="46" spans="5:14" ht="17.25" customHeight="1">
      <c r="E46" s="22" t="s">
        <v>615</v>
      </c>
      <c r="G46" s="18">
        <v>9200</v>
      </c>
      <c r="H46" s="33">
        <v>9200</v>
      </c>
      <c r="I46" s="33">
        <v>30300</v>
      </c>
      <c r="J46" s="19">
        <v>5.16</v>
      </c>
      <c r="K46" s="19">
        <v>42.23</v>
      </c>
      <c r="L46" s="19">
        <v>120.94</v>
      </c>
      <c r="M46" s="19">
        <v>12.87</v>
      </c>
      <c r="N46" s="19">
        <v>0.64</v>
      </c>
    </row>
    <row r="47" spans="5:14" ht="17.25" customHeight="1">
      <c r="E47" s="22" t="s">
        <v>616</v>
      </c>
      <c r="G47" s="18">
        <v>7500</v>
      </c>
      <c r="H47" s="33">
        <v>7500</v>
      </c>
      <c r="I47" s="33">
        <v>21600</v>
      </c>
      <c r="J47" s="19">
        <v>4.36</v>
      </c>
      <c r="K47" s="19">
        <v>35.81</v>
      </c>
      <c r="L47" s="19">
        <v>108.78</v>
      </c>
      <c r="M47" s="19">
        <v>12.47</v>
      </c>
      <c r="N47" s="19">
        <v>0.66</v>
      </c>
    </row>
    <row r="48" spans="5:14" ht="17.25" customHeight="1">
      <c r="E48" s="22" t="s">
        <v>468</v>
      </c>
      <c r="G48" s="18">
        <v>30600</v>
      </c>
      <c r="H48" s="33">
        <v>30700</v>
      </c>
      <c r="I48" s="33">
        <v>60800</v>
      </c>
      <c r="J48" s="19" t="s">
        <v>138</v>
      </c>
      <c r="K48" s="19" t="s">
        <v>138</v>
      </c>
      <c r="L48" s="19" t="s">
        <v>138</v>
      </c>
      <c r="M48" s="19" t="s">
        <v>138</v>
      </c>
      <c r="N48" s="19" t="s">
        <v>138</v>
      </c>
    </row>
    <row r="49" ht="12" customHeight="1" thickBot="1">
      <c r="G49" s="64"/>
    </row>
    <row r="50" spans="1:14" ht="13.5">
      <c r="A50" s="42" t="s">
        <v>177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</row>
  </sheetData>
  <sheetProtection/>
  <mergeCells count="12">
    <mergeCell ref="D15:E15"/>
    <mergeCell ref="A9:F9"/>
    <mergeCell ref="B11:E11"/>
    <mergeCell ref="B13:E13"/>
    <mergeCell ref="D14:E14"/>
    <mergeCell ref="C21:E21"/>
    <mergeCell ref="D30:E30"/>
    <mergeCell ref="D31:E31"/>
    <mergeCell ref="B33:E33"/>
    <mergeCell ref="D22:E22"/>
    <mergeCell ref="D23:E23"/>
    <mergeCell ref="C29:E29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Y61"/>
  <sheetViews>
    <sheetView view="pageBreakPreview" zoomScaleSheetLayoutView="100" workbookViewId="0" topLeftCell="A1">
      <selection activeCell="B1" sqref="B1"/>
    </sheetView>
  </sheetViews>
  <sheetFormatPr defaultColWidth="9.00390625" defaultRowHeight="13.5"/>
  <cols>
    <col min="1" max="1" width="1.00390625" style="62" customWidth="1"/>
    <col min="2" max="2" width="18.00390625" style="62" customWidth="1"/>
    <col min="3" max="3" width="8.50390625" style="62" customWidth="1"/>
    <col min="4" max="12" width="8.25390625" style="62" customWidth="1"/>
    <col min="13" max="16384" width="9.00390625" style="62" customWidth="1"/>
  </cols>
  <sheetData>
    <row r="1" ht="34.5" customHeight="1"/>
    <row r="2" spans="1:9" ht="18.75" customHeight="1">
      <c r="A2" s="60"/>
      <c r="B2" s="60"/>
      <c r="C2" s="300" t="s">
        <v>670</v>
      </c>
      <c r="D2" s="302"/>
      <c r="E2" s="303"/>
      <c r="F2" s="302"/>
      <c r="G2" s="302"/>
      <c r="H2" s="302"/>
      <c r="I2" s="302"/>
    </row>
    <row r="3" spans="1:9" ht="18.75" customHeight="1">
      <c r="A3" s="60"/>
      <c r="B3" s="60"/>
      <c r="C3" s="302"/>
      <c r="D3" s="301" t="s">
        <v>578</v>
      </c>
      <c r="E3" s="302"/>
      <c r="F3" s="302"/>
      <c r="G3" s="302"/>
      <c r="H3" s="302"/>
      <c r="I3" s="302"/>
    </row>
    <row r="4" ht="13.5" customHeight="1"/>
    <row r="5" spans="1:2" ht="12" customHeight="1">
      <c r="A5" s="27" t="s">
        <v>588</v>
      </c>
      <c r="B5" s="27"/>
    </row>
    <row r="6" spans="1:2" ht="12" customHeight="1">
      <c r="A6" s="27" t="s">
        <v>587</v>
      </c>
      <c r="B6" s="27"/>
    </row>
    <row r="7" spans="1:2" ht="12" customHeight="1">
      <c r="A7" s="27" t="s">
        <v>680</v>
      </c>
      <c r="B7" s="27"/>
    </row>
    <row r="8" spans="1:12" ht="15.75" customHeight="1" thickBot="1">
      <c r="A8" s="27" t="s">
        <v>42</v>
      </c>
      <c r="B8" s="27"/>
      <c r="J8" s="37" t="s">
        <v>620</v>
      </c>
      <c r="K8" s="298"/>
      <c r="L8" s="299"/>
    </row>
    <row r="9" spans="1:12" ht="17.25" customHeight="1" thickTop="1">
      <c r="A9" s="134"/>
      <c r="B9" s="450" t="s">
        <v>567</v>
      </c>
      <c r="C9" s="452" t="s">
        <v>559</v>
      </c>
      <c r="D9" s="374" t="s">
        <v>555</v>
      </c>
      <c r="E9" s="377"/>
      <c r="F9" s="377"/>
      <c r="G9" s="377"/>
      <c r="H9" s="377"/>
      <c r="I9" s="377"/>
      <c r="J9" s="377"/>
      <c r="K9" s="377"/>
      <c r="L9" s="377"/>
    </row>
    <row r="10" spans="1:12" ht="26.25" customHeight="1">
      <c r="A10" s="135"/>
      <c r="B10" s="451"/>
      <c r="C10" s="453"/>
      <c r="D10" s="295" t="s">
        <v>556</v>
      </c>
      <c r="E10" s="294" t="s">
        <v>572</v>
      </c>
      <c r="F10" s="294" t="s">
        <v>573</v>
      </c>
      <c r="G10" s="294" t="s">
        <v>577</v>
      </c>
      <c r="H10" s="294" t="s">
        <v>576</v>
      </c>
      <c r="I10" s="294" t="s">
        <v>574</v>
      </c>
      <c r="J10" s="294" t="s">
        <v>575</v>
      </c>
      <c r="K10" s="293" t="s">
        <v>557</v>
      </c>
      <c r="L10" s="296" t="s">
        <v>558</v>
      </c>
    </row>
    <row r="11" spans="1:12" ht="11.25" customHeight="1">
      <c r="A11" s="37"/>
      <c r="B11" s="292"/>
      <c r="C11" s="288"/>
      <c r="D11" s="286"/>
      <c r="E11" s="286"/>
      <c r="F11" s="286"/>
      <c r="G11" s="286"/>
      <c r="H11" s="286"/>
      <c r="I11" s="286"/>
      <c r="J11" s="286"/>
      <c r="K11" s="286"/>
      <c r="L11" s="286"/>
    </row>
    <row r="12" spans="1:25" s="24" customFormat="1" ht="18" customHeight="1">
      <c r="A12" s="454" t="s">
        <v>579</v>
      </c>
      <c r="B12" s="455"/>
      <c r="C12" s="304">
        <v>178600</v>
      </c>
      <c r="D12" s="305">
        <v>11200</v>
      </c>
      <c r="E12" s="305">
        <v>10500</v>
      </c>
      <c r="F12" s="305">
        <v>42400</v>
      </c>
      <c r="G12" s="305">
        <v>74800</v>
      </c>
      <c r="H12" s="305">
        <v>30200</v>
      </c>
      <c r="I12" s="305">
        <v>3200</v>
      </c>
      <c r="J12" s="305">
        <v>1800</v>
      </c>
      <c r="K12" s="305">
        <v>200</v>
      </c>
      <c r="L12" s="305">
        <v>4400</v>
      </c>
      <c r="S12" s="350"/>
      <c r="T12" s="349"/>
      <c r="U12" s="349"/>
      <c r="W12" s="350"/>
      <c r="X12" s="305"/>
      <c r="Y12" s="305"/>
    </row>
    <row r="13" spans="1:25" s="24" customFormat="1" ht="17.25" customHeight="1">
      <c r="A13" s="39"/>
      <c r="B13" s="285" t="s">
        <v>560</v>
      </c>
      <c r="C13" s="306">
        <v>83600</v>
      </c>
      <c r="D13" s="307">
        <v>5900</v>
      </c>
      <c r="E13" s="307">
        <v>6300</v>
      </c>
      <c r="F13" s="307">
        <v>28500</v>
      </c>
      <c r="G13" s="307">
        <v>32200</v>
      </c>
      <c r="H13" s="307">
        <v>7700</v>
      </c>
      <c r="I13" s="307">
        <v>800</v>
      </c>
      <c r="J13" s="307">
        <v>300</v>
      </c>
      <c r="K13" s="290" t="s">
        <v>138</v>
      </c>
      <c r="L13" s="307">
        <v>1900</v>
      </c>
      <c r="S13" s="350"/>
      <c r="T13" s="349"/>
      <c r="U13" s="349"/>
      <c r="W13" s="290"/>
      <c r="X13" s="290"/>
      <c r="Y13" s="307"/>
    </row>
    <row r="14" spans="1:25" ht="17.25" customHeight="1">
      <c r="A14" s="37"/>
      <c r="B14" s="285" t="s">
        <v>568</v>
      </c>
      <c r="C14" s="306">
        <v>52500</v>
      </c>
      <c r="D14" s="307">
        <v>2500</v>
      </c>
      <c r="E14" s="307">
        <v>2500</v>
      </c>
      <c r="F14" s="307">
        <v>7500</v>
      </c>
      <c r="G14" s="307">
        <v>25900</v>
      </c>
      <c r="H14" s="307">
        <v>12200</v>
      </c>
      <c r="I14" s="307">
        <v>700</v>
      </c>
      <c r="J14" s="307">
        <v>400</v>
      </c>
      <c r="K14" s="291" t="s">
        <v>138</v>
      </c>
      <c r="L14" s="307">
        <v>800</v>
      </c>
      <c r="S14" s="350"/>
      <c r="T14" s="349"/>
      <c r="U14" s="349"/>
      <c r="W14" s="291"/>
      <c r="X14" s="291"/>
      <c r="Y14" s="307"/>
    </row>
    <row r="15" spans="1:25" ht="17.25" customHeight="1">
      <c r="A15" s="37"/>
      <c r="B15" s="285" t="s">
        <v>569</v>
      </c>
      <c r="C15" s="306">
        <v>18800</v>
      </c>
      <c r="D15" s="307">
        <v>1200</v>
      </c>
      <c r="E15" s="307">
        <v>800</v>
      </c>
      <c r="F15" s="307">
        <v>1800</v>
      </c>
      <c r="G15" s="307">
        <v>7800</v>
      </c>
      <c r="H15" s="307">
        <v>5700</v>
      </c>
      <c r="I15" s="307">
        <v>800</v>
      </c>
      <c r="J15" s="307">
        <v>300</v>
      </c>
      <c r="K15" s="291" t="s">
        <v>138</v>
      </c>
      <c r="L15" s="307">
        <v>400</v>
      </c>
      <c r="S15" s="350"/>
      <c r="T15" s="349"/>
      <c r="U15" s="349"/>
      <c r="W15" s="291"/>
      <c r="X15" s="291"/>
      <c r="Y15" s="307"/>
    </row>
    <row r="16" spans="1:25" ht="17.25" customHeight="1">
      <c r="A16" s="37"/>
      <c r="B16" s="285" t="s">
        <v>570</v>
      </c>
      <c r="C16" s="306">
        <v>8600</v>
      </c>
      <c r="D16" s="307">
        <v>800</v>
      </c>
      <c r="E16" s="307">
        <v>400</v>
      </c>
      <c r="F16" s="307">
        <v>600</v>
      </c>
      <c r="G16" s="307">
        <v>3000</v>
      </c>
      <c r="H16" s="307">
        <v>2900</v>
      </c>
      <c r="I16" s="307">
        <v>400</v>
      </c>
      <c r="J16" s="307">
        <v>300</v>
      </c>
      <c r="K16" s="290" t="s">
        <v>138</v>
      </c>
      <c r="L16" s="307">
        <v>200</v>
      </c>
      <c r="S16" s="350"/>
      <c r="T16" s="349"/>
      <c r="U16" s="349"/>
      <c r="W16" s="290"/>
      <c r="X16" s="290"/>
      <c r="Y16" s="307"/>
    </row>
    <row r="17" spans="1:25" ht="17.25" customHeight="1">
      <c r="A17" s="37"/>
      <c r="B17" s="285" t="s">
        <v>561</v>
      </c>
      <c r="C17" s="306">
        <v>3400</v>
      </c>
      <c r="D17" s="307">
        <v>300</v>
      </c>
      <c r="E17" s="307">
        <v>100</v>
      </c>
      <c r="F17" s="307">
        <v>900</v>
      </c>
      <c r="G17" s="307">
        <v>600</v>
      </c>
      <c r="H17" s="307">
        <v>800</v>
      </c>
      <c r="I17" s="307">
        <v>200</v>
      </c>
      <c r="J17" s="307">
        <v>300</v>
      </c>
      <c r="K17" s="307">
        <v>200</v>
      </c>
      <c r="L17" s="290">
        <v>200</v>
      </c>
      <c r="S17" s="350"/>
      <c r="T17" s="349"/>
      <c r="U17" s="349"/>
      <c r="W17" s="350"/>
      <c r="X17" s="307"/>
      <c r="Y17" s="290"/>
    </row>
    <row r="18" spans="1:25" ht="6.75" customHeight="1">
      <c r="A18" s="37"/>
      <c r="B18" s="285"/>
      <c r="C18" s="289"/>
      <c r="D18" s="290"/>
      <c r="E18" s="290"/>
      <c r="F18" s="290"/>
      <c r="G18" s="290"/>
      <c r="H18" s="290"/>
      <c r="I18" s="290"/>
      <c r="J18" s="290"/>
      <c r="K18" s="290"/>
      <c r="L18" s="290"/>
      <c r="S18" s="350"/>
      <c r="T18" s="349"/>
      <c r="U18" s="349"/>
      <c r="W18" s="350"/>
      <c r="X18" s="290"/>
      <c r="Y18" s="290"/>
    </row>
    <row r="19" spans="1:25" ht="18" customHeight="1">
      <c r="A19" s="37"/>
      <c r="B19" s="297" t="s">
        <v>562</v>
      </c>
      <c r="C19" s="304">
        <v>15900</v>
      </c>
      <c r="D19" s="305">
        <v>1100</v>
      </c>
      <c r="E19" s="305">
        <v>500</v>
      </c>
      <c r="F19" s="305">
        <v>6700</v>
      </c>
      <c r="G19" s="305">
        <v>6700</v>
      </c>
      <c r="H19" s="305">
        <v>600</v>
      </c>
      <c r="I19" s="287">
        <v>0</v>
      </c>
      <c r="J19" s="286" t="s">
        <v>138</v>
      </c>
      <c r="K19" s="286" t="s">
        <v>138</v>
      </c>
      <c r="L19" s="305">
        <v>300</v>
      </c>
      <c r="S19" s="350"/>
      <c r="T19" s="349"/>
      <c r="U19" s="349"/>
      <c r="W19" s="286"/>
      <c r="X19" s="286"/>
      <c r="Y19" s="305"/>
    </row>
    <row r="20" spans="1:25" ht="17.25" customHeight="1">
      <c r="A20" s="37"/>
      <c r="B20" s="285" t="s">
        <v>560</v>
      </c>
      <c r="C20" s="306">
        <v>14300</v>
      </c>
      <c r="D20" s="307">
        <v>800</v>
      </c>
      <c r="E20" s="307">
        <v>400</v>
      </c>
      <c r="F20" s="307">
        <v>6500</v>
      </c>
      <c r="G20" s="307">
        <v>5900</v>
      </c>
      <c r="H20" s="307">
        <v>400</v>
      </c>
      <c r="I20" s="290">
        <v>0</v>
      </c>
      <c r="J20" s="291" t="s">
        <v>138</v>
      </c>
      <c r="K20" s="291" t="s">
        <v>138</v>
      </c>
      <c r="L20" s="307">
        <v>200</v>
      </c>
      <c r="S20" s="350"/>
      <c r="T20" s="349"/>
      <c r="U20" s="349"/>
      <c r="W20" s="291"/>
      <c r="X20" s="291"/>
      <c r="Y20" s="307"/>
    </row>
    <row r="21" spans="1:25" ht="17.25" customHeight="1">
      <c r="A21" s="37"/>
      <c r="B21" s="285" t="s">
        <v>568</v>
      </c>
      <c r="C21" s="306">
        <v>1400</v>
      </c>
      <c r="D21" s="307">
        <v>200</v>
      </c>
      <c r="E21" s="291">
        <v>0</v>
      </c>
      <c r="F21" s="307">
        <v>200</v>
      </c>
      <c r="G21" s="307">
        <v>800</v>
      </c>
      <c r="H21" s="307">
        <v>100</v>
      </c>
      <c r="I21" s="291" t="s">
        <v>138</v>
      </c>
      <c r="J21" s="291" t="s">
        <v>138</v>
      </c>
      <c r="K21" s="291" t="s">
        <v>138</v>
      </c>
      <c r="L21" s="291">
        <v>100</v>
      </c>
      <c r="S21" s="350"/>
      <c r="T21" s="349"/>
      <c r="U21" s="349"/>
      <c r="W21" s="291"/>
      <c r="X21" s="291"/>
      <c r="Y21" s="291"/>
    </row>
    <row r="22" spans="1:25" ht="17.25" customHeight="1">
      <c r="A22" s="37"/>
      <c r="B22" s="285" t="s">
        <v>569</v>
      </c>
      <c r="C22" s="306">
        <v>200</v>
      </c>
      <c r="D22" s="290">
        <v>0</v>
      </c>
      <c r="E22" s="290" t="s">
        <v>138</v>
      </c>
      <c r="F22" s="291">
        <v>0</v>
      </c>
      <c r="G22" s="307">
        <v>100</v>
      </c>
      <c r="H22" s="290">
        <v>0</v>
      </c>
      <c r="I22" s="291" t="s">
        <v>138</v>
      </c>
      <c r="J22" s="291" t="s">
        <v>138</v>
      </c>
      <c r="K22" s="291" t="s">
        <v>138</v>
      </c>
      <c r="L22" s="290" t="s">
        <v>138</v>
      </c>
      <c r="S22" s="350"/>
      <c r="T22" s="349"/>
      <c r="U22" s="349"/>
      <c r="W22" s="291"/>
      <c r="X22" s="291"/>
      <c r="Y22" s="290"/>
    </row>
    <row r="23" spans="1:25" ht="17.25" customHeight="1">
      <c r="A23" s="37"/>
      <c r="B23" s="353" t="s">
        <v>570</v>
      </c>
      <c r="C23" s="290">
        <v>0</v>
      </c>
      <c r="D23" s="291" t="s">
        <v>138</v>
      </c>
      <c r="E23" s="291" t="s">
        <v>138</v>
      </c>
      <c r="F23" s="291" t="s">
        <v>138</v>
      </c>
      <c r="G23" s="290">
        <v>0</v>
      </c>
      <c r="H23" s="290">
        <v>0</v>
      </c>
      <c r="I23" s="291" t="s">
        <v>138</v>
      </c>
      <c r="J23" s="291" t="s">
        <v>138</v>
      </c>
      <c r="K23" s="291" t="s">
        <v>138</v>
      </c>
      <c r="L23" s="291" t="s">
        <v>138</v>
      </c>
      <c r="S23" s="350"/>
      <c r="T23" s="349"/>
      <c r="U23" s="349"/>
      <c r="W23" s="291"/>
      <c r="X23" s="291"/>
      <c r="Y23" s="291"/>
    </row>
    <row r="24" spans="1:25" ht="17.25" customHeight="1">
      <c r="A24" s="37"/>
      <c r="B24" s="285" t="s">
        <v>561</v>
      </c>
      <c r="C24" s="289" t="s">
        <v>138</v>
      </c>
      <c r="D24" s="291" t="s">
        <v>138</v>
      </c>
      <c r="E24" s="291" t="s">
        <v>138</v>
      </c>
      <c r="F24" s="291" t="s">
        <v>138</v>
      </c>
      <c r="G24" s="290" t="s">
        <v>138</v>
      </c>
      <c r="H24" s="291" t="s">
        <v>138</v>
      </c>
      <c r="I24" s="291" t="s">
        <v>138</v>
      </c>
      <c r="J24" s="291" t="s">
        <v>138</v>
      </c>
      <c r="K24" s="291" t="s">
        <v>138</v>
      </c>
      <c r="L24" s="291" t="s">
        <v>138</v>
      </c>
      <c r="S24" s="350"/>
      <c r="T24" s="349"/>
      <c r="U24" s="349"/>
      <c r="W24" s="291"/>
      <c r="X24" s="291"/>
      <c r="Y24" s="291"/>
    </row>
    <row r="25" spans="1:25" ht="6.75" customHeight="1">
      <c r="A25" s="37"/>
      <c r="B25" s="285"/>
      <c r="C25" s="289"/>
      <c r="D25" s="291"/>
      <c r="E25" s="291"/>
      <c r="F25" s="291"/>
      <c r="G25" s="290"/>
      <c r="H25" s="291"/>
      <c r="I25" s="291"/>
      <c r="J25" s="291"/>
      <c r="K25" s="291"/>
      <c r="L25" s="291"/>
      <c r="S25" s="350"/>
      <c r="T25" s="349"/>
      <c r="U25" s="349"/>
      <c r="W25" s="350"/>
      <c r="X25" s="291"/>
      <c r="Y25" s="291"/>
    </row>
    <row r="26" spans="1:25" ht="18" customHeight="1">
      <c r="A26" s="37"/>
      <c r="B26" s="297" t="s">
        <v>571</v>
      </c>
      <c r="C26" s="304">
        <v>38300</v>
      </c>
      <c r="D26" s="305">
        <v>2200</v>
      </c>
      <c r="E26" s="305">
        <v>1600</v>
      </c>
      <c r="F26" s="305">
        <v>5500</v>
      </c>
      <c r="G26" s="305">
        <v>19400</v>
      </c>
      <c r="H26" s="305">
        <v>8500</v>
      </c>
      <c r="I26" s="305">
        <v>400</v>
      </c>
      <c r="J26" s="305">
        <v>100</v>
      </c>
      <c r="K26" s="286">
        <v>0</v>
      </c>
      <c r="L26" s="305">
        <v>700</v>
      </c>
      <c r="S26" s="350"/>
      <c r="T26" s="349"/>
      <c r="U26" s="349"/>
      <c r="W26" s="350"/>
      <c r="X26" s="286"/>
      <c r="Y26" s="305"/>
    </row>
    <row r="27" spans="1:25" ht="17.25" customHeight="1">
      <c r="A27" s="37"/>
      <c r="B27" s="285" t="s">
        <v>560</v>
      </c>
      <c r="C27" s="306">
        <v>13300</v>
      </c>
      <c r="D27" s="307">
        <v>900</v>
      </c>
      <c r="E27" s="307">
        <v>600</v>
      </c>
      <c r="F27" s="307">
        <v>3000</v>
      </c>
      <c r="G27" s="307">
        <v>6500</v>
      </c>
      <c r="H27" s="307">
        <v>1900</v>
      </c>
      <c r="I27" s="290">
        <v>0</v>
      </c>
      <c r="J27" s="291" t="s">
        <v>138</v>
      </c>
      <c r="K27" s="291" t="s">
        <v>138</v>
      </c>
      <c r="L27" s="290">
        <v>300</v>
      </c>
      <c r="S27" s="350"/>
      <c r="T27" s="349"/>
      <c r="U27" s="349"/>
      <c r="W27" s="291"/>
      <c r="X27" s="291"/>
      <c r="Y27" s="290"/>
    </row>
    <row r="28" spans="1:25" ht="17.25" customHeight="1">
      <c r="A28" s="37"/>
      <c r="B28" s="285" t="s">
        <v>568</v>
      </c>
      <c r="C28" s="306">
        <v>18800</v>
      </c>
      <c r="D28" s="307">
        <v>1000</v>
      </c>
      <c r="E28" s="307">
        <v>900</v>
      </c>
      <c r="F28" s="307">
        <v>2200</v>
      </c>
      <c r="G28" s="307">
        <v>10200</v>
      </c>
      <c r="H28" s="307">
        <v>4100</v>
      </c>
      <c r="I28" s="307">
        <v>200</v>
      </c>
      <c r="J28" s="290">
        <v>0</v>
      </c>
      <c r="K28" s="291" t="s">
        <v>138</v>
      </c>
      <c r="L28" s="307">
        <v>200</v>
      </c>
      <c r="S28" s="350"/>
      <c r="T28" s="349"/>
      <c r="U28" s="349"/>
      <c r="W28" s="291"/>
      <c r="X28" s="291"/>
      <c r="Y28" s="307"/>
    </row>
    <row r="29" spans="1:25" ht="17.25" customHeight="1">
      <c r="A29" s="37"/>
      <c r="B29" s="285" t="s">
        <v>569</v>
      </c>
      <c r="C29" s="306">
        <v>4700</v>
      </c>
      <c r="D29" s="307">
        <v>200</v>
      </c>
      <c r="E29" s="307">
        <v>100</v>
      </c>
      <c r="F29" s="307">
        <v>200</v>
      </c>
      <c r="G29" s="307">
        <v>2300</v>
      </c>
      <c r="H29" s="307">
        <v>1700</v>
      </c>
      <c r="I29" s="307">
        <v>200</v>
      </c>
      <c r="J29" s="290" t="s">
        <v>138</v>
      </c>
      <c r="K29" s="291" t="s">
        <v>138</v>
      </c>
      <c r="L29" s="290">
        <v>100</v>
      </c>
      <c r="S29" s="350"/>
      <c r="T29" s="349"/>
      <c r="U29" s="349"/>
      <c r="W29" s="291"/>
      <c r="X29" s="291"/>
      <c r="Y29" s="290"/>
    </row>
    <row r="30" spans="1:25" ht="17.25" customHeight="1">
      <c r="A30" s="37"/>
      <c r="B30" s="285" t="s">
        <v>570</v>
      </c>
      <c r="C30" s="306">
        <v>1200</v>
      </c>
      <c r="D30" s="290">
        <v>0</v>
      </c>
      <c r="E30" s="290">
        <v>0</v>
      </c>
      <c r="F30" s="290">
        <v>0</v>
      </c>
      <c r="G30" s="307">
        <v>400</v>
      </c>
      <c r="H30" s="307">
        <v>600</v>
      </c>
      <c r="I30" s="290">
        <v>0</v>
      </c>
      <c r="J30" s="291">
        <v>0</v>
      </c>
      <c r="K30" s="291" t="s">
        <v>138</v>
      </c>
      <c r="L30" s="290">
        <v>0</v>
      </c>
      <c r="S30" s="350"/>
      <c r="T30" s="349"/>
      <c r="U30" s="349"/>
      <c r="W30" s="291"/>
      <c r="X30" s="291"/>
      <c r="Y30" s="290"/>
    </row>
    <row r="31" spans="1:25" s="24" customFormat="1" ht="17.25" customHeight="1">
      <c r="A31" s="39"/>
      <c r="B31" s="285" t="s">
        <v>561</v>
      </c>
      <c r="C31" s="306">
        <v>300</v>
      </c>
      <c r="D31" s="291" t="s">
        <v>138</v>
      </c>
      <c r="E31" s="290" t="s">
        <v>138</v>
      </c>
      <c r="F31" s="290">
        <v>0</v>
      </c>
      <c r="G31" s="290">
        <v>0</v>
      </c>
      <c r="H31" s="307">
        <v>100</v>
      </c>
      <c r="I31" s="291" t="s">
        <v>138</v>
      </c>
      <c r="J31" s="291">
        <v>0</v>
      </c>
      <c r="K31" s="291">
        <v>0</v>
      </c>
      <c r="L31" s="291" t="s">
        <v>138</v>
      </c>
      <c r="S31" s="349"/>
      <c r="T31" s="349"/>
      <c r="U31" s="349"/>
      <c r="W31" s="350"/>
      <c r="X31" s="291"/>
      <c r="Y31" s="291"/>
    </row>
    <row r="32" spans="1:25" s="24" customFormat="1" ht="6.75" customHeight="1">
      <c r="A32" s="39"/>
      <c r="B32" s="285"/>
      <c r="C32" s="289"/>
      <c r="D32" s="291"/>
      <c r="E32" s="290"/>
      <c r="F32" s="290"/>
      <c r="G32" s="290"/>
      <c r="H32" s="290"/>
      <c r="I32" s="291"/>
      <c r="J32" s="291"/>
      <c r="K32" s="291"/>
      <c r="L32" s="291"/>
      <c r="S32" s="350"/>
      <c r="T32" s="349"/>
      <c r="U32" s="349"/>
      <c r="W32" s="350"/>
      <c r="X32" s="291"/>
      <c r="Y32" s="291"/>
    </row>
    <row r="33" spans="1:25" ht="18" customHeight="1">
      <c r="A33" s="37"/>
      <c r="B33" s="297" t="s">
        <v>563</v>
      </c>
      <c r="C33" s="304">
        <v>38100</v>
      </c>
      <c r="D33" s="305">
        <v>1600</v>
      </c>
      <c r="E33" s="305">
        <v>1900</v>
      </c>
      <c r="F33" s="305">
        <v>5700</v>
      </c>
      <c r="G33" s="305">
        <v>17600</v>
      </c>
      <c r="H33" s="305">
        <v>9600</v>
      </c>
      <c r="I33" s="305">
        <v>800</v>
      </c>
      <c r="J33" s="305">
        <v>300</v>
      </c>
      <c r="K33" s="287">
        <v>0</v>
      </c>
      <c r="L33" s="305">
        <v>500</v>
      </c>
      <c r="S33" s="350"/>
      <c r="T33" s="349"/>
      <c r="U33" s="349"/>
      <c r="W33" s="305"/>
      <c r="X33" s="287"/>
      <c r="Y33" s="305"/>
    </row>
    <row r="34" spans="1:25" ht="17.25" customHeight="1">
      <c r="A34" s="37"/>
      <c r="B34" s="285" t="s">
        <v>560</v>
      </c>
      <c r="C34" s="306">
        <v>12400</v>
      </c>
      <c r="D34" s="307">
        <v>500</v>
      </c>
      <c r="E34" s="307">
        <v>900</v>
      </c>
      <c r="F34" s="307">
        <v>3100</v>
      </c>
      <c r="G34" s="307">
        <v>6000</v>
      </c>
      <c r="H34" s="307">
        <v>1500</v>
      </c>
      <c r="I34" s="307">
        <v>100</v>
      </c>
      <c r="J34" s="290">
        <v>0</v>
      </c>
      <c r="K34" s="291" t="s">
        <v>138</v>
      </c>
      <c r="L34" s="290">
        <v>200</v>
      </c>
      <c r="S34" s="350"/>
      <c r="T34" s="349"/>
      <c r="U34" s="349"/>
      <c r="W34" s="305"/>
      <c r="X34" s="290"/>
      <c r="Y34" s="290"/>
    </row>
    <row r="35" spans="1:25" ht="17.25" customHeight="1">
      <c r="A35" s="37"/>
      <c r="B35" s="285" t="s">
        <v>568</v>
      </c>
      <c r="C35" s="306">
        <v>15500</v>
      </c>
      <c r="D35" s="307">
        <v>400</v>
      </c>
      <c r="E35" s="307">
        <v>600</v>
      </c>
      <c r="F35" s="307">
        <v>2000</v>
      </c>
      <c r="G35" s="307">
        <v>7900</v>
      </c>
      <c r="H35" s="307">
        <v>4200</v>
      </c>
      <c r="I35" s="307">
        <v>200</v>
      </c>
      <c r="J35" s="290">
        <v>0</v>
      </c>
      <c r="K35" s="291" t="s">
        <v>138</v>
      </c>
      <c r="L35" s="290">
        <v>200</v>
      </c>
      <c r="S35" s="350"/>
      <c r="T35" s="349"/>
      <c r="U35" s="349"/>
      <c r="W35" s="305"/>
      <c r="X35" s="291"/>
      <c r="Y35" s="290"/>
    </row>
    <row r="36" spans="1:25" ht="17.25" customHeight="1">
      <c r="A36" s="37"/>
      <c r="B36" s="285" t="s">
        <v>569</v>
      </c>
      <c r="C36" s="306">
        <v>6900</v>
      </c>
      <c r="D36" s="307">
        <v>400</v>
      </c>
      <c r="E36" s="307">
        <v>300</v>
      </c>
      <c r="F36" s="307">
        <v>500</v>
      </c>
      <c r="G36" s="307">
        <v>2700</v>
      </c>
      <c r="H36" s="307">
        <v>2500</v>
      </c>
      <c r="I36" s="307">
        <v>300</v>
      </c>
      <c r="J36" s="307">
        <v>100</v>
      </c>
      <c r="K36" s="291" t="s">
        <v>138</v>
      </c>
      <c r="L36" s="290">
        <v>200</v>
      </c>
      <c r="S36" s="350"/>
      <c r="T36" s="349"/>
      <c r="U36" s="349"/>
      <c r="W36" s="305"/>
      <c r="X36" s="291"/>
      <c r="Y36" s="290"/>
    </row>
    <row r="37" spans="1:25" ht="17.25" customHeight="1">
      <c r="A37" s="37"/>
      <c r="B37" s="285" t="s">
        <v>570</v>
      </c>
      <c r="C37" s="306">
        <v>2600</v>
      </c>
      <c r="D37" s="307">
        <v>300</v>
      </c>
      <c r="E37" s="307">
        <v>100</v>
      </c>
      <c r="F37" s="307">
        <v>100</v>
      </c>
      <c r="G37" s="307">
        <v>800</v>
      </c>
      <c r="H37" s="307">
        <v>1100</v>
      </c>
      <c r="I37" s="307">
        <v>100</v>
      </c>
      <c r="J37" s="290">
        <v>100</v>
      </c>
      <c r="K37" s="291" t="s">
        <v>138</v>
      </c>
      <c r="L37" s="291">
        <v>100</v>
      </c>
      <c r="S37" s="350"/>
      <c r="T37" s="349"/>
      <c r="U37" s="349"/>
      <c r="W37" s="305"/>
      <c r="X37" s="291"/>
      <c r="Y37" s="291"/>
    </row>
    <row r="38" spans="1:25" ht="17.25" customHeight="1">
      <c r="A38" s="37"/>
      <c r="B38" s="285" t="s">
        <v>561</v>
      </c>
      <c r="C38" s="306">
        <v>700</v>
      </c>
      <c r="D38" s="290">
        <v>0</v>
      </c>
      <c r="E38" s="290">
        <v>0</v>
      </c>
      <c r="F38" s="290">
        <v>0</v>
      </c>
      <c r="G38" s="307">
        <v>200</v>
      </c>
      <c r="H38" s="307">
        <v>300</v>
      </c>
      <c r="I38" s="307">
        <v>100</v>
      </c>
      <c r="J38" s="290">
        <v>0</v>
      </c>
      <c r="K38" s="291">
        <v>0</v>
      </c>
      <c r="L38" s="291">
        <v>0</v>
      </c>
      <c r="S38" s="350"/>
      <c r="T38" s="349"/>
      <c r="U38" s="349"/>
      <c r="W38" s="291"/>
      <c r="X38" s="290"/>
      <c r="Y38" s="291"/>
    </row>
    <row r="39" spans="1:25" ht="6.75" customHeight="1">
      <c r="A39" s="37"/>
      <c r="B39" s="285"/>
      <c r="C39" s="289"/>
      <c r="D39" s="290"/>
      <c r="E39" s="290"/>
      <c r="F39" s="290"/>
      <c r="G39" s="290"/>
      <c r="H39" s="290"/>
      <c r="I39" s="290"/>
      <c r="J39" s="290"/>
      <c r="K39" s="290"/>
      <c r="L39" s="291"/>
      <c r="S39" s="350"/>
      <c r="T39" s="349"/>
      <c r="U39" s="349"/>
      <c r="W39" s="350"/>
      <c r="X39" s="290"/>
      <c r="Y39" s="291"/>
    </row>
    <row r="40" spans="1:25" ht="18" customHeight="1">
      <c r="A40" s="37"/>
      <c r="B40" s="297" t="s">
        <v>564</v>
      </c>
      <c r="C40" s="304">
        <v>27200</v>
      </c>
      <c r="D40" s="305">
        <v>1600</v>
      </c>
      <c r="E40" s="305">
        <v>1500</v>
      </c>
      <c r="F40" s="305">
        <v>4900</v>
      </c>
      <c r="G40" s="305">
        <v>11700</v>
      </c>
      <c r="H40" s="305">
        <v>6000</v>
      </c>
      <c r="I40" s="305">
        <v>800</v>
      </c>
      <c r="J40" s="305">
        <v>300</v>
      </c>
      <c r="K40" s="287">
        <v>0</v>
      </c>
      <c r="L40" s="305">
        <v>400</v>
      </c>
      <c r="S40" s="350"/>
      <c r="T40" s="349"/>
      <c r="U40" s="349"/>
      <c r="W40" s="305"/>
      <c r="X40" s="305"/>
      <c r="Y40" s="305"/>
    </row>
    <row r="41" spans="1:25" ht="17.25" customHeight="1">
      <c r="A41" s="37"/>
      <c r="B41" s="285" t="s">
        <v>560</v>
      </c>
      <c r="C41" s="306">
        <v>9600</v>
      </c>
      <c r="D41" s="307">
        <v>400</v>
      </c>
      <c r="E41" s="307">
        <v>600</v>
      </c>
      <c r="F41" s="307">
        <v>2500</v>
      </c>
      <c r="G41" s="307">
        <v>4400</v>
      </c>
      <c r="H41" s="307">
        <v>1500</v>
      </c>
      <c r="I41" s="290">
        <v>100</v>
      </c>
      <c r="J41" s="291">
        <v>0</v>
      </c>
      <c r="K41" s="291" t="s">
        <v>138</v>
      </c>
      <c r="L41" s="307">
        <v>100</v>
      </c>
      <c r="S41" s="350"/>
      <c r="T41" s="349"/>
      <c r="U41" s="349"/>
      <c r="W41" s="305"/>
      <c r="X41" s="290"/>
      <c r="Y41" s="307"/>
    </row>
    <row r="42" spans="1:25" ht="17.25" customHeight="1">
      <c r="A42" s="37"/>
      <c r="B42" s="285" t="s">
        <v>568</v>
      </c>
      <c r="C42" s="306">
        <v>9200</v>
      </c>
      <c r="D42" s="307">
        <v>200</v>
      </c>
      <c r="E42" s="307">
        <v>400</v>
      </c>
      <c r="F42" s="307">
        <v>1500</v>
      </c>
      <c r="G42" s="307">
        <v>4300</v>
      </c>
      <c r="H42" s="307">
        <v>2500</v>
      </c>
      <c r="I42" s="307">
        <v>100</v>
      </c>
      <c r="J42" s="290" t="s">
        <v>138</v>
      </c>
      <c r="K42" s="291" t="s">
        <v>138</v>
      </c>
      <c r="L42" s="307">
        <v>200</v>
      </c>
      <c r="S42" s="350"/>
      <c r="T42" s="349"/>
      <c r="U42" s="349"/>
      <c r="W42" s="305"/>
      <c r="X42" s="291"/>
      <c r="Y42" s="307"/>
    </row>
    <row r="43" spans="1:25" ht="17.25" customHeight="1">
      <c r="A43" s="37"/>
      <c r="B43" s="285" t="s">
        <v>569</v>
      </c>
      <c r="C43" s="306">
        <v>4400</v>
      </c>
      <c r="D43" s="307">
        <v>400</v>
      </c>
      <c r="E43" s="307">
        <v>300</v>
      </c>
      <c r="F43" s="307">
        <v>600</v>
      </c>
      <c r="G43" s="307">
        <v>1700</v>
      </c>
      <c r="H43" s="307">
        <v>1000</v>
      </c>
      <c r="I43" s="307">
        <v>200</v>
      </c>
      <c r="J43" s="290">
        <v>0</v>
      </c>
      <c r="K43" s="291" t="s">
        <v>138</v>
      </c>
      <c r="L43" s="291">
        <v>0</v>
      </c>
      <c r="S43" s="350"/>
      <c r="T43" s="349"/>
      <c r="U43" s="349"/>
      <c r="W43" s="305"/>
      <c r="X43" s="291"/>
      <c r="Y43" s="307"/>
    </row>
    <row r="44" spans="1:25" ht="17.25" customHeight="1">
      <c r="A44" s="37"/>
      <c r="B44" s="285" t="s">
        <v>570</v>
      </c>
      <c r="C44" s="306">
        <v>3100</v>
      </c>
      <c r="D44" s="307">
        <v>400</v>
      </c>
      <c r="E44" s="307">
        <v>100</v>
      </c>
      <c r="F44" s="307">
        <v>300</v>
      </c>
      <c r="G44" s="307">
        <v>1100</v>
      </c>
      <c r="H44" s="307">
        <v>800</v>
      </c>
      <c r="I44" s="307">
        <v>200</v>
      </c>
      <c r="J44" s="290">
        <v>100</v>
      </c>
      <c r="K44" s="291" t="s">
        <v>138</v>
      </c>
      <c r="L44" s="290">
        <v>100</v>
      </c>
      <c r="S44" s="350"/>
      <c r="T44" s="349"/>
      <c r="U44" s="349"/>
      <c r="W44" s="305"/>
      <c r="X44" s="291"/>
      <c r="Y44" s="290"/>
    </row>
    <row r="45" spans="1:25" ht="17.25" customHeight="1">
      <c r="A45" s="37"/>
      <c r="B45" s="285" t="s">
        <v>561</v>
      </c>
      <c r="C45" s="306">
        <v>900</v>
      </c>
      <c r="D45" s="307">
        <v>100</v>
      </c>
      <c r="E45" s="290">
        <v>0</v>
      </c>
      <c r="F45" s="307">
        <v>100</v>
      </c>
      <c r="G45" s="307">
        <v>200</v>
      </c>
      <c r="H45" s="307">
        <v>200</v>
      </c>
      <c r="I45" s="307">
        <v>100</v>
      </c>
      <c r="J45" s="290">
        <v>100</v>
      </c>
      <c r="K45" s="291">
        <v>0</v>
      </c>
      <c r="L45" s="290" t="s">
        <v>138</v>
      </c>
      <c r="S45" s="350"/>
      <c r="T45" s="349"/>
      <c r="U45" s="349"/>
      <c r="W45" s="291"/>
      <c r="X45" s="290"/>
      <c r="Y45" s="290"/>
    </row>
    <row r="46" spans="1:25" ht="6.75" customHeight="1">
      <c r="A46" s="37"/>
      <c r="B46" s="285"/>
      <c r="C46" s="289"/>
      <c r="D46" s="290"/>
      <c r="E46" s="290"/>
      <c r="F46" s="290"/>
      <c r="G46" s="290"/>
      <c r="H46" s="290"/>
      <c r="I46" s="290"/>
      <c r="J46" s="290"/>
      <c r="K46" s="290"/>
      <c r="L46" s="290"/>
      <c r="S46" s="350"/>
      <c r="T46" s="349"/>
      <c r="U46" s="349"/>
      <c r="W46" s="350"/>
      <c r="X46" s="290"/>
      <c r="Y46" s="290"/>
    </row>
    <row r="47" spans="1:25" ht="18" customHeight="1">
      <c r="A47" s="37"/>
      <c r="B47" s="297" t="s">
        <v>565</v>
      </c>
      <c r="C47" s="304">
        <v>19600</v>
      </c>
      <c r="D47" s="305">
        <v>1500</v>
      </c>
      <c r="E47" s="305">
        <v>1700</v>
      </c>
      <c r="F47" s="305">
        <v>6000</v>
      </c>
      <c r="G47" s="305">
        <v>6600</v>
      </c>
      <c r="H47" s="305">
        <v>2700</v>
      </c>
      <c r="I47" s="305">
        <v>500</v>
      </c>
      <c r="J47" s="305">
        <v>300</v>
      </c>
      <c r="K47" s="305">
        <v>100</v>
      </c>
      <c r="L47" s="305">
        <v>300</v>
      </c>
      <c r="S47" s="350"/>
      <c r="T47" s="349"/>
      <c r="U47" s="349"/>
      <c r="W47" s="350"/>
      <c r="X47" s="305"/>
      <c r="Y47" s="305"/>
    </row>
    <row r="48" spans="1:25" ht="17.25" customHeight="1">
      <c r="A48" s="37"/>
      <c r="B48" s="285" t="s">
        <v>560</v>
      </c>
      <c r="C48" s="306">
        <v>11400</v>
      </c>
      <c r="D48" s="307">
        <v>800</v>
      </c>
      <c r="E48" s="307">
        <v>1200</v>
      </c>
      <c r="F48" s="307">
        <v>4400</v>
      </c>
      <c r="G48" s="307">
        <v>3300</v>
      </c>
      <c r="H48" s="307">
        <v>1300</v>
      </c>
      <c r="I48" s="290">
        <v>200</v>
      </c>
      <c r="J48" s="290">
        <v>100</v>
      </c>
      <c r="K48" s="291" t="s">
        <v>138</v>
      </c>
      <c r="L48" s="290">
        <v>100</v>
      </c>
      <c r="S48" s="350"/>
      <c r="T48" s="349"/>
      <c r="U48" s="349"/>
      <c r="W48" s="350"/>
      <c r="X48" s="291"/>
      <c r="Y48" s="290"/>
    </row>
    <row r="49" spans="1:25" ht="17.25" customHeight="1">
      <c r="A49" s="37"/>
      <c r="B49" s="285" t="s">
        <v>568</v>
      </c>
      <c r="C49" s="306">
        <v>4600</v>
      </c>
      <c r="D49" s="307">
        <v>400</v>
      </c>
      <c r="E49" s="307">
        <v>300</v>
      </c>
      <c r="F49" s="307">
        <v>1000</v>
      </c>
      <c r="G49" s="307">
        <v>1800</v>
      </c>
      <c r="H49" s="307">
        <v>800</v>
      </c>
      <c r="I49" s="307">
        <v>100</v>
      </c>
      <c r="J49" s="307">
        <v>100</v>
      </c>
      <c r="K49" s="291" t="s">
        <v>138</v>
      </c>
      <c r="L49" s="307">
        <v>100</v>
      </c>
      <c r="S49" s="350"/>
      <c r="T49" s="349"/>
      <c r="U49" s="349"/>
      <c r="W49" s="350"/>
      <c r="X49" s="291"/>
      <c r="Y49" s="307"/>
    </row>
    <row r="50" spans="1:25" s="24" customFormat="1" ht="17.25" customHeight="1">
      <c r="A50" s="39"/>
      <c r="B50" s="285" t="s">
        <v>569</v>
      </c>
      <c r="C50" s="306">
        <v>1800</v>
      </c>
      <c r="D50" s="307">
        <v>100</v>
      </c>
      <c r="E50" s="307">
        <v>100</v>
      </c>
      <c r="F50" s="307">
        <v>400</v>
      </c>
      <c r="G50" s="307">
        <v>800</v>
      </c>
      <c r="H50" s="307">
        <v>400</v>
      </c>
      <c r="I50" s="307">
        <v>100</v>
      </c>
      <c r="J50" s="290">
        <v>0</v>
      </c>
      <c r="K50" s="291" t="s">
        <v>138</v>
      </c>
      <c r="L50" s="291">
        <v>100</v>
      </c>
      <c r="S50" s="350"/>
      <c r="T50" s="349"/>
      <c r="U50" s="349"/>
      <c r="W50" s="350"/>
      <c r="X50" s="291"/>
      <c r="Y50" s="291"/>
    </row>
    <row r="51" spans="1:25" ht="17.25" customHeight="1">
      <c r="A51" s="37"/>
      <c r="B51" s="285" t="s">
        <v>570</v>
      </c>
      <c r="C51" s="306">
        <v>1300</v>
      </c>
      <c r="D51" s="307">
        <v>100</v>
      </c>
      <c r="E51" s="307">
        <v>100</v>
      </c>
      <c r="F51" s="307">
        <v>200</v>
      </c>
      <c r="G51" s="307">
        <v>600</v>
      </c>
      <c r="H51" s="307">
        <v>200</v>
      </c>
      <c r="I51" s="307">
        <v>100</v>
      </c>
      <c r="J51" s="290">
        <v>0</v>
      </c>
      <c r="K51" s="290" t="s">
        <v>138</v>
      </c>
      <c r="L51" s="290">
        <v>0</v>
      </c>
      <c r="S51" s="350"/>
      <c r="T51" s="349"/>
      <c r="U51" s="349"/>
      <c r="W51" s="350"/>
      <c r="X51" s="290"/>
      <c r="Y51" s="290"/>
    </row>
    <row r="52" spans="1:25" ht="17.25" customHeight="1">
      <c r="A52" s="37"/>
      <c r="B52" s="285" t="s">
        <v>561</v>
      </c>
      <c r="C52" s="306">
        <v>400</v>
      </c>
      <c r="D52" s="290">
        <v>0</v>
      </c>
      <c r="E52" s="290">
        <v>0</v>
      </c>
      <c r="F52" s="290">
        <v>0</v>
      </c>
      <c r="G52" s="307">
        <v>100</v>
      </c>
      <c r="H52" s="307">
        <v>100</v>
      </c>
      <c r="I52" s="290">
        <v>0</v>
      </c>
      <c r="J52" s="290">
        <v>100</v>
      </c>
      <c r="K52" s="290">
        <v>100</v>
      </c>
      <c r="L52" s="291">
        <v>0</v>
      </c>
      <c r="R52" s="351"/>
      <c r="S52" s="350"/>
      <c r="T52" s="349"/>
      <c r="U52" s="349"/>
      <c r="W52" s="350"/>
      <c r="X52" s="290"/>
      <c r="Y52" s="291"/>
    </row>
    <row r="53" spans="1:25" ht="6.75" customHeight="1">
      <c r="A53" s="37"/>
      <c r="B53" s="285"/>
      <c r="C53" s="289"/>
      <c r="D53" s="290"/>
      <c r="E53" s="290"/>
      <c r="F53" s="290"/>
      <c r="G53" s="307"/>
      <c r="H53" s="307"/>
      <c r="I53" s="290"/>
      <c r="J53" s="290"/>
      <c r="K53" s="290"/>
      <c r="L53" s="291"/>
      <c r="S53" s="350"/>
      <c r="T53" s="349"/>
      <c r="U53" s="349"/>
      <c r="W53" s="350"/>
      <c r="X53" s="290"/>
      <c r="Y53" s="291"/>
    </row>
    <row r="54" spans="1:25" ht="18" customHeight="1">
      <c r="A54" s="37"/>
      <c r="B54" s="297" t="s">
        <v>566</v>
      </c>
      <c r="C54" s="304">
        <v>27000</v>
      </c>
      <c r="D54" s="305">
        <v>2600</v>
      </c>
      <c r="E54" s="305">
        <v>2900</v>
      </c>
      <c r="F54" s="305">
        <v>10200</v>
      </c>
      <c r="G54" s="305">
        <v>7300</v>
      </c>
      <c r="H54" s="305">
        <v>1800</v>
      </c>
      <c r="I54" s="305">
        <v>500</v>
      </c>
      <c r="J54" s="305">
        <v>600</v>
      </c>
      <c r="K54" s="287">
        <v>0</v>
      </c>
      <c r="L54" s="305">
        <v>1100</v>
      </c>
      <c r="S54" s="350"/>
      <c r="T54" s="349"/>
      <c r="U54" s="349"/>
      <c r="W54" s="350"/>
      <c r="X54" s="287"/>
      <c r="Y54" s="305"/>
    </row>
    <row r="55" spans="1:25" ht="17.25" customHeight="1">
      <c r="A55" s="37"/>
      <c r="B55" s="285" t="s">
        <v>560</v>
      </c>
      <c r="C55" s="306">
        <v>22000</v>
      </c>
      <c r="D55" s="307">
        <v>2400</v>
      </c>
      <c r="E55" s="307">
        <v>2600</v>
      </c>
      <c r="F55" s="307">
        <v>8700</v>
      </c>
      <c r="G55" s="307">
        <v>6000</v>
      </c>
      <c r="H55" s="307">
        <v>1100</v>
      </c>
      <c r="I55" s="307">
        <v>300</v>
      </c>
      <c r="J55" s="290">
        <v>100</v>
      </c>
      <c r="K55" s="290" t="s">
        <v>138</v>
      </c>
      <c r="L55" s="307">
        <v>900</v>
      </c>
      <c r="S55" s="350"/>
      <c r="T55" s="349"/>
      <c r="U55" s="349"/>
      <c r="W55" s="350"/>
      <c r="X55" s="290"/>
      <c r="Y55" s="307"/>
    </row>
    <row r="56" spans="1:25" ht="17.25" customHeight="1">
      <c r="A56" s="37"/>
      <c r="B56" s="285" t="s">
        <v>568</v>
      </c>
      <c r="C56" s="306">
        <v>2900</v>
      </c>
      <c r="D56" s="307">
        <v>300</v>
      </c>
      <c r="E56" s="307">
        <v>200</v>
      </c>
      <c r="F56" s="307">
        <v>600</v>
      </c>
      <c r="G56" s="307">
        <v>1000</v>
      </c>
      <c r="H56" s="307">
        <v>400</v>
      </c>
      <c r="I56" s="290">
        <v>100</v>
      </c>
      <c r="J56" s="290">
        <v>200</v>
      </c>
      <c r="K56" s="291" t="s">
        <v>138</v>
      </c>
      <c r="L56" s="291">
        <v>100</v>
      </c>
      <c r="S56" s="350"/>
      <c r="T56" s="349"/>
      <c r="U56" s="349"/>
      <c r="W56" s="350"/>
      <c r="X56" s="291"/>
      <c r="Y56" s="291"/>
    </row>
    <row r="57" spans="1:25" ht="17.25" customHeight="1">
      <c r="A57" s="37"/>
      <c r="B57" s="285" t="s">
        <v>569</v>
      </c>
      <c r="C57" s="306">
        <v>700</v>
      </c>
      <c r="D57" s="290">
        <v>0</v>
      </c>
      <c r="E57" s="291">
        <v>0</v>
      </c>
      <c r="F57" s="307">
        <v>100</v>
      </c>
      <c r="G57" s="307">
        <v>200</v>
      </c>
      <c r="H57" s="307">
        <v>200</v>
      </c>
      <c r="I57" s="290">
        <v>0</v>
      </c>
      <c r="J57" s="291">
        <v>100</v>
      </c>
      <c r="K57" s="291" t="s">
        <v>138</v>
      </c>
      <c r="L57" s="291" t="s">
        <v>138</v>
      </c>
      <c r="S57" s="350"/>
      <c r="T57" s="349"/>
      <c r="U57" s="349"/>
      <c r="W57" s="350"/>
      <c r="X57" s="291"/>
      <c r="Y57" s="291"/>
    </row>
    <row r="58" spans="1:25" ht="17.25" customHeight="1">
      <c r="A58" s="37"/>
      <c r="B58" s="285" t="s">
        <v>570</v>
      </c>
      <c r="C58" s="306">
        <v>300</v>
      </c>
      <c r="D58" s="290">
        <v>0</v>
      </c>
      <c r="E58" s="290">
        <v>0</v>
      </c>
      <c r="F58" s="290">
        <v>100</v>
      </c>
      <c r="G58" s="307" t="s">
        <v>138</v>
      </c>
      <c r="H58" s="307">
        <v>100</v>
      </c>
      <c r="I58" s="290">
        <v>0</v>
      </c>
      <c r="J58" s="290">
        <v>100</v>
      </c>
      <c r="K58" s="290" t="s">
        <v>138</v>
      </c>
      <c r="L58" s="291" t="s">
        <v>138</v>
      </c>
      <c r="S58" s="350"/>
      <c r="T58" s="349"/>
      <c r="U58" s="349"/>
      <c r="W58" s="350"/>
      <c r="X58" s="290"/>
      <c r="Y58" s="291"/>
    </row>
    <row r="59" spans="1:25" ht="17.25" customHeight="1">
      <c r="A59" s="37"/>
      <c r="B59" s="285" t="s">
        <v>561</v>
      </c>
      <c r="C59" s="306">
        <v>1100</v>
      </c>
      <c r="D59" s="290">
        <v>0</v>
      </c>
      <c r="E59" s="290">
        <v>0</v>
      </c>
      <c r="F59" s="290">
        <v>700</v>
      </c>
      <c r="G59" s="307" t="s">
        <v>138</v>
      </c>
      <c r="H59" s="307">
        <v>100</v>
      </c>
      <c r="I59" s="290">
        <v>0</v>
      </c>
      <c r="J59" s="290">
        <v>0</v>
      </c>
      <c r="K59" s="290">
        <v>0</v>
      </c>
      <c r="L59" s="290">
        <v>100</v>
      </c>
      <c r="S59" s="350"/>
      <c r="T59" s="349"/>
      <c r="U59" s="349"/>
      <c r="W59" s="291"/>
      <c r="X59" s="290"/>
      <c r="Y59" s="290"/>
    </row>
    <row r="60" spans="3:4" ht="11.25" customHeight="1" thickBot="1">
      <c r="C60" s="64"/>
      <c r="D60" s="125"/>
    </row>
    <row r="61" spans="1:12" ht="13.5">
      <c r="A61" s="42" t="s">
        <v>177</v>
      </c>
      <c r="B61" s="42"/>
      <c r="C61" s="65"/>
      <c r="D61" s="65"/>
      <c r="E61" s="65"/>
      <c r="F61" s="65"/>
      <c r="G61" s="65"/>
      <c r="H61" s="65"/>
      <c r="I61" s="65"/>
      <c r="J61" s="65"/>
      <c r="K61" s="65"/>
      <c r="L61" s="65"/>
    </row>
  </sheetData>
  <sheetProtection/>
  <mergeCells count="4">
    <mergeCell ref="D9:L9"/>
    <mergeCell ref="B9:B10"/>
    <mergeCell ref="C9:C10"/>
    <mergeCell ref="A12:B12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75"/>
  <sheetViews>
    <sheetView view="pageBreakPreview" zoomScaleNormal="120" zoomScaleSheetLayoutView="100" zoomScalePageLayoutView="0" workbookViewId="0" topLeftCell="A1">
      <selection activeCell="G10" sqref="G10:G11"/>
    </sheetView>
  </sheetViews>
  <sheetFormatPr defaultColWidth="9.00390625" defaultRowHeight="13.5"/>
  <cols>
    <col min="1" max="1" width="0.875" style="62" customWidth="1"/>
    <col min="2" max="2" width="1.625" style="62" customWidth="1"/>
    <col min="3" max="4" width="6.625" style="62" customWidth="1"/>
    <col min="5" max="5" width="1.00390625" style="62" customWidth="1"/>
    <col min="6" max="7" width="12.625" style="62" customWidth="1"/>
    <col min="8" max="8" width="8.625" style="62" customWidth="1"/>
    <col min="9" max="9" width="11.25390625" style="62" customWidth="1"/>
    <col min="10" max="10" width="11.625" style="62" customWidth="1"/>
    <col min="11" max="11" width="12.625" style="62" customWidth="1"/>
    <col min="12" max="12" width="12.00390625" style="62" customWidth="1"/>
    <col min="13" max="14" width="13.25390625" style="62" customWidth="1"/>
    <col min="15" max="15" width="11.25390625" style="62" customWidth="1"/>
    <col min="16" max="16" width="12.75390625" style="62" customWidth="1"/>
    <col min="17" max="17" width="11.25390625" style="62" customWidth="1"/>
    <col min="18" max="18" width="12.875" style="62" customWidth="1"/>
    <col min="19" max="19" width="9.00390625" style="62" customWidth="1"/>
    <col min="20" max="20" width="9.75390625" style="62" bestFit="1" customWidth="1"/>
    <col min="21" max="16384" width="9.00390625" style="62" customWidth="1"/>
  </cols>
  <sheetData>
    <row r="1" ht="30" customHeight="1">
      <c r="G1" s="200"/>
    </row>
    <row r="2" spans="8:17" ht="17.25">
      <c r="H2" s="170" t="s">
        <v>671</v>
      </c>
      <c r="J2" s="170"/>
      <c r="K2" s="170"/>
      <c r="L2" s="170" t="s">
        <v>273</v>
      </c>
      <c r="M2" s="170"/>
      <c r="O2" s="170"/>
      <c r="P2" s="170"/>
      <c r="Q2" s="170"/>
    </row>
    <row r="3" spans="8:17" ht="3" customHeight="1">
      <c r="H3" s="126"/>
      <c r="I3" s="126"/>
      <c r="J3" s="126"/>
      <c r="K3" s="126"/>
      <c r="L3" s="126"/>
      <c r="M3" s="126"/>
      <c r="N3" s="127"/>
      <c r="O3" s="127"/>
      <c r="P3" s="127"/>
      <c r="Q3" s="127"/>
    </row>
    <row r="4" spans="1:17" ht="10.5" customHeight="1">
      <c r="A4" s="27"/>
      <c r="H4" s="126"/>
      <c r="I4" s="126"/>
      <c r="J4" s="126"/>
      <c r="K4" s="126"/>
      <c r="L4" s="126"/>
      <c r="M4" s="126"/>
      <c r="N4" s="127"/>
      <c r="O4" s="127"/>
      <c r="P4" s="127"/>
      <c r="Q4" s="127"/>
    </row>
    <row r="5" spans="1:2" ht="10.5" customHeight="1">
      <c r="A5" s="27" t="s">
        <v>585</v>
      </c>
      <c r="B5" s="27"/>
    </row>
    <row r="6" spans="1:2" ht="10.5" customHeight="1">
      <c r="A6" s="27" t="s">
        <v>452</v>
      </c>
      <c r="B6" s="27"/>
    </row>
    <row r="7" spans="1:2" ht="10.5" customHeight="1">
      <c r="A7" s="27" t="s">
        <v>453</v>
      </c>
      <c r="B7" s="27"/>
    </row>
    <row r="8" spans="1:18" ht="12" customHeight="1" thickBot="1">
      <c r="A8" s="27" t="s">
        <v>596</v>
      </c>
      <c r="B8" s="27"/>
      <c r="R8" s="271" t="s">
        <v>528</v>
      </c>
    </row>
    <row r="9" spans="1:18" ht="13.5" customHeight="1" thickTop="1">
      <c r="A9" s="372" t="s">
        <v>252</v>
      </c>
      <c r="B9" s="372"/>
      <c r="C9" s="372"/>
      <c r="D9" s="372"/>
      <c r="E9" s="475"/>
      <c r="F9" s="458" t="s">
        <v>274</v>
      </c>
      <c r="G9" s="459"/>
      <c r="H9" s="459"/>
      <c r="I9" s="458" t="s">
        <v>275</v>
      </c>
      <c r="J9" s="460"/>
      <c r="K9" s="461"/>
      <c r="L9" s="458" t="s">
        <v>276</v>
      </c>
      <c r="M9" s="472"/>
      <c r="N9" s="473"/>
      <c r="O9" s="458" t="s">
        <v>272</v>
      </c>
      <c r="P9" s="459"/>
      <c r="Q9" s="459"/>
      <c r="R9" s="459"/>
    </row>
    <row r="10" spans="1:18" ht="10.5" customHeight="1">
      <c r="A10" s="476"/>
      <c r="B10" s="476"/>
      <c r="C10" s="476"/>
      <c r="D10" s="476"/>
      <c r="E10" s="477"/>
      <c r="F10" s="481" t="s">
        <v>415</v>
      </c>
      <c r="G10" s="466" t="s">
        <v>414</v>
      </c>
      <c r="H10" s="479" t="s">
        <v>602</v>
      </c>
      <c r="I10" s="456" t="s">
        <v>530</v>
      </c>
      <c r="J10" s="474" t="s">
        <v>141</v>
      </c>
      <c r="K10" s="466" t="s">
        <v>142</v>
      </c>
      <c r="L10" s="456" t="s">
        <v>530</v>
      </c>
      <c r="M10" s="468" t="s">
        <v>141</v>
      </c>
      <c r="N10" s="470" t="s">
        <v>142</v>
      </c>
      <c r="O10" s="462" t="s">
        <v>143</v>
      </c>
      <c r="P10" s="463"/>
      <c r="Q10" s="464" t="s">
        <v>144</v>
      </c>
      <c r="R10" s="465"/>
    </row>
    <row r="11" spans="1:18" ht="9.75" customHeight="1">
      <c r="A11" s="373"/>
      <c r="B11" s="373"/>
      <c r="C11" s="373"/>
      <c r="D11" s="373"/>
      <c r="E11" s="478"/>
      <c r="F11" s="482"/>
      <c r="G11" s="467"/>
      <c r="H11" s="480"/>
      <c r="I11" s="457"/>
      <c r="J11" s="457"/>
      <c r="K11" s="467"/>
      <c r="L11" s="457"/>
      <c r="M11" s="469"/>
      <c r="N11" s="471"/>
      <c r="O11" s="331" t="s">
        <v>140</v>
      </c>
      <c r="P11" s="58" t="s">
        <v>142</v>
      </c>
      <c r="Q11" s="332" t="s">
        <v>140</v>
      </c>
      <c r="R11" s="327" t="s">
        <v>142</v>
      </c>
    </row>
    <row r="12" spans="6:18" s="346" customFormat="1" ht="9" customHeight="1">
      <c r="F12" s="347" t="s">
        <v>603</v>
      </c>
      <c r="G12" s="346" t="s">
        <v>603</v>
      </c>
      <c r="H12" s="346" t="s">
        <v>604</v>
      </c>
      <c r="I12" s="347"/>
      <c r="J12" s="348" t="s">
        <v>603</v>
      </c>
      <c r="K12" s="348" t="s">
        <v>603</v>
      </c>
      <c r="L12" s="348"/>
      <c r="M12" s="348" t="s">
        <v>603</v>
      </c>
      <c r="N12" s="348" t="s">
        <v>603</v>
      </c>
      <c r="O12" s="348"/>
      <c r="P12" s="348" t="s">
        <v>603</v>
      </c>
      <c r="Q12" s="348"/>
      <c r="R12" s="348" t="s">
        <v>603</v>
      </c>
    </row>
    <row r="13" spans="2:20" s="81" customFormat="1" ht="10.5" customHeight="1">
      <c r="B13" s="484" t="s">
        <v>653</v>
      </c>
      <c r="C13" s="484"/>
      <c r="D13" s="27">
        <v>2011</v>
      </c>
      <c r="F13" s="18">
        <v>2074926</v>
      </c>
      <c r="G13" s="33">
        <v>1983148</v>
      </c>
      <c r="H13" s="50">
        <v>95.55958174721727</v>
      </c>
      <c r="I13" s="18">
        <v>44</v>
      </c>
      <c r="J13" s="124">
        <v>1978502</v>
      </c>
      <c r="K13" s="124">
        <v>1779050</v>
      </c>
      <c r="L13" s="33">
        <v>247</v>
      </c>
      <c r="M13" s="33">
        <v>249717</v>
      </c>
      <c r="N13" s="33">
        <v>196749</v>
      </c>
      <c r="O13" s="33">
        <v>210</v>
      </c>
      <c r="P13" s="33">
        <v>7349</v>
      </c>
      <c r="Q13" s="33">
        <v>26</v>
      </c>
      <c r="R13" s="33">
        <v>10439</v>
      </c>
      <c r="T13" s="199"/>
    </row>
    <row r="14" spans="2:20" s="81" customFormat="1" ht="10.5" customHeight="1">
      <c r="B14" s="273" t="s">
        <v>654</v>
      </c>
      <c r="C14" s="273"/>
      <c r="D14" s="27">
        <v>2012</v>
      </c>
      <c r="F14" s="18">
        <v>2066229</v>
      </c>
      <c r="G14" s="33">
        <v>1979667</v>
      </c>
      <c r="H14" s="50">
        <v>95.81062892835209</v>
      </c>
      <c r="I14" s="18">
        <v>43</v>
      </c>
      <c r="J14" s="124">
        <v>1952192</v>
      </c>
      <c r="K14" s="124">
        <v>1781592</v>
      </c>
      <c r="L14" s="33">
        <v>231</v>
      </c>
      <c r="M14" s="33">
        <v>237487</v>
      </c>
      <c r="N14" s="33">
        <v>190762</v>
      </c>
      <c r="O14" s="33">
        <v>194</v>
      </c>
      <c r="P14" s="33">
        <v>7313</v>
      </c>
      <c r="Q14" s="33">
        <v>32</v>
      </c>
      <c r="R14" s="33">
        <v>9789</v>
      </c>
      <c r="T14" s="199"/>
    </row>
    <row r="15" spans="2:20" s="81" customFormat="1" ht="10.5" customHeight="1">
      <c r="B15" s="273" t="s">
        <v>648</v>
      </c>
      <c r="C15" s="273"/>
      <c r="D15" s="27">
        <v>2013</v>
      </c>
      <c r="F15" s="18">
        <v>2055516</v>
      </c>
      <c r="G15" s="33">
        <v>1969192</v>
      </c>
      <c r="H15" s="50">
        <v>95.80037323961477</v>
      </c>
      <c r="I15" s="18">
        <v>43</v>
      </c>
      <c r="J15" s="124">
        <v>1950192</v>
      </c>
      <c r="K15" s="124">
        <v>1774632</v>
      </c>
      <c r="L15" s="33">
        <v>224</v>
      </c>
      <c r="M15" s="33">
        <v>235340</v>
      </c>
      <c r="N15" s="33">
        <v>188027</v>
      </c>
      <c r="O15" s="33">
        <v>188</v>
      </c>
      <c r="P15" s="33">
        <v>6533</v>
      </c>
      <c r="Q15" s="33">
        <v>33</v>
      </c>
      <c r="R15" s="33">
        <v>9179</v>
      </c>
      <c r="T15" s="199"/>
    </row>
    <row r="16" spans="2:20" s="81" customFormat="1" ht="10.5" customHeight="1">
      <c r="B16" s="312" t="s">
        <v>649</v>
      </c>
      <c r="C16" s="312"/>
      <c r="D16" s="27">
        <v>2014</v>
      </c>
      <c r="F16" s="18">
        <v>2043778</v>
      </c>
      <c r="G16" s="33">
        <v>1957901</v>
      </c>
      <c r="H16" s="50">
        <v>95.79812484526205</v>
      </c>
      <c r="I16" s="18">
        <v>43</v>
      </c>
      <c r="J16" s="124">
        <v>1959202</v>
      </c>
      <c r="K16" s="124">
        <v>1775200</v>
      </c>
      <c r="L16" s="33">
        <v>216</v>
      </c>
      <c r="M16" s="33">
        <v>223337</v>
      </c>
      <c r="N16" s="33">
        <v>176665</v>
      </c>
      <c r="O16" s="33">
        <v>184</v>
      </c>
      <c r="P16" s="33">
        <v>6036</v>
      </c>
      <c r="Q16" s="33">
        <v>31</v>
      </c>
      <c r="R16" s="33">
        <v>8052</v>
      </c>
      <c r="T16" s="199"/>
    </row>
    <row r="17" spans="2:21" s="24" customFormat="1" ht="11.25" customHeight="1">
      <c r="B17" s="313" t="s">
        <v>655</v>
      </c>
      <c r="C17" s="313"/>
      <c r="D17" s="39">
        <v>2015</v>
      </c>
      <c r="F17" s="160">
        <v>2033265</v>
      </c>
      <c r="G17" s="161">
        <v>1946087</v>
      </c>
      <c r="H17" s="185">
        <v>95.71241328602026</v>
      </c>
      <c r="I17" s="160">
        <v>43</v>
      </c>
      <c r="J17" s="161">
        <v>1933802</v>
      </c>
      <c r="K17" s="161">
        <v>1772143</v>
      </c>
      <c r="L17" s="161">
        <v>212</v>
      </c>
      <c r="M17" s="161">
        <v>213718</v>
      </c>
      <c r="N17" s="161">
        <v>168109</v>
      </c>
      <c r="O17" s="161">
        <v>181</v>
      </c>
      <c r="P17" s="161">
        <v>5835</v>
      </c>
      <c r="Q17" s="161">
        <v>34</v>
      </c>
      <c r="R17" s="161">
        <v>6291</v>
      </c>
      <c r="S17" s="162"/>
      <c r="T17" s="198"/>
      <c r="U17" s="162"/>
    </row>
    <row r="18" spans="6:21" ht="3" customHeight="1">
      <c r="F18" s="163"/>
      <c r="G18" s="164"/>
      <c r="H18" s="186"/>
      <c r="I18" s="163"/>
      <c r="J18" s="164"/>
      <c r="K18" s="164"/>
      <c r="L18" s="164"/>
      <c r="M18" s="164"/>
      <c r="N18" s="164"/>
      <c r="O18" s="164"/>
      <c r="P18" s="164"/>
      <c r="Q18" s="164"/>
      <c r="R18" s="164"/>
      <c r="S18" s="165"/>
      <c r="T18" s="197"/>
      <c r="U18" s="165"/>
    </row>
    <row r="19" spans="2:21" s="24" customFormat="1" ht="11.25" customHeight="1">
      <c r="B19" s="407" t="s">
        <v>185</v>
      </c>
      <c r="C19" s="407"/>
      <c r="D19" s="407"/>
      <c r="F19" s="166">
        <v>1719158</v>
      </c>
      <c r="G19" s="167">
        <v>1640988</v>
      </c>
      <c r="H19" s="187">
        <v>95.45300664627683</v>
      </c>
      <c r="I19" s="188">
        <v>26</v>
      </c>
      <c r="J19" s="189">
        <v>1620316</v>
      </c>
      <c r="K19" s="189">
        <v>1498835</v>
      </c>
      <c r="L19" s="189">
        <v>178</v>
      </c>
      <c r="M19" s="189">
        <v>174657</v>
      </c>
      <c r="N19" s="189">
        <v>137783</v>
      </c>
      <c r="O19" s="189">
        <v>147</v>
      </c>
      <c r="P19" s="189">
        <v>4370</v>
      </c>
      <c r="Q19" s="189">
        <v>31</v>
      </c>
      <c r="R19" s="189">
        <v>5998</v>
      </c>
      <c r="S19" s="162"/>
      <c r="T19" s="197"/>
      <c r="U19" s="162"/>
    </row>
    <row r="20" spans="2:21" s="24" customFormat="1" ht="3" customHeight="1">
      <c r="B20" s="36"/>
      <c r="C20" s="36"/>
      <c r="D20" s="36"/>
      <c r="F20" s="166"/>
      <c r="G20" s="167"/>
      <c r="H20" s="187"/>
      <c r="I20" s="188"/>
      <c r="J20" s="189"/>
      <c r="K20" s="189"/>
      <c r="L20" s="189"/>
      <c r="M20" s="189"/>
      <c r="N20" s="189"/>
      <c r="O20" s="189"/>
      <c r="P20" s="189"/>
      <c r="Q20" s="189"/>
      <c r="R20" s="189"/>
      <c r="S20" s="162"/>
      <c r="T20" s="197"/>
      <c r="U20" s="162"/>
    </row>
    <row r="21" spans="2:21" s="24" customFormat="1" ht="11.25" customHeight="1">
      <c r="B21" s="407" t="s">
        <v>186</v>
      </c>
      <c r="C21" s="407"/>
      <c r="D21" s="407"/>
      <c r="F21" s="166">
        <v>314107</v>
      </c>
      <c r="G21" s="167">
        <v>305099</v>
      </c>
      <c r="H21" s="187">
        <v>97.13218743931208</v>
      </c>
      <c r="I21" s="188">
        <v>17</v>
      </c>
      <c r="J21" s="189">
        <v>313486</v>
      </c>
      <c r="K21" s="189">
        <v>273308</v>
      </c>
      <c r="L21" s="189">
        <v>34</v>
      </c>
      <c r="M21" s="189">
        <v>39061</v>
      </c>
      <c r="N21" s="189">
        <v>30326</v>
      </c>
      <c r="O21" s="189">
        <v>34</v>
      </c>
      <c r="P21" s="189">
        <v>1465</v>
      </c>
      <c r="Q21" s="189">
        <v>3</v>
      </c>
      <c r="R21" s="189">
        <v>293</v>
      </c>
      <c r="S21" s="162"/>
      <c r="T21" s="197"/>
      <c r="U21" s="162"/>
    </row>
    <row r="22" spans="2:20" ht="3" customHeight="1">
      <c r="B22" s="22"/>
      <c r="C22" s="22"/>
      <c r="D22" s="22"/>
      <c r="F22" s="131"/>
      <c r="G22" s="132"/>
      <c r="H22" s="133"/>
      <c r="I22" s="190"/>
      <c r="J22" s="191"/>
      <c r="K22" s="191"/>
      <c r="L22" s="192"/>
      <c r="M22" s="192"/>
      <c r="N22" s="192"/>
      <c r="O22" s="192"/>
      <c r="P22" s="192"/>
      <c r="Q22" s="192"/>
      <c r="R22" s="192"/>
      <c r="T22" s="197"/>
    </row>
    <row r="23" spans="2:20" s="81" customFormat="1" ht="11.25" customHeight="1">
      <c r="B23" s="22"/>
      <c r="C23" s="483" t="s">
        <v>145</v>
      </c>
      <c r="D23" s="483"/>
      <c r="F23" s="156">
        <v>408116</v>
      </c>
      <c r="G23" s="157">
        <v>356572</v>
      </c>
      <c r="H23" s="359">
        <v>87.3702574758157</v>
      </c>
      <c r="I23" s="193">
        <v>1</v>
      </c>
      <c r="J23" s="194">
        <v>355804</v>
      </c>
      <c r="K23" s="194">
        <v>354509</v>
      </c>
      <c r="L23" s="195">
        <v>5</v>
      </c>
      <c r="M23" s="195">
        <v>1090</v>
      </c>
      <c r="N23" s="195">
        <v>494</v>
      </c>
      <c r="O23" s="195">
        <v>44</v>
      </c>
      <c r="P23" s="195">
        <v>1569</v>
      </c>
      <c r="Q23" s="195">
        <v>6</v>
      </c>
      <c r="R23" s="195">
        <v>758</v>
      </c>
      <c r="T23" s="197"/>
    </row>
    <row r="24" spans="2:20" s="81" customFormat="1" ht="11.25" customHeight="1">
      <c r="B24" s="22"/>
      <c r="C24" s="483" t="s">
        <v>81</v>
      </c>
      <c r="D24" s="483"/>
      <c r="F24" s="156">
        <v>159633</v>
      </c>
      <c r="G24" s="157">
        <v>155299</v>
      </c>
      <c r="H24" s="359">
        <v>97.28502252040619</v>
      </c>
      <c r="I24" s="193">
        <v>1</v>
      </c>
      <c r="J24" s="194">
        <v>164146</v>
      </c>
      <c r="K24" s="194">
        <v>149129</v>
      </c>
      <c r="L24" s="195">
        <v>4</v>
      </c>
      <c r="M24" s="195">
        <v>8050</v>
      </c>
      <c r="N24" s="195">
        <v>5859</v>
      </c>
      <c r="O24" s="195">
        <v>20</v>
      </c>
      <c r="P24" s="195">
        <v>311</v>
      </c>
      <c r="Q24" s="195">
        <v>1</v>
      </c>
      <c r="R24" s="195">
        <v>1085</v>
      </c>
      <c r="T24" s="197"/>
    </row>
    <row r="25" spans="2:20" s="81" customFormat="1" ht="11.25" customHeight="1">
      <c r="B25" s="22"/>
      <c r="C25" s="483" t="s">
        <v>82</v>
      </c>
      <c r="D25" s="483"/>
      <c r="F25" s="156">
        <v>89925</v>
      </c>
      <c r="G25" s="157">
        <v>89810</v>
      </c>
      <c r="H25" s="359">
        <v>99.87211565193218</v>
      </c>
      <c r="I25" s="193">
        <v>1</v>
      </c>
      <c r="J25" s="194">
        <v>77550</v>
      </c>
      <c r="K25" s="194">
        <v>74701</v>
      </c>
      <c r="L25" s="195">
        <v>24</v>
      </c>
      <c r="M25" s="195">
        <v>17661</v>
      </c>
      <c r="N25" s="195">
        <v>14992</v>
      </c>
      <c r="O25" s="195">
        <v>11</v>
      </c>
      <c r="P25" s="195">
        <v>117</v>
      </c>
      <c r="Q25" s="195">
        <v>5</v>
      </c>
      <c r="R25" s="195">
        <v>0</v>
      </c>
      <c r="T25" s="197"/>
    </row>
    <row r="26" spans="2:20" s="81" customFormat="1" ht="11.25" customHeight="1">
      <c r="B26" s="22"/>
      <c r="C26" s="483" t="s">
        <v>83</v>
      </c>
      <c r="D26" s="483"/>
      <c r="F26" s="156">
        <v>109880</v>
      </c>
      <c r="G26" s="157">
        <v>109880</v>
      </c>
      <c r="H26" s="359">
        <v>100</v>
      </c>
      <c r="I26" s="193">
        <v>1</v>
      </c>
      <c r="J26" s="194">
        <v>116000</v>
      </c>
      <c r="K26" s="194">
        <v>109880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1</v>
      </c>
      <c r="R26" s="195">
        <v>839</v>
      </c>
      <c r="T26" s="197"/>
    </row>
    <row r="27" spans="2:20" s="81" customFormat="1" ht="11.25" customHeight="1">
      <c r="B27" s="22"/>
      <c r="C27" s="483" t="s">
        <v>84</v>
      </c>
      <c r="D27" s="483"/>
      <c r="F27" s="156">
        <v>88939</v>
      </c>
      <c r="G27" s="157">
        <v>88644</v>
      </c>
      <c r="H27" s="359">
        <v>99.66831198911613</v>
      </c>
      <c r="I27" s="193">
        <v>1</v>
      </c>
      <c r="J27" s="194">
        <v>89350</v>
      </c>
      <c r="K27" s="194">
        <v>84956</v>
      </c>
      <c r="L27" s="195">
        <v>7</v>
      </c>
      <c r="M27" s="195">
        <v>4919</v>
      </c>
      <c r="N27" s="195">
        <v>3617</v>
      </c>
      <c r="O27" s="195">
        <v>3</v>
      </c>
      <c r="P27" s="195">
        <v>71</v>
      </c>
      <c r="Q27" s="195">
        <v>1</v>
      </c>
      <c r="R27" s="195">
        <v>0</v>
      </c>
      <c r="T27" s="197"/>
    </row>
    <row r="28" spans="2:20" s="81" customFormat="1" ht="11.25" customHeight="1">
      <c r="B28" s="22"/>
      <c r="C28" s="483" t="s">
        <v>85</v>
      </c>
      <c r="D28" s="483"/>
      <c r="F28" s="156">
        <v>78244</v>
      </c>
      <c r="G28" s="157">
        <v>77636</v>
      </c>
      <c r="H28" s="359">
        <v>99.22294361228975</v>
      </c>
      <c r="I28" s="193">
        <v>1</v>
      </c>
      <c r="J28" s="194">
        <v>66370</v>
      </c>
      <c r="K28" s="194">
        <v>54174</v>
      </c>
      <c r="L28" s="195">
        <v>20</v>
      </c>
      <c r="M28" s="195">
        <v>28494</v>
      </c>
      <c r="N28" s="195">
        <v>23162</v>
      </c>
      <c r="O28" s="195">
        <v>3</v>
      </c>
      <c r="P28" s="195">
        <v>300</v>
      </c>
      <c r="Q28" s="195">
        <v>0</v>
      </c>
      <c r="R28" s="195">
        <v>0</v>
      </c>
      <c r="T28" s="197"/>
    </row>
    <row r="29" spans="2:20" s="81" customFormat="1" ht="11.25" customHeight="1">
      <c r="B29" s="22"/>
      <c r="C29" s="483" t="s">
        <v>86</v>
      </c>
      <c r="D29" s="483"/>
      <c r="F29" s="156">
        <v>21348</v>
      </c>
      <c r="G29" s="157">
        <v>21320</v>
      </c>
      <c r="H29" s="359">
        <v>99.8688401723815</v>
      </c>
      <c r="I29" s="193">
        <v>1</v>
      </c>
      <c r="J29" s="194">
        <v>21800</v>
      </c>
      <c r="K29" s="194">
        <v>16467</v>
      </c>
      <c r="L29" s="195">
        <v>5</v>
      </c>
      <c r="M29" s="195">
        <v>7596</v>
      </c>
      <c r="N29" s="195">
        <v>4853</v>
      </c>
      <c r="O29" s="195">
        <v>2</v>
      </c>
      <c r="P29" s="195">
        <v>0</v>
      </c>
      <c r="Q29" s="195">
        <v>1</v>
      </c>
      <c r="R29" s="195">
        <v>0</v>
      </c>
      <c r="T29" s="197"/>
    </row>
    <row r="30" spans="2:20" s="81" customFormat="1" ht="11.25" customHeight="1">
      <c r="B30" s="22"/>
      <c r="C30" s="483" t="s">
        <v>87</v>
      </c>
      <c r="D30" s="483"/>
      <c r="F30" s="156">
        <v>38609</v>
      </c>
      <c r="G30" s="157">
        <v>37635</v>
      </c>
      <c r="H30" s="359">
        <v>97.47727213862053</v>
      </c>
      <c r="I30" s="193">
        <v>1</v>
      </c>
      <c r="J30" s="194">
        <v>40340</v>
      </c>
      <c r="K30" s="194">
        <v>37634</v>
      </c>
      <c r="L30" s="195">
        <v>0</v>
      </c>
      <c r="M30" s="195">
        <v>0</v>
      </c>
      <c r="N30" s="195">
        <v>0</v>
      </c>
      <c r="O30" s="195">
        <v>1</v>
      </c>
      <c r="P30" s="195">
        <v>1</v>
      </c>
      <c r="Q30" s="195">
        <v>2</v>
      </c>
      <c r="R30" s="195">
        <v>545</v>
      </c>
      <c r="T30" s="197"/>
    </row>
    <row r="31" spans="2:20" s="81" customFormat="1" ht="11.25" customHeight="1">
      <c r="B31" s="22"/>
      <c r="C31" s="483" t="s">
        <v>88</v>
      </c>
      <c r="D31" s="483"/>
      <c r="F31" s="156">
        <v>66794</v>
      </c>
      <c r="G31" s="157">
        <v>65054</v>
      </c>
      <c r="H31" s="359">
        <v>97.39497559661048</v>
      </c>
      <c r="I31" s="193">
        <v>1</v>
      </c>
      <c r="J31" s="194">
        <v>73700</v>
      </c>
      <c r="K31" s="194">
        <v>64322</v>
      </c>
      <c r="L31" s="195">
        <v>1</v>
      </c>
      <c r="M31" s="195">
        <v>320</v>
      </c>
      <c r="N31" s="195">
        <v>233</v>
      </c>
      <c r="O31" s="195">
        <v>7</v>
      </c>
      <c r="P31" s="195">
        <v>499</v>
      </c>
      <c r="Q31" s="195">
        <v>0</v>
      </c>
      <c r="R31" s="195">
        <v>0</v>
      </c>
      <c r="T31" s="197"/>
    </row>
    <row r="32" spans="2:20" s="81" customFormat="1" ht="11.25" customHeight="1">
      <c r="B32" s="22"/>
      <c r="C32" s="483" t="s">
        <v>89</v>
      </c>
      <c r="D32" s="483"/>
      <c r="F32" s="156">
        <v>51141</v>
      </c>
      <c r="G32" s="157">
        <v>51022</v>
      </c>
      <c r="H32" s="359">
        <v>99.76730998611681</v>
      </c>
      <c r="I32" s="193">
        <v>1</v>
      </c>
      <c r="J32" s="194">
        <v>32000</v>
      </c>
      <c r="K32" s="194">
        <v>30346</v>
      </c>
      <c r="L32" s="195">
        <v>15</v>
      </c>
      <c r="M32" s="195">
        <v>23276</v>
      </c>
      <c r="N32" s="195">
        <v>20676</v>
      </c>
      <c r="O32" s="195">
        <v>3</v>
      </c>
      <c r="P32" s="195">
        <v>0</v>
      </c>
      <c r="Q32" s="195">
        <v>1</v>
      </c>
      <c r="R32" s="195">
        <v>0</v>
      </c>
      <c r="T32" s="197"/>
    </row>
    <row r="33" spans="2:20" s="81" customFormat="1" ht="11.25" customHeight="1">
      <c r="B33" s="22"/>
      <c r="C33" s="483" t="s">
        <v>90</v>
      </c>
      <c r="D33" s="483"/>
      <c r="F33" s="156">
        <v>55144</v>
      </c>
      <c r="G33" s="157">
        <v>54661</v>
      </c>
      <c r="H33" s="359">
        <v>99.12411141737995</v>
      </c>
      <c r="I33" s="193">
        <v>1</v>
      </c>
      <c r="J33" s="194">
        <v>57600</v>
      </c>
      <c r="K33" s="194">
        <v>54661</v>
      </c>
      <c r="L33" s="195">
        <v>0</v>
      </c>
      <c r="M33" s="195">
        <v>0</v>
      </c>
      <c r="N33" s="195">
        <v>0</v>
      </c>
      <c r="O33" s="195">
        <v>1</v>
      </c>
      <c r="P33" s="195">
        <v>0</v>
      </c>
      <c r="Q33" s="195">
        <v>1</v>
      </c>
      <c r="R33" s="195">
        <v>0</v>
      </c>
      <c r="T33" s="197"/>
    </row>
    <row r="34" spans="2:20" s="81" customFormat="1" ht="11.25" customHeight="1">
      <c r="B34" s="22"/>
      <c r="C34" s="483" t="s">
        <v>91</v>
      </c>
      <c r="D34" s="483"/>
      <c r="F34" s="156">
        <v>58236</v>
      </c>
      <c r="G34" s="157">
        <v>58119</v>
      </c>
      <c r="H34" s="359">
        <v>99.7990933443231</v>
      </c>
      <c r="I34" s="193">
        <v>1</v>
      </c>
      <c r="J34" s="194">
        <v>62000</v>
      </c>
      <c r="K34" s="194">
        <v>58119</v>
      </c>
      <c r="L34" s="195">
        <v>0</v>
      </c>
      <c r="M34" s="195">
        <v>0</v>
      </c>
      <c r="N34" s="195">
        <v>0</v>
      </c>
      <c r="O34" s="195">
        <v>1</v>
      </c>
      <c r="P34" s="195">
        <v>0</v>
      </c>
      <c r="Q34" s="195">
        <v>1</v>
      </c>
      <c r="R34" s="195">
        <v>701</v>
      </c>
      <c r="T34" s="197"/>
    </row>
    <row r="35" spans="2:20" s="81" customFormat="1" ht="11.25" customHeight="1">
      <c r="B35" s="22"/>
      <c r="C35" s="483" t="s">
        <v>92</v>
      </c>
      <c r="D35" s="483"/>
      <c r="F35" s="156">
        <v>144316</v>
      </c>
      <c r="G35" s="157">
        <v>143178</v>
      </c>
      <c r="H35" s="359">
        <v>99.2114526455833</v>
      </c>
      <c r="I35" s="193">
        <v>1</v>
      </c>
      <c r="J35" s="194">
        <v>149900</v>
      </c>
      <c r="K35" s="194">
        <v>142757</v>
      </c>
      <c r="L35" s="195">
        <v>0</v>
      </c>
      <c r="M35" s="195">
        <v>0</v>
      </c>
      <c r="N35" s="195">
        <v>0</v>
      </c>
      <c r="O35" s="195">
        <v>5</v>
      </c>
      <c r="P35" s="195">
        <v>421</v>
      </c>
      <c r="Q35" s="195">
        <v>6</v>
      </c>
      <c r="R35" s="195">
        <v>2070</v>
      </c>
      <c r="T35" s="197"/>
    </row>
    <row r="36" spans="2:20" s="81" customFormat="1" ht="11.25" customHeight="1">
      <c r="B36" s="22"/>
      <c r="C36" s="483" t="s">
        <v>93</v>
      </c>
      <c r="D36" s="483"/>
      <c r="F36" s="156">
        <v>96707</v>
      </c>
      <c r="G36" s="157">
        <v>96336</v>
      </c>
      <c r="H36" s="359">
        <v>99.61636696412876</v>
      </c>
      <c r="I36" s="193">
        <v>1</v>
      </c>
      <c r="J36" s="194">
        <v>106110</v>
      </c>
      <c r="K36" s="194">
        <v>96336</v>
      </c>
      <c r="L36" s="195">
        <v>0</v>
      </c>
      <c r="M36" s="195">
        <v>0</v>
      </c>
      <c r="N36" s="195">
        <v>0</v>
      </c>
      <c r="O36" s="195">
        <v>4</v>
      </c>
      <c r="P36" s="195">
        <v>0</v>
      </c>
      <c r="Q36" s="195">
        <v>4</v>
      </c>
      <c r="R36" s="195">
        <v>0</v>
      </c>
      <c r="T36" s="197"/>
    </row>
    <row r="37" spans="2:20" s="81" customFormat="1" ht="11.25" customHeight="1">
      <c r="B37" s="22"/>
      <c r="C37" s="483" t="s">
        <v>277</v>
      </c>
      <c r="D37" s="483"/>
      <c r="F37" s="156">
        <v>27835</v>
      </c>
      <c r="G37" s="157">
        <v>27480</v>
      </c>
      <c r="H37" s="359">
        <v>98.72462726782827</v>
      </c>
      <c r="I37" s="193">
        <v>2</v>
      </c>
      <c r="J37" s="194">
        <v>25900</v>
      </c>
      <c r="K37" s="194">
        <v>23696</v>
      </c>
      <c r="L37" s="195">
        <v>2</v>
      </c>
      <c r="M37" s="195">
        <v>4420</v>
      </c>
      <c r="N37" s="195">
        <v>3784</v>
      </c>
      <c r="O37" s="195">
        <v>2</v>
      </c>
      <c r="P37" s="195">
        <v>0</v>
      </c>
      <c r="Q37" s="195">
        <v>0</v>
      </c>
      <c r="R37" s="195">
        <v>0</v>
      </c>
      <c r="T37" s="197"/>
    </row>
    <row r="38" spans="2:20" s="81" customFormat="1" ht="11.25" customHeight="1">
      <c r="B38" s="22"/>
      <c r="C38" s="483" t="s">
        <v>278</v>
      </c>
      <c r="D38" s="483"/>
      <c r="F38" s="156">
        <v>53889</v>
      </c>
      <c r="G38" s="157">
        <v>46022</v>
      </c>
      <c r="H38" s="359">
        <v>85.40147339902391</v>
      </c>
      <c r="I38" s="193">
        <v>1</v>
      </c>
      <c r="J38" s="194">
        <v>49100</v>
      </c>
      <c r="K38" s="194">
        <v>45310</v>
      </c>
      <c r="L38" s="195">
        <v>1</v>
      </c>
      <c r="M38" s="195">
        <v>600</v>
      </c>
      <c r="N38" s="195">
        <v>432</v>
      </c>
      <c r="O38" s="195">
        <v>4</v>
      </c>
      <c r="P38" s="195">
        <v>280</v>
      </c>
      <c r="Q38" s="195">
        <v>0</v>
      </c>
      <c r="R38" s="195">
        <v>0</v>
      </c>
      <c r="T38" s="197"/>
    </row>
    <row r="39" spans="2:20" s="81" customFormat="1" ht="11.25" customHeight="1">
      <c r="B39" s="22"/>
      <c r="C39" s="483" t="s">
        <v>279</v>
      </c>
      <c r="D39" s="483"/>
      <c r="F39" s="156">
        <v>24813</v>
      </c>
      <c r="G39" s="157">
        <v>24264</v>
      </c>
      <c r="H39" s="359">
        <v>97.78745012694958</v>
      </c>
      <c r="I39" s="193">
        <v>2</v>
      </c>
      <c r="J39" s="194">
        <v>20160</v>
      </c>
      <c r="K39" s="194">
        <v>16988</v>
      </c>
      <c r="L39" s="195">
        <v>31</v>
      </c>
      <c r="M39" s="195">
        <v>10573</v>
      </c>
      <c r="N39" s="195">
        <v>7024</v>
      </c>
      <c r="O39" s="195">
        <v>2</v>
      </c>
      <c r="P39" s="195">
        <v>252</v>
      </c>
      <c r="Q39" s="195">
        <v>0</v>
      </c>
      <c r="R39" s="195">
        <v>0</v>
      </c>
      <c r="T39" s="197"/>
    </row>
    <row r="40" spans="2:20" s="81" customFormat="1" ht="11.25" customHeight="1">
      <c r="B40" s="22"/>
      <c r="C40" s="483" t="s">
        <v>280</v>
      </c>
      <c r="D40" s="483"/>
      <c r="F40" s="156">
        <v>34258</v>
      </c>
      <c r="G40" s="157">
        <v>33486</v>
      </c>
      <c r="H40" s="359">
        <v>97.74651176367564</v>
      </c>
      <c r="I40" s="193">
        <v>3</v>
      </c>
      <c r="J40" s="194">
        <v>35216</v>
      </c>
      <c r="K40" s="194">
        <v>30359</v>
      </c>
      <c r="L40" s="195">
        <v>5</v>
      </c>
      <c r="M40" s="195">
        <v>3140</v>
      </c>
      <c r="N40" s="195">
        <v>2635</v>
      </c>
      <c r="O40" s="195">
        <v>9</v>
      </c>
      <c r="P40" s="195">
        <v>492</v>
      </c>
      <c r="Q40" s="195">
        <v>0</v>
      </c>
      <c r="R40" s="195">
        <v>0</v>
      </c>
      <c r="T40" s="197"/>
    </row>
    <row r="41" spans="2:20" s="81" customFormat="1" ht="11.25" customHeight="1">
      <c r="B41" s="22"/>
      <c r="C41" s="483" t="s">
        <v>281</v>
      </c>
      <c r="D41" s="483"/>
      <c r="F41" s="156">
        <v>41967</v>
      </c>
      <c r="G41" s="157">
        <v>35840</v>
      </c>
      <c r="H41" s="359">
        <v>85.40043367407725</v>
      </c>
      <c r="I41" s="193">
        <v>2</v>
      </c>
      <c r="J41" s="194">
        <v>22770</v>
      </c>
      <c r="K41" s="194">
        <v>12461</v>
      </c>
      <c r="L41" s="195">
        <v>38</v>
      </c>
      <c r="M41" s="195">
        <v>31308</v>
      </c>
      <c r="N41" s="195">
        <v>23325</v>
      </c>
      <c r="O41" s="195">
        <v>24</v>
      </c>
      <c r="P41" s="195">
        <v>54</v>
      </c>
      <c r="Q41" s="195">
        <v>0</v>
      </c>
      <c r="R41" s="195">
        <v>0</v>
      </c>
      <c r="T41" s="197"/>
    </row>
    <row r="42" spans="2:20" s="81" customFormat="1" ht="11.25" customHeight="1">
      <c r="B42" s="22"/>
      <c r="C42" s="483" t="s">
        <v>282</v>
      </c>
      <c r="D42" s="483"/>
      <c r="F42" s="156">
        <v>33756</v>
      </c>
      <c r="G42" s="157">
        <v>33402</v>
      </c>
      <c r="H42" s="359">
        <v>98.95129754710274</v>
      </c>
      <c r="I42" s="193">
        <v>1</v>
      </c>
      <c r="J42" s="194">
        <v>7600</v>
      </c>
      <c r="K42" s="194">
        <v>6705</v>
      </c>
      <c r="L42" s="195">
        <v>20</v>
      </c>
      <c r="M42" s="195">
        <v>33210</v>
      </c>
      <c r="N42" s="195">
        <v>26697</v>
      </c>
      <c r="O42" s="195">
        <v>0</v>
      </c>
      <c r="P42" s="195">
        <v>0</v>
      </c>
      <c r="Q42" s="195">
        <v>1</v>
      </c>
      <c r="R42" s="195">
        <v>0</v>
      </c>
      <c r="T42" s="197"/>
    </row>
    <row r="43" spans="2:20" s="81" customFormat="1" ht="11.25" customHeight="1">
      <c r="B43" s="22"/>
      <c r="C43" s="483" t="s">
        <v>199</v>
      </c>
      <c r="D43" s="483"/>
      <c r="F43" s="156">
        <v>35608</v>
      </c>
      <c r="G43" s="157">
        <v>35328</v>
      </c>
      <c r="H43" s="359">
        <v>99.21365985171872</v>
      </c>
      <c r="I43" s="193">
        <v>1</v>
      </c>
      <c r="J43" s="194">
        <v>46900</v>
      </c>
      <c r="K43" s="194">
        <v>35325</v>
      </c>
      <c r="L43" s="195">
        <v>0</v>
      </c>
      <c r="M43" s="195">
        <v>0</v>
      </c>
      <c r="N43" s="195">
        <v>0</v>
      </c>
      <c r="O43" s="195">
        <v>1</v>
      </c>
      <c r="P43" s="195">
        <v>3</v>
      </c>
      <c r="Q43" s="195">
        <v>0</v>
      </c>
      <c r="R43" s="195">
        <v>0</v>
      </c>
      <c r="T43" s="197"/>
    </row>
    <row r="44" spans="2:20" s="24" customFormat="1" ht="15" customHeight="1">
      <c r="B44" s="407" t="s">
        <v>146</v>
      </c>
      <c r="C44" s="407"/>
      <c r="D44" s="407"/>
      <c r="F44" s="158">
        <v>47518</v>
      </c>
      <c r="G44" s="159">
        <v>46463</v>
      </c>
      <c r="H44" s="187">
        <v>97.7797887116461</v>
      </c>
      <c r="I44" s="188">
        <v>2</v>
      </c>
      <c r="J44" s="189">
        <v>48000</v>
      </c>
      <c r="K44" s="189">
        <v>45611</v>
      </c>
      <c r="L44" s="196">
        <v>0</v>
      </c>
      <c r="M44" s="196">
        <v>0</v>
      </c>
      <c r="N44" s="196">
        <v>0</v>
      </c>
      <c r="O44" s="196">
        <v>11</v>
      </c>
      <c r="P44" s="196">
        <v>852</v>
      </c>
      <c r="Q44" s="196">
        <v>0</v>
      </c>
      <c r="R44" s="196">
        <v>0</v>
      </c>
      <c r="T44" s="197"/>
    </row>
    <row r="45" spans="2:20" s="81" customFormat="1" ht="11.25" customHeight="1">
      <c r="B45" s="22"/>
      <c r="C45" s="483" t="s">
        <v>94</v>
      </c>
      <c r="D45" s="483"/>
      <c r="F45" s="156">
        <v>24635</v>
      </c>
      <c r="G45" s="157">
        <v>24581</v>
      </c>
      <c r="H45" s="359">
        <v>99.78079967525878</v>
      </c>
      <c r="I45" s="193">
        <v>1</v>
      </c>
      <c r="J45" s="194">
        <v>25000</v>
      </c>
      <c r="K45" s="194">
        <v>24507</v>
      </c>
      <c r="L45" s="195">
        <v>0</v>
      </c>
      <c r="M45" s="195">
        <v>0</v>
      </c>
      <c r="N45" s="195">
        <v>0</v>
      </c>
      <c r="O45" s="195">
        <v>5</v>
      </c>
      <c r="P45" s="195">
        <v>74</v>
      </c>
      <c r="Q45" s="195">
        <v>0</v>
      </c>
      <c r="R45" s="195">
        <v>0</v>
      </c>
      <c r="T45" s="197"/>
    </row>
    <row r="46" spans="2:20" s="81" customFormat="1" ht="11.25" customHeight="1">
      <c r="B46" s="22"/>
      <c r="C46" s="483" t="s">
        <v>95</v>
      </c>
      <c r="D46" s="483"/>
      <c r="F46" s="156">
        <v>22883</v>
      </c>
      <c r="G46" s="157">
        <v>21882</v>
      </c>
      <c r="H46" s="359">
        <v>95.62557356989905</v>
      </c>
      <c r="I46" s="193">
        <v>1</v>
      </c>
      <c r="J46" s="194">
        <v>23000</v>
      </c>
      <c r="K46" s="194">
        <v>21104</v>
      </c>
      <c r="L46" s="195">
        <v>0</v>
      </c>
      <c r="M46" s="195">
        <v>0</v>
      </c>
      <c r="N46" s="195">
        <v>0</v>
      </c>
      <c r="O46" s="195">
        <v>6</v>
      </c>
      <c r="P46" s="195">
        <v>778</v>
      </c>
      <c r="Q46" s="195">
        <v>0</v>
      </c>
      <c r="R46" s="195">
        <v>0</v>
      </c>
      <c r="T46" s="197"/>
    </row>
    <row r="47" spans="2:20" ht="14.25" customHeight="1">
      <c r="B47" s="407" t="s">
        <v>147</v>
      </c>
      <c r="C47" s="407"/>
      <c r="D47" s="407"/>
      <c r="F47" s="158">
        <v>29612</v>
      </c>
      <c r="G47" s="159">
        <v>29297</v>
      </c>
      <c r="H47" s="187">
        <v>98.93624206402811</v>
      </c>
      <c r="I47" s="188">
        <v>1</v>
      </c>
      <c r="J47" s="189">
        <v>32700</v>
      </c>
      <c r="K47" s="189">
        <v>29297</v>
      </c>
      <c r="L47" s="189">
        <v>0</v>
      </c>
      <c r="M47" s="189">
        <v>0</v>
      </c>
      <c r="N47" s="189">
        <v>0</v>
      </c>
      <c r="O47" s="189">
        <v>1</v>
      </c>
      <c r="P47" s="189">
        <v>0</v>
      </c>
      <c r="Q47" s="189">
        <v>0</v>
      </c>
      <c r="R47" s="189">
        <v>0</v>
      </c>
      <c r="T47" s="197"/>
    </row>
    <row r="48" spans="2:20" s="24" customFormat="1" ht="11.25" customHeight="1">
      <c r="B48" s="22"/>
      <c r="C48" s="483" t="s">
        <v>96</v>
      </c>
      <c r="D48" s="483"/>
      <c r="E48" s="81"/>
      <c r="F48" s="156">
        <v>29612</v>
      </c>
      <c r="G48" s="157">
        <v>29297</v>
      </c>
      <c r="H48" s="359">
        <v>98.93624206402811</v>
      </c>
      <c r="I48" s="193">
        <v>1</v>
      </c>
      <c r="J48" s="194">
        <v>32700</v>
      </c>
      <c r="K48" s="194">
        <v>29297</v>
      </c>
      <c r="L48" s="195">
        <v>0</v>
      </c>
      <c r="M48" s="195">
        <v>0</v>
      </c>
      <c r="N48" s="195">
        <v>0</v>
      </c>
      <c r="O48" s="195">
        <v>1</v>
      </c>
      <c r="P48" s="195">
        <v>0</v>
      </c>
      <c r="Q48" s="195">
        <v>0</v>
      </c>
      <c r="R48" s="195">
        <v>0</v>
      </c>
      <c r="S48" s="81"/>
      <c r="T48" s="197"/>
    </row>
    <row r="49" spans="2:20" s="81" customFormat="1" ht="14.25" customHeight="1">
      <c r="B49" s="407" t="s">
        <v>148</v>
      </c>
      <c r="C49" s="407"/>
      <c r="D49" s="407"/>
      <c r="F49" s="158">
        <v>35400</v>
      </c>
      <c r="G49" s="159">
        <v>35344</v>
      </c>
      <c r="H49" s="187">
        <v>99.84180790960451</v>
      </c>
      <c r="I49" s="188">
        <v>2</v>
      </c>
      <c r="J49" s="189">
        <v>37370</v>
      </c>
      <c r="K49" s="189">
        <v>31132</v>
      </c>
      <c r="L49" s="196">
        <v>2</v>
      </c>
      <c r="M49" s="196">
        <v>4445</v>
      </c>
      <c r="N49" s="196">
        <v>4211</v>
      </c>
      <c r="O49" s="196">
        <v>2</v>
      </c>
      <c r="P49" s="196">
        <v>1</v>
      </c>
      <c r="Q49" s="196">
        <v>1</v>
      </c>
      <c r="R49" s="196">
        <v>283</v>
      </c>
      <c r="T49" s="197"/>
    </row>
    <row r="50" spans="2:20" ht="11.25" customHeight="1">
      <c r="B50" s="22"/>
      <c r="C50" s="483" t="s">
        <v>97</v>
      </c>
      <c r="D50" s="483"/>
      <c r="F50" s="156">
        <v>27945</v>
      </c>
      <c r="G50" s="157">
        <v>27889</v>
      </c>
      <c r="H50" s="359">
        <v>99.79960636965468</v>
      </c>
      <c r="I50" s="193">
        <v>1</v>
      </c>
      <c r="J50" s="194">
        <v>28600</v>
      </c>
      <c r="K50" s="194">
        <v>23677</v>
      </c>
      <c r="L50" s="195">
        <v>2</v>
      </c>
      <c r="M50" s="195">
        <v>4445</v>
      </c>
      <c r="N50" s="195">
        <v>4211</v>
      </c>
      <c r="O50" s="195">
        <v>2</v>
      </c>
      <c r="P50" s="195">
        <v>1</v>
      </c>
      <c r="Q50" s="195">
        <v>1</v>
      </c>
      <c r="R50" s="195">
        <v>283</v>
      </c>
      <c r="T50" s="197"/>
    </row>
    <row r="51" spans="2:20" s="24" customFormat="1" ht="11.25" customHeight="1">
      <c r="B51" s="22"/>
      <c r="C51" s="483" t="s">
        <v>633</v>
      </c>
      <c r="D51" s="483"/>
      <c r="F51" s="156">
        <v>7455</v>
      </c>
      <c r="G51" s="157">
        <v>7455</v>
      </c>
      <c r="H51" s="359">
        <v>100</v>
      </c>
      <c r="I51" s="193">
        <v>1</v>
      </c>
      <c r="J51" s="194">
        <v>8770</v>
      </c>
      <c r="K51" s="194">
        <v>7455</v>
      </c>
      <c r="L51" s="195">
        <v>0</v>
      </c>
      <c r="M51" s="195">
        <v>0</v>
      </c>
      <c r="N51" s="195">
        <v>0</v>
      </c>
      <c r="O51" s="195">
        <v>0</v>
      </c>
      <c r="P51" s="195">
        <v>0</v>
      </c>
      <c r="Q51" s="195">
        <v>0</v>
      </c>
      <c r="R51" s="195">
        <v>0</v>
      </c>
      <c r="T51" s="197"/>
    </row>
    <row r="52" spans="2:20" s="81" customFormat="1" ht="14.25" customHeight="1">
      <c r="B52" s="407" t="s">
        <v>149</v>
      </c>
      <c r="C52" s="407"/>
      <c r="D52" s="407"/>
      <c r="F52" s="158">
        <v>43996</v>
      </c>
      <c r="G52" s="159">
        <v>43574</v>
      </c>
      <c r="H52" s="187">
        <v>99.04082189289936</v>
      </c>
      <c r="I52" s="188">
        <v>3</v>
      </c>
      <c r="J52" s="196">
        <v>50335</v>
      </c>
      <c r="K52" s="196">
        <v>43182</v>
      </c>
      <c r="L52" s="196">
        <v>0</v>
      </c>
      <c r="M52" s="196">
        <v>220</v>
      </c>
      <c r="N52" s="196">
        <v>205</v>
      </c>
      <c r="O52" s="196">
        <v>4</v>
      </c>
      <c r="P52" s="196">
        <v>187</v>
      </c>
      <c r="Q52" s="196">
        <v>0</v>
      </c>
      <c r="R52" s="196">
        <v>0</v>
      </c>
      <c r="T52" s="197"/>
    </row>
    <row r="53" spans="2:20" ht="11.25" customHeight="1">
      <c r="B53" s="22"/>
      <c r="C53" s="483" t="s">
        <v>98</v>
      </c>
      <c r="D53" s="483"/>
      <c r="F53" s="156">
        <v>19167</v>
      </c>
      <c r="G53" s="157">
        <v>19140</v>
      </c>
      <c r="H53" s="359">
        <v>99.85913288464549</v>
      </c>
      <c r="I53" s="193">
        <v>1</v>
      </c>
      <c r="J53" s="194">
        <v>23144</v>
      </c>
      <c r="K53" s="194">
        <v>18935</v>
      </c>
      <c r="L53" s="195">
        <v>0</v>
      </c>
      <c r="M53" s="195">
        <v>220</v>
      </c>
      <c r="N53" s="195">
        <v>205</v>
      </c>
      <c r="O53" s="195">
        <v>0</v>
      </c>
      <c r="P53" s="195">
        <v>0</v>
      </c>
      <c r="Q53" s="195">
        <v>0</v>
      </c>
      <c r="R53" s="195">
        <v>0</v>
      </c>
      <c r="T53" s="197"/>
    </row>
    <row r="54" spans="2:20" s="24" customFormat="1" ht="11.25" customHeight="1">
      <c r="B54" s="22"/>
      <c r="C54" s="483" t="s">
        <v>99</v>
      </c>
      <c r="D54" s="483"/>
      <c r="F54" s="156">
        <v>9912</v>
      </c>
      <c r="G54" s="157">
        <v>9627</v>
      </c>
      <c r="H54" s="359">
        <v>97.12469733656174</v>
      </c>
      <c r="I54" s="193">
        <v>1</v>
      </c>
      <c r="J54" s="194">
        <v>9900</v>
      </c>
      <c r="K54" s="194">
        <v>9627</v>
      </c>
      <c r="L54" s="195">
        <v>0</v>
      </c>
      <c r="M54" s="195">
        <v>0</v>
      </c>
      <c r="N54" s="195">
        <v>0</v>
      </c>
      <c r="O54" s="195">
        <v>1</v>
      </c>
      <c r="P54" s="195">
        <v>0</v>
      </c>
      <c r="Q54" s="195">
        <v>0</v>
      </c>
      <c r="R54" s="195">
        <v>0</v>
      </c>
      <c r="T54" s="197"/>
    </row>
    <row r="55" spans="2:20" s="81" customFormat="1" ht="11.25" customHeight="1">
      <c r="B55" s="22"/>
      <c r="C55" s="483" t="s">
        <v>100</v>
      </c>
      <c r="D55" s="483"/>
      <c r="F55" s="156">
        <v>14917</v>
      </c>
      <c r="G55" s="157">
        <v>14807</v>
      </c>
      <c r="H55" s="359">
        <v>99.26258631092043</v>
      </c>
      <c r="I55" s="193">
        <v>1</v>
      </c>
      <c r="J55" s="194">
        <v>17291</v>
      </c>
      <c r="K55" s="194">
        <v>14620</v>
      </c>
      <c r="L55" s="195">
        <v>0</v>
      </c>
      <c r="M55" s="195">
        <v>0</v>
      </c>
      <c r="N55" s="195">
        <v>0</v>
      </c>
      <c r="O55" s="195">
        <v>3</v>
      </c>
      <c r="P55" s="195">
        <v>187</v>
      </c>
      <c r="Q55" s="195">
        <v>0</v>
      </c>
      <c r="R55" s="195">
        <v>0</v>
      </c>
      <c r="T55" s="197"/>
    </row>
    <row r="56" spans="2:20" s="24" customFormat="1" ht="14.25" customHeight="1">
      <c r="B56" s="407" t="s">
        <v>150</v>
      </c>
      <c r="C56" s="407"/>
      <c r="D56" s="407"/>
      <c r="F56" s="158">
        <v>69726</v>
      </c>
      <c r="G56" s="159">
        <v>65055</v>
      </c>
      <c r="H56" s="187">
        <v>93.30092074692368</v>
      </c>
      <c r="I56" s="188">
        <v>3</v>
      </c>
      <c r="J56" s="196">
        <v>66379</v>
      </c>
      <c r="K56" s="196">
        <v>56694</v>
      </c>
      <c r="L56" s="196">
        <v>21</v>
      </c>
      <c r="M56" s="196">
        <v>12142</v>
      </c>
      <c r="N56" s="196">
        <v>7963</v>
      </c>
      <c r="O56" s="196">
        <v>10</v>
      </c>
      <c r="P56" s="196">
        <v>398</v>
      </c>
      <c r="Q56" s="196">
        <v>0</v>
      </c>
      <c r="R56" s="196">
        <v>0</v>
      </c>
      <c r="T56" s="197"/>
    </row>
    <row r="57" spans="2:20" s="81" customFormat="1" ht="11.25" customHeight="1">
      <c r="B57" s="22"/>
      <c r="C57" s="483" t="s">
        <v>101</v>
      </c>
      <c r="D57" s="483"/>
      <c r="F57" s="156">
        <v>21813</v>
      </c>
      <c r="G57" s="157">
        <v>21417</v>
      </c>
      <c r="H57" s="359">
        <v>98.18456883509835</v>
      </c>
      <c r="I57" s="193">
        <v>1</v>
      </c>
      <c r="J57" s="194">
        <v>15300</v>
      </c>
      <c r="K57" s="194">
        <v>13383</v>
      </c>
      <c r="L57" s="195">
        <v>21</v>
      </c>
      <c r="M57" s="195">
        <v>12142</v>
      </c>
      <c r="N57" s="195">
        <v>7963</v>
      </c>
      <c r="O57" s="195">
        <v>7</v>
      </c>
      <c r="P57" s="195">
        <v>71</v>
      </c>
      <c r="Q57" s="195">
        <v>0</v>
      </c>
      <c r="R57" s="195">
        <v>0</v>
      </c>
      <c r="T57" s="197"/>
    </row>
    <row r="58" spans="2:20" s="81" customFormat="1" ht="11.25" customHeight="1">
      <c r="B58" s="22"/>
      <c r="C58" s="483" t="s">
        <v>102</v>
      </c>
      <c r="D58" s="483"/>
      <c r="F58" s="156">
        <v>23340</v>
      </c>
      <c r="G58" s="157">
        <v>22666</v>
      </c>
      <c r="H58" s="359">
        <v>97.11225364181662</v>
      </c>
      <c r="I58" s="193">
        <v>1</v>
      </c>
      <c r="J58" s="194">
        <v>26515</v>
      </c>
      <c r="K58" s="194">
        <v>22666</v>
      </c>
      <c r="L58" s="195">
        <v>0</v>
      </c>
      <c r="M58" s="195">
        <v>0</v>
      </c>
      <c r="N58" s="195">
        <v>0</v>
      </c>
      <c r="O58" s="195">
        <v>0</v>
      </c>
      <c r="P58" s="195">
        <v>0</v>
      </c>
      <c r="Q58" s="195">
        <v>0</v>
      </c>
      <c r="R58" s="195">
        <v>0</v>
      </c>
      <c r="T58" s="197"/>
    </row>
    <row r="59" spans="2:20" s="81" customFormat="1" ht="11.25" customHeight="1">
      <c r="B59" s="22"/>
      <c r="C59" s="483" t="s">
        <v>103</v>
      </c>
      <c r="D59" s="483"/>
      <c r="F59" s="156">
        <v>24573</v>
      </c>
      <c r="G59" s="157">
        <v>20972</v>
      </c>
      <c r="H59" s="359">
        <v>85.34570463516869</v>
      </c>
      <c r="I59" s="193">
        <v>1</v>
      </c>
      <c r="J59" s="194">
        <v>24564</v>
      </c>
      <c r="K59" s="194">
        <v>20645</v>
      </c>
      <c r="L59" s="195">
        <v>0</v>
      </c>
      <c r="M59" s="195">
        <v>0</v>
      </c>
      <c r="N59" s="195">
        <v>0</v>
      </c>
      <c r="O59" s="195">
        <v>3</v>
      </c>
      <c r="P59" s="195">
        <v>327</v>
      </c>
      <c r="Q59" s="195">
        <v>0</v>
      </c>
      <c r="R59" s="195">
        <v>0</v>
      </c>
      <c r="T59" s="197"/>
    </row>
    <row r="60" spans="2:20" ht="14.25" customHeight="1">
      <c r="B60" s="407" t="s">
        <v>151</v>
      </c>
      <c r="C60" s="407"/>
      <c r="D60" s="407"/>
      <c r="F60" s="158">
        <v>18272</v>
      </c>
      <c r="G60" s="159">
        <v>17257</v>
      </c>
      <c r="H60" s="187">
        <v>94.44505253940456</v>
      </c>
      <c r="I60" s="188">
        <v>1</v>
      </c>
      <c r="J60" s="189">
        <v>19475</v>
      </c>
      <c r="K60" s="189">
        <v>17257</v>
      </c>
      <c r="L60" s="189">
        <v>0</v>
      </c>
      <c r="M60" s="189">
        <v>0</v>
      </c>
      <c r="N60" s="189">
        <v>0</v>
      </c>
      <c r="O60" s="189">
        <v>1</v>
      </c>
      <c r="P60" s="189">
        <v>0</v>
      </c>
      <c r="Q60" s="189">
        <v>0</v>
      </c>
      <c r="R60" s="189">
        <v>0</v>
      </c>
      <c r="T60" s="197"/>
    </row>
    <row r="61" spans="2:20" s="24" customFormat="1" ht="11.25" customHeight="1">
      <c r="B61" s="22"/>
      <c r="C61" s="483" t="s">
        <v>104</v>
      </c>
      <c r="D61" s="483"/>
      <c r="E61" s="81"/>
      <c r="F61" s="156">
        <v>18272</v>
      </c>
      <c r="G61" s="157">
        <v>17257</v>
      </c>
      <c r="H61" s="359">
        <v>94.44505253940456</v>
      </c>
      <c r="I61" s="193">
        <v>1</v>
      </c>
      <c r="J61" s="194">
        <v>19475</v>
      </c>
      <c r="K61" s="194">
        <v>17257</v>
      </c>
      <c r="L61" s="195">
        <v>0</v>
      </c>
      <c r="M61" s="195">
        <v>0</v>
      </c>
      <c r="N61" s="195">
        <v>0</v>
      </c>
      <c r="O61" s="195">
        <v>1</v>
      </c>
      <c r="P61" s="195">
        <v>0</v>
      </c>
      <c r="Q61" s="195">
        <v>0</v>
      </c>
      <c r="R61" s="195">
        <v>0</v>
      </c>
      <c r="S61" s="81"/>
      <c r="T61" s="197"/>
    </row>
    <row r="62" spans="2:20" s="81" customFormat="1" ht="14.25" customHeight="1">
      <c r="B62" s="407" t="s">
        <v>152</v>
      </c>
      <c r="C62" s="407"/>
      <c r="D62" s="407"/>
      <c r="F62" s="158">
        <v>49777</v>
      </c>
      <c r="G62" s="159">
        <v>48702</v>
      </c>
      <c r="H62" s="187">
        <v>97.84036804146493</v>
      </c>
      <c r="I62" s="188">
        <v>4</v>
      </c>
      <c r="J62" s="189">
        <v>40927</v>
      </c>
      <c r="K62" s="189">
        <v>32312</v>
      </c>
      <c r="L62" s="189">
        <v>10</v>
      </c>
      <c r="M62" s="189">
        <v>20674</v>
      </c>
      <c r="N62" s="189">
        <v>16390</v>
      </c>
      <c r="O62" s="189">
        <v>1</v>
      </c>
      <c r="P62" s="189">
        <v>0</v>
      </c>
      <c r="Q62" s="189">
        <v>1</v>
      </c>
      <c r="R62" s="189">
        <v>10</v>
      </c>
      <c r="T62" s="197"/>
    </row>
    <row r="63" spans="2:20" s="81" customFormat="1" ht="11.25" customHeight="1">
      <c r="B63" s="22"/>
      <c r="C63" s="483" t="s">
        <v>105</v>
      </c>
      <c r="D63" s="483"/>
      <c r="F63" s="156">
        <v>8179</v>
      </c>
      <c r="G63" s="157">
        <v>8143</v>
      </c>
      <c r="H63" s="359">
        <v>99.559848392224</v>
      </c>
      <c r="I63" s="193">
        <v>1</v>
      </c>
      <c r="J63" s="194">
        <v>10000</v>
      </c>
      <c r="K63" s="194">
        <v>8143</v>
      </c>
      <c r="L63" s="195">
        <v>0</v>
      </c>
      <c r="M63" s="195">
        <v>0</v>
      </c>
      <c r="N63" s="195">
        <v>0</v>
      </c>
      <c r="O63" s="195">
        <v>0</v>
      </c>
      <c r="P63" s="195">
        <v>0</v>
      </c>
      <c r="Q63" s="195">
        <v>1</v>
      </c>
      <c r="R63" s="195">
        <v>10</v>
      </c>
      <c r="T63" s="197"/>
    </row>
    <row r="64" spans="2:20" s="81" customFormat="1" ht="11.25" customHeight="1">
      <c r="B64" s="22"/>
      <c r="C64" s="483" t="s">
        <v>106</v>
      </c>
      <c r="D64" s="483"/>
      <c r="F64" s="156">
        <v>5513</v>
      </c>
      <c r="G64" s="157">
        <v>5467</v>
      </c>
      <c r="H64" s="359">
        <v>99.16560856158172</v>
      </c>
      <c r="I64" s="193">
        <v>1</v>
      </c>
      <c r="J64" s="194">
        <v>8800</v>
      </c>
      <c r="K64" s="194">
        <v>5467</v>
      </c>
      <c r="L64" s="195">
        <v>0</v>
      </c>
      <c r="M64" s="195">
        <v>0</v>
      </c>
      <c r="N64" s="195">
        <v>0</v>
      </c>
      <c r="O64" s="195">
        <v>0</v>
      </c>
      <c r="P64" s="195">
        <v>0</v>
      </c>
      <c r="Q64" s="195">
        <v>0</v>
      </c>
      <c r="R64" s="195">
        <v>0</v>
      </c>
      <c r="T64" s="197"/>
    </row>
    <row r="65" spans="2:20" s="81" customFormat="1" ht="11.25" customHeight="1">
      <c r="B65" s="22"/>
      <c r="C65" s="483" t="s">
        <v>107</v>
      </c>
      <c r="D65" s="483"/>
      <c r="F65" s="156">
        <v>10193</v>
      </c>
      <c r="G65" s="157">
        <v>9889</v>
      </c>
      <c r="H65" s="359">
        <v>97.01756107132346</v>
      </c>
      <c r="I65" s="193">
        <v>1</v>
      </c>
      <c r="J65" s="194">
        <v>13400</v>
      </c>
      <c r="K65" s="194">
        <v>9889</v>
      </c>
      <c r="L65" s="195">
        <v>0</v>
      </c>
      <c r="M65" s="195">
        <v>0</v>
      </c>
      <c r="N65" s="195">
        <v>0</v>
      </c>
      <c r="O65" s="195">
        <v>0</v>
      </c>
      <c r="P65" s="195">
        <v>0</v>
      </c>
      <c r="Q65" s="195">
        <v>0</v>
      </c>
      <c r="R65" s="195">
        <v>0</v>
      </c>
      <c r="T65" s="197"/>
    </row>
    <row r="66" spans="2:20" s="81" customFormat="1" ht="11.25" customHeight="1">
      <c r="B66" s="22"/>
      <c r="C66" s="483" t="s">
        <v>108</v>
      </c>
      <c r="D66" s="483"/>
      <c r="F66" s="156">
        <v>3944</v>
      </c>
      <c r="G66" s="157">
        <v>3908</v>
      </c>
      <c r="H66" s="359">
        <v>99.08722109533468</v>
      </c>
      <c r="I66" s="193">
        <v>0</v>
      </c>
      <c r="J66" s="194">
        <v>0</v>
      </c>
      <c r="K66" s="194">
        <v>0</v>
      </c>
      <c r="L66" s="195">
        <v>1</v>
      </c>
      <c r="M66" s="195">
        <v>4112</v>
      </c>
      <c r="N66" s="195">
        <v>3908</v>
      </c>
      <c r="O66" s="195">
        <v>0</v>
      </c>
      <c r="P66" s="195">
        <v>0</v>
      </c>
      <c r="Q66" s="195">
        <v>0</v>
      </c>
      <c r="R66" s="195">
        <v>0</v>
      </c>
      <c r="T66" s="197"/>
    </row>
    <row r="67" spans="2:20" s="81" customFormat="1" ht="11.25" customHeight="1">
      <c r="B67" s="22"/>
      <c r="C67" s="483" t="s">
        <v>109</v>
      </c>
      <c r="D67" s="483"/>
      <c r="F67" s="156">
        <v>11193</v>
      </c>
      <c r="G67" s="157">
        <v>10805</v>
      </c>
      <c r="H67" s="359">
        <v>96.53354775305995</v>
      </c>
      <c r="I67" s="193">
        <v>1</v>
      </c>
      <c r="J67" s="194">
        <v>8727</v>
      </c>
      <c r="K67" s="194">
        <v>8813</v>
      </c>
      <c r="L67" s="195">
        <v>3</v>
      </c>
      <c r="M67" s="195">
        <v>3490</v>
      </c>
      <c r="N67" s="195">
        <v>1992</v>
      </c>
      <c r="O67" s="195">
        <v>0</v>
      </c>
      <c r="P67" s="195">
        <v>0</v>
      </c>
      <c r="Q67" s="195">
        <v>0</v>
      </c>
      <c r="R67" s="195">
        <v>0</v>
      </c>
      <c r="T67" s="197"/>
    </row>
    <row r="68" spans="2:20" s="81" customFormat="1" ht="11.25" customHeight="1">
      <c r="B68" s="22"/>
      <c r="C68" s="483" t="s">
        <v>110</v>
      </c>
      <c r="D68" s="483"/>
      <c r="F68" s="156">
        <v>8502</v>
      </c>
      <c r="G68" s="157">
        <v>8342</v>
      </c>
      <c r="H68" s="359">
        <v>98.11808986120913</v>
      </c>
      <c r="I68" s="193">
        <v>0</v>
      </c>
      <c r="J68" s="194">
        <v>0</v>
      </c>
      <c r="K68" s="194">
        <v>0</v>
      </c>
      <c r="L68" s="195">
        <v>5</v>
      </c>
      <c r="M68" s="195">
        <v>10125</v>
      </c>
      <c r="N68" s="195">
        <v>8342</v>
      </c>
      <c r="O68" s="195">
        <v>1</v>
      </c>
      <c r="P68" s="195">
        <v>0</v>
      </c>
      <c r="Q68" s="195">
        <v>0</v>
      </c>
      <c r="R68" s="195">
        <v>0</v>
      </c>
      <c r="T68" s="197"/>
    </row>
    <row r="69" spans="2:20" ht="11.25" customHeight="1">
      <c r="B69" s="22"/>
      <c r="C69" s="483" t="s">
        <v>111</v>
      </c>
      <c r="D69" s="483"/>
      <c r="F69" s="156">
        <v>2253</v>
      </c>
      <c r="G69" s="157">
        <v>2148</v>
      </c>
      <c r="H69" s="359">
        <v>95.33954727030626</v>
      </c>
      <c r="I69" s="193">
        <v>0</v>
      </c>
      <c r="J69" s="194">
        <v>0</v>
      </c>
      <c r="K69" s="194">
        <v>0</v>
      </c>
      <c r="L69" s="195">
        <v>1</v>
      </c>
      <c r="M69" s="195">
        <v>2947</v>
      </c>
      <c r="N69" s="195">
        <v>2148</v>
      </c>
      <c r="O69" s="195">
        <v>0</v>
      </c>
      <c r="P69" s="195">
        <v>0</v>
      </c>
      <c r="Q69" s="195">
        <v>0</v>
      </c>
      <c r="R69" s="195">
        <v>0</v>
      </c>
      <c r="T69" s="197"/>
    </row>
    <row r="70" spans="2:21" s="24" customFormat="1" ht="14.25" customHeight="1">
      <c r="B70" s="407" t="s">
        <v>153</v>
      </c>
      <c r="C70" s="407"/>
      <c r="D70" s="407"/>
      <c r="E70" s="81"/>
      <c r="F70" s="158">
        <v>18199</v>
      </c>
      <c r="G70" s="159">
        <v>17823</v>
      </c>
      <c r="H70" s="187">
        <v>97.93395241496785</v>
      </c>
      <c r="I70" s="188">
        <v>1</v>
      </c>
      <c r="J70" s="189">
        <v>18300</v>
      </c>
      <c r="K70" s="189">
        <v>17823</v>
      </c>
      <c r="L70" s="189">
        <v>0</v>
      </c>
      <c r="M70" s="189">
        <v>0</v>
      </c>
      <c r="N70" s="189">
        <v>0</v>
      </c>
      <c r="O70" s="189">
        <v>3</v>
      </c>
      <c r="P70" s="189">
        <v>0</v>
      </c>
      <c r="Q70" s="189">
        <v>1</v>
      </c>
      <c r="R70" s="189">
        <v>0</v>
      </c>
      <c r="S70" s="81"/>
      <c r="T70" s="197"/>
      <c r="U70" s="81"/>
    </row>
    <row r="71" spans="2:21" s="24" customFormat="1" ht="11.25" customHeight="1">
      <c r="B71" s="22"/>
      <c r="C71" s="483" t="s">
        <v>112</v>
      </c>
      <c r="D71" s="483"/>
      <c r="E71" s="81"/>
      <c r="F71" s="156">
        <v>18199</v>
      </c>
      <c r="G71" s="157">
        <v>17823</v>
      </c>
      <c r="H71" s="359">
        <v>97.93395241496785</v>
      </c>
      <c r="I71" s="193">
        <v>1</v>
      </c>
      <c r="J71" s="194">
        <v>18300</v>
      </c>
      <c r="K71" s="194">
        <v>17823</v>
      </c>
      <c r="L71" s="195">
        <v>0</v>
      </c>
      <c r="M71" s="195">
        <v>0</v>
      </c>
      <c r="N71" s="195">
        <v>0</v>
      </c>
      <c r="O71" s="195">
        <v>3</v>
      </c>
      <c r="P71" s="195">
        <v>0</v>
      </c>
      <c r="Q71" s="195">
        <v>1</v>
      </c>
      <c r="R71" s="195">
        <v>0</v>
      </c>
      <c r="S71" s="81"/>
      <c r="T71" s="197"/>
      <c r="U71" s="81"/>
    </row>
    <row r="72" spans="2:21" s="24" customFormat="1" ht="14.25" customHeight="1">
      <c r="B72" s="407" t="s">
        <v>154</v>
      </c>
      <c r="C72" s="407"/>
      <c r="D72" s="407"/>
      <c r="F72" s="158">
        <v>1607</v>
      </c>
      <c r="G72" s="159">
        <v>1584</v>
      </c>
      <c r="H72" s="187">
        <v>98.5687616677038</v>
      </c>
      <c r="I72" s="188">
        <v>0</v>
      </c>
      <c r="J72" s="189">
        <v>0</v>
      </c>
      <c r="K72" s="189">
        <v>0</v>
      </c>
      <c r="L72" s="189">
        <v>1</v>
      </c>
      <c r="M72" s="189">
        <v>1580</v>
      </c>
      <c r="N72" s="189">
        <v>1557</v>
      </c>
      <c r="O72" s="189">
        <v>1</v>
      </c>
      <c r="P72" s="189">
        <v>27</v>
      </c>
      <c r="Q72" s="189">
        <v>0</v>
      </c>
      <c r="R72" s="189">
        <v>0</v>
      </c>
      <c r="S72" s="81"/>
      <c r="T72" s="197"/>
      <c r="U72" s="81"/>
    </row>
    <row r="73" spans="2:20" s="81" customFormat="1" ht="11.25" customHeight="1">
      <c r="B73" s="22"/>
      <c r="C73" s="483" t="s">
        <v>113</v>
      </c>
      <c r="D73" s="483"/>
      <c r="F73" s="156">
        <v>1607</v>
      </c>
      <c r="G73" s="157">
        <v>1584</v>
      </c>
      <c r="H73" s="359">
        <v>98.5687616677038</v>
      </c>
      <c r="I73" s="193">
        <v>0</v>
      </c>
      <c r="J73" s="195">
        <v>0</v>
      </c>
      <c r="K73" s="195">
        <v>0</v>
      </c>
      <c r="L73" s="195">
        <v>1</v>
      </c>
      <c r="M73" s="195">
        <v>1580</v>
      </c>
      <c r="N73" s="195">
        <v>1557</v>
      </c>
      <c r="O73" s="195">
        <v>1</v>
      </c>
      <c r="P73" s="195">
        <v>27</v>
      </c>
      <c r="Q73" s="195">
        <v>0</v>
      </c>
      <c r="R73" s="195">
        <v>0</v>
      </c>
      <c r="T73" s="197"/>
    </row>
    <row r="74" spans="6:11" ht="3.75" customHeight="1" thickBot="1">
      <c r="F74" s="64"/>
      <c r="I74" s="64"/>
      <c r="J74" s="125"/>
      <c r="K74" s="125"/>
    </row>
    <row r="75" spans="1:18" ht="11.25" customHeight="1">
      <c r="A75" s="345" t="s">
        <v>299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</row>
  </sheetData>
  <sheetProtection/>
  <mergeCells count="70">
    <mergeCell ref="C40:D40"/>
    <mergeCell ref="C41:D41"/>
    <mergeCell ref="C36:D36"/>
    <mergeCell ref="C37:D37"/>
    <mergeCell ref="C38:D38"/>
    <mergeCell ref="C39:D39"/>
    <mergeCell ref="C28:D28"/>
    <mergeCell ref="B19:D19"/>
    <mergeCell ref="B21:D21"/>
    <mergeCell ref="C23:D23"/>
    <mergeCell ref="C24:D24"/>
    <mergeCell ref="B13:C13"/>
    <mergeCell ref="C25:D25"/>
    <mergeCell ref="C26:D26"/>
    <mergeCell ref="C27:D27"/>
    <mergeCell ref="C33:D33"/>
    <mergeCell ref="C34:D34"/>
    <mergeCell ref="C35:D35"/>
    <mergeCell ref="C30:D30"/>
    <mergeCell ref="C31:D31"/>
    <mergeCell ref="C32:D32"/>
    <mergeCell ref="C29:D29"/>
    <mergeCell ref="C73:D73"/>
    <mergeCell ref="C68:D68"/>
    <mergeCell ref="C67:D67"/>
    <mergeCell ref="C66:D66"/>
    <mergeCell ref="B72:D72"/>
    <mergeCell ref="C69:D69"/>
    <mergeCell ref="B70:D70"/>
    <mergeCell ref="C71:D71"/>
    <mergeCell ref="B60:D60"/>
    <mergeCell ref="C61:D61"/>
    <mergeCell ref="C54:D54"/>
    <mergeCell ref="C58:D58"/>
    <mergeCell ref="C65:D65"/>
    <mergeCell ref="C64:D64"/>
    <mergeCell ref="C63:D63"/>
    <mergeCell ref="B62:D62"/>
    <mergeCell ref="C42:D42"/>
    <mergeCell ref="B44:D44"/>
    <mergeCell ref="B49:D49"/>
    <mergeCell ref="C50:D50"/>
    <mergeCell ref="B47:D47"/>
    <mergeCell ref="C48:D48"/>
    <mergeCell ref="C43:D43"/>
    <mergeCell ref="C46:D46"/>
    <mergeCell ref="C45:D45"/>
    <mergeCell ref="C51:D51"/>
    <mergeCell ref="C59:D59"/>
    <mergeCell ref="C57:D57"/>
    <mergeCell ref="B56:D56"/>
    <mergeCell ref="C55:D55"/>
    <mergeCell ref="B52:D52"/>
    <mergeCell ref="C53:D53"/>
    <mergeCell ref="J10:J11"/>
    <mergeCell ref="A9:E11"/>
    <mergeCell ref="F9:H9"/>
    <mergeCell ref="G10:G11"/>
    <mergeCell ref="H10:H11"/>
    <mergeCell ref="F10:F11"/>
    <mergeCell ref="L10:L11"/>
    <mergeCell ref="I10:I11"/>
    <mergeCell ref="O9:R9"/>
    <mergeCell ref="I9:K9"/>
    <mergeCell ref="O10:P10"/>
    <mergeCell ref="Q10:R10"/>
    <mergeCell ref="K10:K11"/>
    <mergeCell ref="M10:M11"/>
    <mergeCell ref="N10:N11"/>
    <mergeCell ref="L9:N9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geOrder="overThenDown" paperSize="9" r:id="rId1"/>
  <colBreaks count="1" manualBreakCount="1">
    <brk id="1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S68"/>
  <sheetViews>
    <sheetView view="pageBreakPreview" zoomScaleNormal="130" zoomScaleSheetLayoutView="100" zoomScalePageLayoutView="0" workbookViewId="0" topLeftCell="A1">
      <selection activeCell="E10" sqref="E10"/>
    </sheetView>
  </sheetViews>
  <sheetFormatPr defaultColWidth="9.00390625" defaultRowHeight="13.5"/>
  <cols>
    <col min="1" max="1" width="0.74609375" style="62" customWidth="1"/>
    <col min="2" max="2" width="2.125" style="62" customWidth="1"/>
    <col min="3" max="3" width="14.625" style="62" customWidth="1"/>
    <col min="4" max="4" width="0.6171875" style="62" customWidth="1"/>
    <col min="5" max="8" width="14.625" style="62" customWidth="1"/>
    <col min="9" max="9" width="8.125" style="62" customWidth="1"/>
    <col min="10" max="11" width="0.6171875" style="62" customWidth="1"/>
    <col min="12" max="12" width="6.875" style="62" customWidth="1"/>
    <col min="13" max="13" width="0.6171875" style="62" customWidth="1"/>
    <col min="14" max="14" width="9.00390625" style="62" customWidth="1"/>
    <col min="15" max="15" width="7.125" style="62" customWidth="1"/>
    <col min="16" max="16" width="6.875" style="62" customWidth="1"/>
    <col min="17" max="17" width="7.125" style="62" customWidth="1"/>
    <col min="18" max="18" width="5.75390625" style="62" customWidth="1"/>
    <col min="19" max="16384" width="9.00390625" style="62" customWidth="1"/>
  </cols>
  <sheetData>
    <row r="1" ht="31.5" customHeight="1"/>
    <row r="2" spans="2:15" ht="17.25">
      <c r="B2" s="485" t="s">
        <v>672</v>
      </c>
      <c r="C2" s="485"/>
      <c r="D2" s="485"/>
      <c r="E2" s="485"/>
      <c r="F2" s="485"/>
      <c r="G2" s="485"/>
      <c r="H2" s="485"/>
      <c r="I2" s="485"/>
      <c r="N2" s="59"/>
      <c r="O2" s="59"/>
    </row>
    <row r="3" spans="5:15" ht="13.5" customHeight="1">
      <c r="E3" s="59"/>
      <c r="F3" s="59"/>
      <c r="G3" s="59"/>
      <c r="N3" s="59"/>
      <c r="O3" s="59"/>
    </row>
    <row r="4" spans="1:19" ht="11.25" customHeight="1">
      <c r="A4" s="314" t="s">
        <v>589</v>
      </c>
      <c r="B4" s="27"/>
      <c r="C4" s="37"/>
      <c r="D4" s="37"/>
      <c r="E4" s="37"/>
      <c r="F4" s="37"/>
      <c r="G4" s="37"/>
      <c r="H4" s="37"/>
      <c r="I4" s="37"/>
      <c r="J4" s="27"/>
      <c r="K4" s="27"/>
      <c r="L4" s="37"/>
      <c r="M4" s="37"/>
      <c r="N4" s="37"/>
      <c r="O4" s="37"/>
      <c r="P4" s="37"/>
      <c r="Q4" s="37"/>
      <c r="R4" s="37"/>
      <c r="S4" s="37"/>
    </row>
    <row r="5" spans="1:19" ht="11.25" customHeight="1">
      <c r="A5" s="314" t="s">
        <v>606</v>
      </c>
      <c r="B5" s="27"/>
      <c r="C5" s="37"/>
      <c r="D5" s="37"/>
      <c r="E5" s="37"/>
      <c r="F5" s="37"/>
      <c r="G5" s="37"/>
      <c r="H5" s="37"/>
      <c r="I5" s="37"/>
      <c r="J5" s="27"/>
      <c r="K5" s="27"/>
      <c r="L5" s="37"/>
      <c r="M5" s="37"/>
      <c r="N5" s="37"/>
      <c r="O5" s="37"/>
      <c r="P5" s="37"/>
      <c r="Q5" s="37"/>
      <c r="R5" s="37"/>
      <c r="S5" s="37"/>
    </row>
    <row r="6" spans="1:19" ht="12" customHeight="1" thickBot="1">
      <c r="A6" s="37"/>
      <c r="B6" s="37"/>
      <c r="C6" s="37"/>
      <c r="D6" s="37"/>
      <c r="E6" s="37"/>
      <c r="F6" s="37"/>
      <c r="G6" s="37"/>
      <c r="H6" s="37"/>
      <c r="I6" s="45" t="s">
        <v>656</v>
      </c>
      <c r="J6" s="27"/>
      <c r="K6" s="27"/>
      <c r="L6" s="37"/>
      <c r="M6" s="37"/>
      <c r="N6" s="37"/>
      <c r="O6" s="37"/>
      <c r="P6" s="37"/>
      <c r="Q6" s="37"/>
      <c r="S6" s="37"/>
    </row>
    <row r="7" spans="1:19" ht="12" customHeight="1" thickTop="1">
      <c r="A7" s="372" t="s">
        <v>139</v>
      </c>
      <c r="B7" s="372"/>
      <c r="C7" s="372"/>
      <c r="D7" s="372"/>
      <c r="E7" s="486" t="s">
        <v>591</v>
      </c>
      <c r="F7" s="488" t="s">
        <v>418</v>
      </c>
      <c r="G7" s="374" t="s">
        <v>155</v>
      </c>
      <c r="H7" s="377"/>
      <c r="I7" s="489" t="s">
        <v>592</v>
      </c>
      <c r="J7" s="134"/>
      <c r="K7" s="37"/>
      <c r="L7" s="37"/>
      <c r="M7" s="37"/>
      <c r="N7" s="37"/>
      <c r="O7" s="37"/>
      <c r="P7" s="37"/>
      <c r="Q7" s="37"/>
      <c r="R7" s="37"/>
      <c r="S7" s="37"/>
    </row>
    <row r="8" spans="1:19" ht="12" customHeight="1">
      <c r="A8" s="373"/>
      <c r="B8" s="373"/>
      <c r="C8" s="373"/>
      <c r="D8" s="373"/>
      <c r="E8" s="487"/>
      <c r="F8" s="487"/>
      <c r="G8" s="38" t="s">
        <v>156</v>
      </c>
      <c r="H8" s="38" t="s">
        <v>590</v>
      </c>
      <c r="I8" s="490"/>
      <c r="J8" s="135"/>
      <c r="K8" s="37"/>
      <c r="L8" s="37"/>
      <c r="M8" s="37"/>
      <c r="N8" s="37"/>
      <c r="O8" s="37"/>
      <c r="P8" s="37"/>
      <c r="Q8" s="37"/>
      <c r="R8" s="37"/>
      <c r="S8" s="37"/>
    </row>
    <row r="9" spans="1:19" s="41" customFormat="1" ht="10.5" customHeight="1">
      <c r="A9" s="37"/>
      <c r="B9" s="37"/>
      <c r="C9" s="37"/>
      <c r="D9" s="136"/>
      <c r="E9" s="90" t="s">
        <v>158</v>
      </c>
      <c r="F9" s="137" t="s">
        <v>157</v>
      </c>
      <c r="G9" s="90" t="s">
        <v>157</v>
      </c>
      <c r="H9" s="90" t="s">
        <v>158</v>
      </c>
      <c r="I9" s="90" t="s">
        <v>159</v>
      </c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1:19" s="24" customFormat="1" ht="12" customHeight="1">
      <c r="A10" s="39"/>
      <c r="B10" s="376" t="s">
        <v>160</v>
      </c>
      <c r="C10" s="376"/>
      <c r="D10" s="138"/>
      <c r="E10" s="154">
        <v>2079687</v>
      </c>
      <c r="F10" s="155">
        <v>55855</v>
      </c>
      <c r="G10" s="155">
        <v>42276.5</v>
      </c>
      <c r="H10" s="154">
        <v>1543471</v>
      </c>
      <c r="I10" s="173">
        <v>74.21650469517769</v>
      </c>
      <c r="J10" s="39"/>
      <c r="K10" s="39"/>
      <c r="L10" s="39"/>
      <c r="M10" s="39"/>
      <c r="N10" s="39"/>
      <c r="O10" s="39"/>
      <c r="P10" s="39"/>
      <c r="Q10" s="39"/>
      <c r="R10" s="39"/>
      <c r="S10" s="39"/>
    </row>
    <row r="11" spans="1:19" s="24" customFormat="1" ht="3.75" customHeight="1">
      <c r="A11" s="39"/>
      <c r="B11" s="39"/>
      <c r="C11" s="129"/>
      <c r="D11" s="138"/>
      <c r="E11" s="154"/>
      <c r="F11" s="155"/>
      <c r="G11" s="155"/>
      <c r="H11" s="154"/>
      <c r="I11" s="153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19" s="24" customFormat="1" ht="12" customHeight="1">
      <c r="A12" s="39"/>
      <c r="B12" s="407" t="s">
        <v>416</v>
      </c>
      <c r="C12" s="407"/>
      <c r="D12" s="138"/>
      <c r="E12" s="154">
        <v>1758726</v>
      </c>
      <c r="F12" s="155">
        <v>47259.8</v>
      </c>
      <c r="G12" s="155">
        <v>36107.5</v>
      </c>
      <c r="H12" s="154">
        <v>1365720</v>
      </c>
      <c r="I12" s="173">
        <v>77.65393813476345</v>
      </c>
      <c r="J12" s="39"/>
      <c r="K12" s="39"/>
      <c r="L12" s="39"/>
      <c r="M12" s="39"/>
      <c r="N12" s="39"/>
      <c r="O12" s="39"/>
      <c r="P12" s="39"/>
      <c r="Q12" s="39"/>
      <c r="R12" s="39"/>
      <c r="S12" s="39"/>
    </row>
    <row r="13" spans="1:19" s="24" customFormat="1" ht="3.75" customHeight="1">
      <c r="A13" s="39"/>
      <c r="B13" s="39"/>
      <c r="C13" s="129"/>
      <c r="D13" s="138"/>
      <c r="E13" s="154"/>
      <c r="F13" s="155"/>
      <c r="G13" s="155"/>
      <c r="H13" s="154"/>
      <c r="I13" s="153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19" s="24" customFormat="1" ht="12" customHeight="1">
      <c r="A14" s="39"/>
      <c r="B14" s="407" t="s">
        <v>417</v>
      </c>
      <c r="C14" s="407"/>
      <c r="D14" s="138"/>
      <c r="E14" s="154">
        <v>320961</v>
      </c>
      <c r="F14" s="155">
        <v>8595.2</v>
      </c>
      <c r="G14" s="155">
        <v>6169</v>
      </c>
      <c r="H14" s="154">
        <v>177751</v>
      </c>
      <c r="I14" s="173">
        <v>55.38087181931761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s="24" customFormat="1" ht="4.5" customHeight="1">
      <c r="A15" s="39"/>
      <c r="B15" s="39"/>
      <c r="C15" s="129"/>
      <c r="D15" s="138"/>
      <c r="E15" s="142"/>
      <c r="F15" s="143"/>
      <c r="G15" s="143"/>
      <c r="H15" s="142"/>
      <c r="I15" s="144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1:19" ht="12" customHeight="1">
      <c r="A16" s="37"/>
      <c r="B16" s="37"/>
      <c r="C16" s="130" t="s">
        <v>224</v>
      </c>
      <c r="D16" s="139"/>
      <c r="E16" s="151">
        <v>414382</v>
      </c>
      <c r="F16" s="152">
        <v>9151</v>
      </c>
      <c r="G16" s="152">
        <v>7864</v>
      </c>
      <c r="H16" s="151">
        <v>382090</v>
      </c>
      <c r="I16" s="202">
        <v>92.2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</row>
    <row r="17" spans="1:19" ht="12" customHeight="1">
      <c r="A17" s="37"/>
      <c r="B17" s="37"/>
      <c r="C17" s="130" t="s">
        <v>225</v>
      </c>
      <c r="D17" s="139"/>
      <c r="E17" s="151">
        <v>162702</v>
      </c>
      <c r="F17" s="152">
        <v>4208.5</v>
      </c>
      <c r="G17" s="152">
        <v>3543.6</v>
      </c>
      <c r="H17" s="151">
        <v>140133</v>
      </c>
      <c r="I17" s="202">
        <v>86.1</v>
      </c>
      <c r="J17" s="37"/>
      <c r="K17" s="37"/>
      <c r="L17" s="37"/>
      <c r="M17" s="37"/>
      <c r="N17" s="282"/>
      <c r="O17" s="37"/>
      <c r="P17" s="37"/>
      <c r="Q17" s="37"/>
      <c r="R17" s="37"/>
      <c r="S17" s="37"/>
    </row>
    <row r="18" spans="1:19" ht="12" customHeight="1">
      <c r="A18" s="37"/>
      <c r="B18" s="37"/>
      <c r="C18" s="130" t="s">
        <v>226</v>
      </c>
      <c r="D18" s="139"/>
      <c r="E18" s="151">
        <v>90938</v>
      </c>
      <c r="F18" s="152">
        <v>2775.3</v>
      </c>
      <c r="G18" s="152">
        <v>2195.9</v>
      </c>
      <c r="H18" s="151">
        <v>76353</v>
      </c>
      <c r="I18" s="202">
        <v>84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</row>
    <row r="19" spans="1:19" ht="12" customHeight="1">
      <c r="A19" s="37"/>
      <c r="B19" s="37"/>
      <c r="C19" s="130" t="s">
        <v>227</v>
      </c>
      <c r="D19" s="139"/>
      <c r="E19" s="151">
        <v>113718</v>
      </c>
      <c r="F19" s="152">
        <v>3393</v>
      </c>
      <c r="G19" s="152">
        <v>2442</v>
      </c>
      <c r="H19" s="151">
        <v>105831</v>
      </c>
      <c r="I19" s="202">
        <v>93.1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</row>
    <row r="20" spans="1:19" ht="12" customHeight="1">
      <c r="A20" s="37"/>
      <c r="B20" s="37"/>
      <c r="C20" s="130" t="s">
        <v>228</v>
      </c>
      <c r="D20" s="139"/>
      <c r="E20" s="151">
        <v>91057</v>
      </c>
      <c r="F20" s="152">
        <v>2661</v>
      </c>
      <c r="G20" s="152">
        <v>2343</v>
      </c>
      <c r="H20" s="151">
        <v>78424</v>
      </c>
      <c r="I20" s="202">
        <v>86.1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</row>
    <row r="21" spans="1:19" ht="12" customHeight="1">
      <c r="A21" s="37"/>
      <c r="B21" s="37"/>
      <c r="C21" s="130" t="s">
        <v>300</v>
      </c>
      <c r="D21" s="139"/>
      <c r="E21" s="151">
        <v>81108</v>
      </c>
      <c r="F21" s="152">
        <v>2135</v>
      </c>
      <c r="G21" s="152">
        <v>1481.6</v>
      </c>
      <c r="H21" s="151">
        <v>50228</v>
      </c>
      <c r="I21" s="202">
        <v>61.9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</row>
    <row r="22" spans="1:19" ht="12" customHeight="1">
      <c r="A22" s="37"/>
      <c r="B22" s="37"/>
      <c r="C22" s="130" t="s">
        <v>301</v>
      </c>
      <c r="D22" s="139"/>
      <c r="E22" s="151">
        <v>21928</v>
      </c>
      <c r="F22" s="152">
        <v>849.7</v>
      </c>
      <c r="G22" s="152">
        <v>588.3</v>
      </c>
      <c r="H22" s="151">
        <v>16115</v>
      </c>
      <c r="I22" s="202">
        <v>73.5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</row>
    <row r="23" spans="1:19" ht="12" customHeight="1">
      <c r="A23" s="37"/>
      <c r="B23" s="37"/>
      <c r="C23" s="130" t="s">
        <v>302</v>
      </c>
      <c r="D23" s="139"/>
      <c r="E23" s="151">
        <v>39022</v>
      </c>
      <c r="F23" s="152">
        <v>1218</v>
      </c>
      <c r="G23" s="152">
        <v>1011.8</v>
      </c>
      <c r="H23" s="151">
        <v>26083</v>
      </c>
      <c r="I23" s="202">
        <v>66.8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</row>
    <row r="24" spans="1:19" ht="12" customHeight="1">
      <c r="A24" s="37"/>
      <c r="B24" s="37"/>
      <c r="C24" s="130" t="s">
        <v>303</v>
      </c>
      <c r="D24" s="139"/>
      <c r="E24" s="151">
        <v>68588</v>
      </c>
      <c r="F24" s="152">
        <v>2025</v>
      </c>
      <c r="G24" s="152">
        <v>859.5</v>
      </c>
      <c r="H24" s="151">
        <v>29254</v>
      </c>
      <c r="I24" s="202">
        <v>42.7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</row>
    <row r="25" spans="1:19" ht="12" customHeight="1">
      <c r="A25" s="37"/>
      <c r="B25" s="37"/>
      <c r="C25" s="130" t="s">
        <v>304</v>
      </c>
      <c r="D25" s="139"/>
      <c r="E25" s="151">
        <v>52606</v>
      </c>
      <c r="F25" s="152">
        <v>1324</v>
      </c>
      <c r="G25" s="152">
        <v>1015.4</v>
      </c>
      <c r="H25" s="151">
        <v>31125</v>
      </c>
      <c r="I25" s="202">
        <v>59.2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</row>
    <row r="26" spans="1:19" ht="12" customHeight="1">
      <c r="A26" s="37"/>
      <c r="B26" s="37"/>
      <c r="C26" s="130" t="s">
        <v>305</v>
      </c>
      <c r="D26" s="139"/>
      <c r="E26" s="151">
        <v>55391</v>
      </c>
      <c r="F26" s="152">
        <v>2260.8</v>
      </c>
      <c r="G26" s="152">
        <v>1793.5</v>
      </c>
      <c r="H26" s="151">
        <v>50066</v>
      </c>
      <c r="I26" s="202">
        <v>90.41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</row>
    <row r="27" spans="1:19" ht="12" customHeight="1">
      <c r="A27" s="37"/>
      <c r="B27" s="37"/>
      <c r="C27" s="130" t="s">
        <v>306</v>
      </c>
      <c r="D27" s="139"/>
      <c r="E27" s="151">
        <v>60124</v>
      </c>
      <c r="F27" s="152">
        <v>2269.7</v>
      </c>
      <c r="G27" s="152">
        <v>1717.5</v>
      </c>
      <c r="H27" s="151">
        <v>50441</v>
      </c>
      <c r="I27" s="202">
        <v>83.9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</row>
    <row r="28" spans="1:19" ht="12" customHeight="1">
      <c r="A28" s="37"/>
      <c r="B28" s="37"/>
      <c r="C28" s="130" t="s">
        <v>307</v>
      </c>
      <c r="D28" s="139"/>
      <c r="E28" s="151">
        <v>148332</v>
      </c>
      <c r="F28" s="152">
        <v>5149</v>
      </c>
      <c r="G28" s="152">
        <v>2451.4</v>
      </c>
      <c r="H28" s="151">
        <v>117347</v>
      </c>
      <c r="I28" s="202">
        <v>79.1</v>
      </c>
      <c r="J28" s="37"/>
      <c r="K28" s="37"/>
      <c r="L28" s="37"/>
      <c r="M28" s="37"/>
      <c r="N28" s="37"/>
      <c r="O28" s="37"/>
      <c r="P28" s="37"/>
      <c r="Q28" s="37"/>
      <c r="R28" s="37"/>
      <c r="S28" s="37"/>
    </row>
    <row r="29" spans="1:19" ht="12" customHeight="1">
      <c r="A29" s="37"/>
      <c r="B29" s="37"/>
      <c r="C29" s="130" t="s">
        <v>308</v>
      </c>
      <c r="D29" s="139"/>
      <c r="E29" s="151">
        <v>100664</v>
      </c>
      <c r="F29" s="152">
        <v>3253.9</v>
      </c>
      <c r="G29" s="152">
        <v>2729.7</v>
      </c>
      <c r="H29" s="151">
        <v>95586</v>
      </c>
      <c r="I29" s="202">
        <v>95</v>
      </c>
      <c r="J29" s="37"/>
      <c r="K29" s="37"/>
      <c r="L29" s="37"/>
      <c r="M29" s="37"/>
      <c r="N29" s="37"/>
      <c r="O29" s="37"/>
      <c r="P29" s="37"/>
      <c r="Q29" s="37"/>
      <c r="R29" s="37"/>
      <c r="S29" s="37"/>
    </row>
    <row r="30" spans="1:19" ht="12" customHeight="1">
      <c r="A30" s="37"/>
      <c r="B30" s="37"/>
      <c r="C30" s="130" t="s">
        <v>216</v>
      </c>
      <c r="D30" s="139"/>
      <c r="E30" s="151">
        <v>28492</v>
      </c>
      <c r="F30" s="168">
        <v>337</v>
      </c>
      <c r="G30" s="168">
        <v>284</v>
      </c>
      <c r="H30" s="195">
        <v>10849</v>
      </c>
      <c r="I30" s="202">
        <v>38.1</v>
      </c>
      <c r="J30" s="37"/>
      <c r="K30" s="37"/>
      <c r="L30" s="37"/>
      <c r="M30" s="37"/>
      <c r="N30" s="37"/>
      <c r="O30" s="37"/>
      <c r="P30" s="37"/>
      <c r="Q30" s="37"/>
      <c r="R30" s="37"/>
      <c r="S30" s="37"/>
    </row>
    <row r="31" spans="1:19" ht="12" customHeight="1">
      <c r="A31" s="37"/>
      <c r="B31" s="37"/>
      <c r="C31" s="130" t="s">
        <v>229</v>
      </c>
      <c r="D31" s="139"/>
      <c r="E31" s="151">
        <v>53271</v>
      </c>
      <c r="F31" s="152">
        <v>146</v>
      </c>
      <c r="G31" s="152">
        <v>119.2</v>
      </c>
      <c r="H31" s="151">
        <v>4315</v>
      </c>
      <c r="I31" s="202">
        <v>8.1</v>
      </c>
      <c r="J31" s="37"/>
      <c r="K31" s="37"/>
      <c r="L31" s="37"/>
      <c r="M31" s="37"/>
      <c r="N31" s="37"/>
      <c r="O31" s="37"/>
      <c r="P31" s="37"/>
      <c r="Q31" s="37"/>
      <c r="R31" s="37"/>
      <c r="S31" s="37"/>
    </row>
    <row r="32" spans="1:19" ht="12" customHeight="1">
      <c r="A32" s="37"/>
      <c r="B32" s="37"/>
      <c r="C32" s="130" t="s">
        <v>230</v>
      </c>
      <c r="D32" s="139"/>
      <c r="E32" s="151">
        <v>25709</v>
      </c>
      <c r="F32" s="152">
        <v>684.4</v>
      </c>
      <c r="G32" s="152">
        <v>650.8</v>
      </c>
      <c r="H32" s="151">
        <v>19242</v>
      </c>
      <c r="I32" s="202">
        <v>74.8</v>
      </c>
      <c r="J32" s="37"/>
      <c r="K32" s="37"/>
      <c r="L32" s="37"/>
      <c r="M32" s="37"/>
      <c r="N32" s="37"/>
      <c r="O32" s="37"/>
      <c r="P32" s="37"/>
      <c r="Q32" s="37"/>
      <c r="R32" s="37"/>
      <c r="S32" s="37"/>
    </row>
    <row r="33" spans="1:19" ht="12" customHeight="1">
      <c r="A33" s="37"/>
      <c r="B33" s="37"/>
      <c r="C33" s="130" t="s">
        <v>231</v>
      </c>
      <c r="D33" s="139"/>
      <c r="E33" s="151">
        <v>35239</v>
      </c>
      <c r="F33" s="152">
        <v>302</v>
      </c>
      <c r="G33" s="152">
        <v>280</v>
      </c>
      <c r="H33" s="151">
        <v>7038</v>
      </c>
      <c r="I33" s="202">
        <v>20</v>
      </c>
      <c r="J33" s="37"/>
      <c r="K33" s="37"/>
      <c r="L33" s="37"/>
      <c r="M33" s="37"/>
      <c r="N33" s="37"/>
      <c r="O33" s="37"/>
      <c r="P33" s="37"/>
      <c r="Q33" s="37"/>
      <c r="R33" s="37"/>
      <c r="S33" s="37"/>
    </row>
    <row r="34" spans="1:19" ht="12" customHeight="1">
      <c r="A34" s="37"/>
      <c r="B34" s="37"/>
      <c r="C34" s="130" t="s">
        <v>232</v>
      </c>
      <c r="D34" s="139"/>
      <c r="E34" s="151">
        <v>44158</v>
      </c>
      <c r="F34" s="152">
        <v>846.5</v>
      </c>
      <c r="G34" s="152">
        <v>842.6</v>
      </c>
      <c r="H34" s="151">
        <v>25380</v>
      </c>
      <c r="I34" s="202">
        <v>57.5</v>
      </c>
      <c r="J34" s="37"/>
      <c r="K34" s="37"/>
      <c r="L34" s="37"/>
      <c r="M34" s="37"/>
      <c r="N34" s="37"/>
      <c r="O34" s="37"/>
      <c r="P34" s="37"/>
      <c r="Q34" s="37"/>
      <c r="R34" s="37"/>
      <c r="S34" s="37"/>
    </row>
    <row r="35" spans="1:19" ht="12" customHeight="1">
      <c r="A35" s="37"/>
      <c r="B35" s="37"/>
      <c r="C35" s="130" t="s">
        <v>233</v>
      </c>
      <c r="D35" s="139"/>
      <c r="E35" s="151">
        <v>34627</v>
      </c>
      <c r="F35" s="152">
        <v>852</v>
      </c>
      <c r="G35" s="152">
        <v>852</v>
      </c>
      <c r="H35" s="151">
        <v>22868</v>
      </c>
      <c r="I35" s="202">
        <v>66</v>
      </c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6" spans="1:19" ht="12" customHeight="1">
      <c r="A36" s="37"/>
      <c r="B36" s="37"/>
      <c r="C36" s="130" t="s">
        <v>217</v>
      </c>
      <c r="D36" s="139"/>
      <c r="E36" s="151">
        <v>36670</v>
      </c>
      <c r="F36" s="152">
        <v>1418</v>
      </c>
      <c r="G36" s="152">
        <v>1041.7</v>
      </c>
      <c r="H36" s="151">
        <v>26952</v>
      </c>
      <c r="I36" s="202">
        <v>73.5</v>
      </c>
      <c r="J36" s="37"/>
      <c r="K36" s="37"/>
      <c r="L36" s="37"/>
      <c r="M36" s="37"/>
      <c r="N36" s="37"/>
      <c r="O36" s="37"/>
      <c r="P36" s="37"/>
      <c r="Q36" s="37"/>
      <c r="R36" s="37"/>
      <c r="S36" s="37"/>
    </row>
    <row r="37" spans="1:19" ht="15.75" customHeight="1">
      <c r="A37" s="37"/>
      <c r="B37" s="407" t="s">
        <v>234</v>
      </c>
      <c r="C37" s="407"/>
      <c r="D37" s="139"/>
      <c r="E37" s="35">
        <v>47233</v>
      </c>
      <c r="F37" s="172">
        <v>1442</v>
      </c>
      <c r="G37" s="172">
        <v>1155.8</v>
      </c>
      <c r="H37" s="171">
        <v>42191</v>
      </c>
      <c r="I37" s="173">
        <v>89.32525988186227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</row>
    <row r="38" spans="1:19" ht="12" customHeight="1">
      <c r="A38" s="37"/>
      <c r="B38" s="37"/>
      <c r="C38" s="130" t="s">
        <v>309</v>
      </c>
      <c r="D38" s="139"/>
      <c r="E38" s="151">
        <v>24729</v>
      </c>
      <c r="F38" s="152">
        <v>759</v>
      </c>
      <c r="G38" s="152">
        <v>671.9</v>
      </c>
      <c r="H38" s="151">
        <v>23012</v>
      </c>
      <c r="I38" s="202">
        <v>93.1</v>
      </c>
      <c r="J38" s="37"/>
      <c r="K38" s="37"/>
      <c r="L38" s="37"/>
      <c r="M38" s="37"/>
      <c r="N38" s="37"/>
      <c r="O38" s="37"/>
      <c r="P38" s="37"/>
      <c r="Q38" s="37"/>
      <c r="R38" s="37"/>
      <c r="S38" s="37"/>
    </row>
    <row r="39" spans="1:19" ht="12" customHeight="1">
      <c r="A39" s="37"/>
      <c r="B39" s="37"/>
      <c r="C39" s="130" t="s">
        <v>310</v>
      </c>
      <c r="D39" s="139"/>
      <c r="E39" s="151">
        <v>22504</v>
      </c>
      <c r="F39" s="152">
        <v>683</v>
      </c>
      <c r="G39" s="152">
        <v>483.9</v>
      </c>
      <c r="H39" s="151">
        <v>19179</v>
      </c>
      <c r="I39" s="202">
        <v>85.2</v>
      </c>
      <c r="J39" s="37"/>
      <c r="K39" s="37"/>
      <c r="L39" s="37"/>
      <c r="M39" s="37"/>
      <c r="N39" s="37"/>
      <c r="O39" s="37"/>
      <c r="P39" s="37"/>
      <c r="Q39" s="37"/>
      <c r="R39" s="37"/>
      <c r="S39" s="37"/>
    </row>
    <row r="40" spans="1:19" ht="15.75" customHeight="1">
      <c r="A40" s="37"/>
      <c r="B40" s="407" t="s">
        <v>235</v>
      </c>
      <c r="C40" s="407"/>
      <c r="D40" s="139"/>
      <c r="E40" s="171">
        <v>30814</v>
      </c>
      <c r="F40" s="172">
        <v>325</v>
      </c>
      <c r="G40" s="172">
        <v>231.8</v>
      </c>
      <c r="H40" s="171">
        <v>7409</v>
      </c>
      <c r="I40" s="173">
        <v>24.044265593561367</v>
      </c>
      <c r="J40" s="37"/>
      <c r="K40" s="37"/>
      <c r="L40" s="37"/>
      <c r="M40" s="37"/>
      <c r="N40" s="37"/>
      <c r="O40" s="37"/>
      <c r="P40" s="37"/>
      <c r="Q40" s="37"/>
      <c r="R40" s="37"/>
      <c r="S40" s="37"/>
    </row>
    <row r="41" spans="1:19" ht="12" customHeight="1">
      <c r="A41" s="37"/>
      <c r="B41" s="37"/>
      <c r="C41" s="130" t="s">
        <v>311</v>
      </c>
      <c r="D41" s="139"/>
      <c r="E41" s="151">
        <v>30814</v>
      </c>
      <c r="F41" s="152">
        <v>325</v>
      </c>
      <c r="G41" s="152">
        <v>231.8</v>
      </c>
      <c r="H41" s="151">
        <v>7409</v>
      </c>
      <c r="I41" s="202">
        <v>24</v>
      </c>
      <c r="J41" s="37"/>
      <c r="K41" s="37"/>
      <c r="L41" s="37"/>
      <c r="M41" s="37"/>
      <c r="N41" s="37"/>
      <c r="O41" s="37"/>
      <c r="P41" s="37"/>
      <c r="Q41" s="37"/>
      <c r="R41" s="37"/>
      <c r="S41" s="37"/>
    </row>
    <row r="42" spans="1:19" ht="15.75" customHeight="1">
      <c r="A42" s="37"/>
      <c r="B42" s="407" t="s">
        <v>236</v>
      </c>
      <c r="C42" s="407"/>
      <c r="D42" s="139"/>
      <c r="E42" s="171">
        <v>35917</v>
      </c>
      <c r="F42" s="172">
        <v>1384</v>
      </c>
      <c r="G42" s="172">
        <v>794</v>
      </c>
      <c r="H42" s="171">
        <v>20762</v>
      </c>
      <c r="I42" s="173">
        <v>57.80549600467745</v>
      </c>
      <c r="J42" s="37"/>
      <c r="K42" s="37"/>
      <c r="L42" s="37"/>
      <c r="M42" s="37"/>
      <c r="N42" s="37"/>
      <c r="O42" s="37"/>
      <c r="P42" s="37"/>
      <c r="Q42" s="37"/>
      <c r="R42" s="37"/>
      <c r="S42" s="37"/>
    </row>
    <row r="43" spans="1:19" ht="12" customHeight="1">
      <c r="A43" s="37"/>
      <c r="B43" s="37"/>
      <c r="C43" s="130" t="s">
        <v>312</v>
      </c>
      <c r="D43" s="139"/>
      <c r="E43" s="151">
        <v>28247</v>
      </c>
      <c r="F43" s="152">
        <v>993</v>
      </c>
      <c r="G43" s="152">
        <v>511</v>
      </c>
      <c r="H43" s="151">
        <v>15008</v>
      </c>
      <c r="I43" s="202">
        <v>53.1</v>
      </c>
      <c r="J43" s="37"/>
      <c r="K43" s="37"/>
      <c r="L43" s="37"/>
      <c r="M43" s="37"/>
      <c r="N43" s="37"/>
      <c r="O43" s="37"/>
      <c r="P43" s="37"/>
      <c r="Q43" s="37"/>
      <c r="R43" s="37"/>
      <c r="S43" s="37"/>
    </row>
    <row r="44" spans="1:19" ht="12" customHeight="1">
      <c r="A44" s="37"/>
      <c r="B44" s="37"/>
      <c r="C44" s="130" t="s">
        <v>634</v>
      </c>
      <c r="D44" s="139"/>
      <c r="E44" s="151">
        <v>7670</v>
      </c>
      <c r="F44" s="152">
        <v>391</v>
      </c>
      <c r="G44" s="152">
        <v>283</v>
      </c>
      <c r="H44" s="151">
        <v>5754</v>
      </c>
      <c r="I44" s="202">
        <v>75</v>
      </c>
      <c r="J44" s="37"/>
      <c r="K44" s="37"/>
      <c r="L44" s="37"/>
      <c r="M44" s="37"/>
      <c r="N44" s="37"/>
      <c r="O44" s="37"/>
      <c r="P44" s="37"/>
      <c r="Q44" s="37"/>
      <c r="R44" s="37"/>
      <c r="S44" s="37"/>
    </row>
    <row r="45" spans="1:19" ht="15.75" customHeight="1">
      <c r="A45" s="88"/>
      <c r="B45" s="407" t="s">
        <v>237</v>
      </c>
      <c r="C45" s="407"/>
      <c r="D45" s="139"/>
      <c r="E45" s="171">
        <v>44924</v>
      </c>
      <c r="F45" s="284">
        <v>1539</v>
      </c>
      <c r="G45" s="284">
        <v>1147</v>
      </c>
      <c r="H45" s="171">
        <v>34267</v>
      </c>
      <c r="I45" s="173">
        <v>76.277713471641</v>
      </c>
      <c r="J45" s="37"/>
      <c r="K45" s="37"/>
      <c r="L45" s="37"/>
      <c r="M45" s="37"/>
      <c r="N45" s="37"/>
      <c r="O45" s="37"/>
      <c r="P45" s="37"/>
      <c r="Q45" s="37"/>
      <c r="R45" s="37"/>
      <c r="S45" s="37"/>
    </row>
    <row r="46" spans="1:19" ht="12" customHeight="1">
      <c r="A46" s="88"/>
      <c r="B46" s="88"/>
      <c r="C46" s="130" t="s">
        <v>218</v>
      </c>
      <c r="D46" s="139"/>
      <c r="E46" s="151">
        <v>19816</v>
      </c>
      <c r="F46" s="340">
        <v>607</v>
      </c>
      <c r="G46" s="340">
        <v>403</v>
      </c>
      <c r="H46" s="151">
        <v>12175</v>
      </c>
      <c r="I46" s="341">
        <v>61.4</v>
      </c>
      <c r="J46" s="37"/>
      <c r="K46" s="37"/>
      <c r="L46" s="37"/>
      <c r="M46" s="37"/>
      <c r="N46" s="37"/>
      <c r="O46" s="37"/>
      <c r="P46" s="37"/>
      <c r="Q46" s="37"/>
      <c r="R46" s="37"/>
      <c r="S46" s="37"/>
    </row>
    <row r="47" spans="1:19" ht="12" customHeight="1">
      <c r="A47" s="88"/>
      <c r="B47" s="88"/>
      <c r="C47" s="130" t="s">
        <v>313</v>
      </c>
      <c r="D47" s="139"/>
      <c r="E47" s="151">
        <v>9913</v>
      </c>
      <c r="F47" s="340">
        <v>349</v>
      </c>
      <c r="G47" s="340">
        <v>262</v>
      </c>
      <c r="H47" s="151">
        <v>6899</v>
      </c>
      <c r="I47" s="341">
        <v>69.6</v>
      </c>
      <c r="J47" s="37"/>
      <c r="K47" s="37"/>
      <c r="L47" s="37"/>
      <c r="M47" s="37"/>
      <c r="N47" s="37"/>
      <c r="O47" s="37"/>
      <c r="P47" s="37"/>
      <c r="Q47" s="37"/>
      <c r="R47" s="37"/>
      <c r="S47" s="37"/>
    </row>
    <row r="48" spans="1:19" ht="12" customHeight="1">
      <c r="A48" s="88"/>
      <c r="B48" s="88"/>
      <c r="C48" s="130" t="s">
        <v>314</v>
      </c>
      <c r="D48" s="139"/>
      <c r="E48" s="151">
        <v>15195</v>
      </c>
      <c r="F48" s="340">
        <v>583</v>
      </c>
      <c r="G48" s="340">
        <v>482</v>
      </c>
      <c r="H48" s="151">
        <v>15193</v>
      </c>
      <c r="I48" s="341">
        <v>100</v>
      </c>
      <c r="J48" s="37"/>
      <c r="K48" s="37"/>
      <c r="L48" s="37"/>
      <c r="M48" s="37"/>
      <c r="N48" s="37"/>
      <c r="O48" s="37"/>
      <c r="P48" s="37"/>
      <c r="Q48" s="37"/>
      <c r="R48" s="37"/>
      <c r="S48" s="37"/>
    </row>
    <row r="49" spans="1:19" ht="15.75" customHeight="1">
      <c r="A49" s="88"/>
      <c r="B49" s="407" t="s">
        <v>238</v>
      </c>
      <c r="C49" s="407"/>
      <c r="D49" s="139"/>
      <c r="E49" s="171">
        <v>71204</v>
      </c>
      <c r="F49" s="173">
        <v>720</v>
      </c>
      <c r="G49" s="173">
        <v>464.8</v>
      </c>
      <c r="H49" s="171">
        <v>12548</v>
      </c>
      <c r="I49" s="173">
        <v>17.62260547160272</v>
      </c>
      <c r="J49" s="37"/>
      <c r="K49" s="37"/>
      <c r="L49" s="37"/>
      <c r="M49" s="37"/>
      <c r="N49" s="37"/>
      <c r="O49" s="37"/>
      <c r="P49" s="37"/>
      <c r="Q49" s="37"/>
      <c r="R49" s="37"/>
      <c r="S49" s="37"/>
    </row>
    <row r="50" spans="1:19" ht="12" customHeight="1">
      <c r="A50" s="88"/>
      <c r="B50" s="88"/>
      <c r="C50" s="130" t="s">
        <v>219</v>
      </c>
      <c r="D50" s="139"/>
      <c r="E50" s="151">
        <v>22701</v>
      </c>
      <c r="F50" s="168">
        <v>37</v>
      </c>
      <c r="G50" s="168">
        <v>37</v>
      </c>
      <c r="H50" s="195">
        <v>1888</v>
      </c>
      <c r="I50" s="281">
        <v>8.3</v>
      </c>
      <c r="J50" s="37"/>
      <c r="K50" s="37"/>
      <c r="L50" s="37"/>
      <c r="M50" s="37"/>
      <c r="N50" s="37"/>
      <c r="O50" s="37"/>
      <c r="P50" s="37"/>
      <c r="Q50" s="37"/>
      <c r="R50" s="37"/>
      <c r="S50" s="37"/>
    </row>
    <row r="51" spans="1:19" ht="12" customHeight="1">
      <c r="A51" s="88"/>
      <c r="B51" s="88"/>
      <c r="C51" s="130" t="s">
        <v>220</v>
      </c>
      <c r="D51" s="139"/>
      <c r="E51" s="151">
        <v>23832</v>
      </c>
      <c r="F51" s="195">
        <v>0</v>
      </c>
      <c r="G51" s="195">
        <v>0</v>
      </c>
      <c r="H51" s="195">
        <v>0</v>
      </c>
      <c r="I51" s="195">
        <v>0</v>
      </c>
      <c r="J51" s="37"/>
      <c r="K51" s="37"/>
      <c r="L51" s="37"/>
      <c r="M51" s="37"/>
      <c r="N51" s="37"/>
      <c r="O51" s="37"/>
      <c r="P51" s="37"/>
      <c r="Q51" s="37"/>
      <c r="R51" s="37"/>
      <c r="S51" s="37"/>
    </row>
    <row r="52" spans="1:19" ht="12" customHeight="1">
      <c r="A52" s="88"/>
      <c r="B52" s="88"/>
      <c r="C52" s="130" t="s">
        <v>315</v>
      </c>
      <c r="D52" s="139"/>
      <c r="E52" s="151">
        <v>24671</v>
      </c>
      <c r="F52" s="152">
        <v>683</v>
      </c>
      <c r="G52" s="152">
        <v>427.8</v>
      </c>
      <c r="H52" s="151">
        <v>10660</v>
      </c>
      <c r="I52" s="202">
        <v>43.2</v>
      </c>
      <c r="J52" s="37"/>
      <c r="K52" s="37"/>
      <c r="L52" s="37"/>
      <c r="M52" s="37"/>
      <c r="N52" s="37"/>
      <c r="O52" s="37"/>
      <c r="P52" s="37"/>
      <c r="Q52" s="37"/>
      <c r="R52" s="37"/>
      <c r="S52" s="37"/>
    </row>
    <row r="53" spans="1:19" ht="15.75" customHeight="1">
      <c r="A53" s="88"/>
      <c r="B53" s="407" t="s">
        <v>239</v>
      </c>
      <c r="C53" s="407"/>
      <c r="D53" s="139"/>
      <c r="E53" s="171">
        <v>18313</v>
      </c>
      <c r="F53" s="172">
        <v>407</v>
      </c>
      <c r="G53" s="172">
        <v>389.7</v>
      </c>
      <c r="H53" s="171">
        <v>18309</v>
      </c>
      <c r="I53" s="173">
        <v>99.97815759296674</v>
      </c>
      <c r="J53" s="37"/>
      <c r="K53" s="37"/>
      <c r="L53" s="37"/>
      <c r="M53" s="37"/>
      <c r="N53" s="37"/>
      <c r="O53" s="37"/>
      <c r="P53" s="37"/>
      <c r="Q53" s="37"/>
      <c r="R53" s="37"/>
      <c r="S53" s="37"/>
    </row>
    <row r="54" spans="1:19" ht="12" customHeight="1">
      <c r="A54" s="88"/>
      <c r="B54" s="88"/>
      <c r="C54" s="130" t="s">
        <v>316</v>
      </c>
      <c r="D54" s="139"/>
      <c r="E54" s="151">
        <v>18313</v>
      </c>
      <c r="F54" s="152">
        <v>407</v>
      </c>
      <c r="G54" s="152">
        <v>389.7</v>
      </c>
      <c r="H54" s="151">
        <v>18309</v>
      </c>
      <c r="I54" s="202">
        <v>100</v>
      </c>
      <c r="J54" s="37"/>
      <c r="K54" s="37"/>
      <c r="L54" s="37"/>
      <c r="M54" s="37"/>
      <c r="N54" s="37"/>
      <c r="O54" s="37"/>
      <c r="P54" s="37"/>
      <c r="Q54" s="37"/>
      <c r="R54" s="37"/>
      <c r="S54" s="37"/>
    </row>
    <row r="55" spans="1:19" ht="15.75" customHeight="1">
      <c r="A55" s="88"/>
      <c r="B55" s="407" t="s">
        <v>240</v>
      </c>
      <c r="C55" s="407"/>
      <c r="D55" s="139"/>
      <c r="E55" s="171">
        <v>52043</v>
      </c>
      <c r="F55" s="284">
        <v>1780.2</v>
      </c>
      <c r="G55" s="284">
        <v>1379.9</v>
      </c>
      <c r="H55" s="171">
        <v>28292</v>
      </c>
      <c r="I55" s="173">
        <v>54.36273850469804</v>
      </c>
      <c r="J55" s="37"/>
      <c r="K55" s="37"/>
      <c r="L55" s="37"/>
      <c r="M55" s="37"/>
      <c r="N55" s="37"/>
      <c r="O55" s="37"/>
      <c r="P55" s="37"/>
      <c r="Q55" s="37"/>
      <c r="R55" s="37"/>
      <c r="S55" s="37"/>
    </row>
    <row r="56" spans="1:19" ht="12" customHeight="1">
      <c r="A56" s="88"/>
      <c r="B56" s="88"/>
      <c r="C56" s="130" t="s">
        <v>317</v>
      </c>
      <c r="D56" s="139"/>
      <c r="E56" s="151">
        <v>8288</v>
      </c>
      <c r="F56" s="152">
        <v>434.6</v>
      </c>
      <c r="G56" s="152">
        <v>254.9</v>
      </c>
      <c r="H56" s="151">
        <v>5775</v>
      </c>
      <c r="I56" s="202">
        <v>69.7</v>
      </c>
      <c r="J56" s="37"/>
      <c r="K56" s="37"/>
      <c r="L56" s="37"/>
      <c r="M56" s="37"/>
      <c r="N56" s="37"/>
      <c r="O56" s="37"/>
      <c r="P56" s="37"/>
      <c r="Q56" s="37"/>
      <c r="R56" s="37"/>
      <c r="S56" s="37"/>
    </row>
    <row r="57" spans="1:19" ht="12" customHeight="1">
      <c r="A57" s="88"/>
      <c r="B57" s="88"/>
      <c r="C57" s="130" t="s">
        <v>318</v>
      </c>
      <c r="D57" s="139"/>
      <c r="E57" s="151">
        <v>5702</v>
      </c>
      <c r="F57" s="152">
        <v>196.6</v>
      </c>
      <c r="G57" s="152">
        <v>129</v>
      </c>
      <c r="H57" s="151">
        <v>3455</v>
      </c>
      <c r="I57" s="202">
        <v>60.6</v>
      </c>
      <c r="J57" s="37"/>
      <c r="K57" s="37"/>
      <c r="L57" s="37"/>
      <c r="M57" s="37"/>
      <c r="N57" s="37"/>
      <c r="O57" s="37"/>
      <c r="P57" s="37"/>
      <c r="Q57" s="37"/>
      <c r="R57" s="37"/>
      <c r="S57" s="37"/>
    </row>
    <row r="58" spans="1:19" ht="12" customHeight="1">
      <c r="A58" s="88"/>
      <c r="B58" s="88"/>
      <c r="C58" s="130" t="s">
        <v>319</v>
      </c>
      <c r="D58" s="139"/>
      <c r="E58" s="151">
        <v>10537</v>
      </c>
      <c r="F58" s="152">
        <v>689</v>
      </c>
      <c r="G58" s="152">
        <v>608.2</v>
      </c>
      <c r="H58" s="151">
        <v>10127</v>
      </c>
      <c r="I58" s="202">
        <v>96.1</v>
      </c>
      <c r="J58" s="37"/>
      <c r="K58" s="37"/>
      <c r="L58" s="37"/>
      <c r="M58" s="37"/>
      <c r="N58" s="37"/>
      <c r="O58" s="37"/>
      <c r="P58" s="37"/>
      <c r="Q58" s="37"/>
      <c r="R58" s="37"/>
      <c r="S58" s="37"/>
    </row>
    <row r="59" spans="1:19" ht="12" customHeight="1">
      <c r="A59" s="88"/>
      <c r="B59" s="88"/>
      <c r="C59" s="130" t="s">
        <v>221</v>
      </c>
      <c r="D59" s="139"/>
      <c r="E59" s="151">
        <v>4192</v>
      </c>
      <c r="F59" s="195">
        <v>0</v>
      </c>
      <c r="G59" s="195">
        <v>0</v>
      </c>
      <c r="H59" s="195">
        <v>0</v>
      </c>
      <c r="I59" s="195">
        <v>0</v>
      </c>
      <c r="J59" s="37"/>
      <c r="K59" s="37"/>
      <c r="L59" s="37"/>
      <c r="M59" s="37"/>
      <c r="N59" s="37"/>
      <c r="O59" s="37"/>
      <c r="P59" s="37"/>
      <c r="Q59" s="37"/>
      <c r="R59" s="37"/>
      <c r="S59" s="37"/>
    </row>
    <row r="60" spans="1:19" ht="12" customHeight="1">
      <c r="A60" s="88"/>
      <c r="B60" s="88"/>
      <c r="C60" s="130" t="s">
        <v>320</v>
      </c>
      <c r="D60" s="139"/>
      <c r="E60" s="151">
        <v>11742</v>
      </c>
      <c r="F60" s="152">
        <v>460</v>
      </c>
      <c r="G60" s="152">
        <v>387.8</v>
      </c>
      <c r="H60" s="151">
        <v>8935</v>
      </c>
      <c r="I60" s="202">
        <v>76.1</v>
      </c>
      <c r="J60" s="37"/>
      <c r="K60" s="37"/>
      <c r="L60" s="37"/>
      <c r="M60" s="37"/>
      <c r="N60" s="37"/>
      <c r="O60" s="37"/>
      <c r="P60" s="37"/>
      <c r="Q60" s="37"/>
      <c r="R60" s="37"/>
      <c r="S60" s="37"/>
    </row>
    <row r="61" spans="1:19" ht="12" customHeight="1">
      <c r="A61" s="88"/>
      <c r="B61" s="88"/>
      <c r="C61" s="130" t="s">
        <v>222</v>
      </c>
      <c r="D61" s="139"/>
      <c r="E61" s="151">
        <v>9070</v>
      </c>
      <c r="F61" s="195">
        <v>0</v>
      </c>
      <c r="G61" s="195">
        <v>0</v>
      </c>
      <c r="H61" s="195">
        <v>0</v>
      </c>
      <c r="I61" s="195">
        <v>0</v>
      </c>
      <c r="J61" s="37"/>
      <c r="K61" s="37"/>
      <c r="L61" s="37"/>
      <c r="M61" s="37"/>
      <c r="N61" s="37"/>
      <c r="O61" s="37"/>
      <c r="P61" s="37"/>
      <c r="Q61" s="37"/>
      <c r="R61" s="37"/>
      <c r="S61" s="37"/>
    </row>
    <row r="62" spans="1:19" ht="12" customHeight="1">
      <c r="A62" s="88"/>
      <c r="B62" s="88"/>
      <c r="C62" s="130" t="s">
        <v>223</v>
      </c>
      <c r="D62" s="139"/>
      <c r="E62" s="151">
        <v>2512</v>
      </c>
      <c r="F62" s="195">
        <v>0</v>
      </c>
      <c r="G62" s="195">
        <v>0</v>
      </c>
      <c r="H62" s="195">
        <v>0</v>
      </c>
      <c r="I62" s="195">
        <v>0</v>
      </c>
      <c r="J62" s="37"/>
      <c r="K62" s="37"/>
      <c r="L62" s="37"/>
      <c r="M62" s="37"/>
      <c r="N62" s="37"/>
      <c r="O62" s="37"/>
      <c r="P62" s="37"/>
      <c r="Q62" s="37"/>
      <c r="R62" s="37"/>
      <c r="S62" s="37"/>
    </row>
    <row r="63" spans="1:19" ht="15.75" customHeight="1">
      <c r="A63" s="88"/>
      <c r="B63" s="407" t="s">
        <v>241</v>
      </c>
      <c r="C63" s="407"/>
      <c r="D63" s="139"/>
      <c r="E63" s="171">
        <v>18856</v>
      </c>
      <c r="F63" s="172">
        <v>935</v>
      </c>
      <c r="G63" s="172">
        <v>543</v>
      </c>
      <c r="H63" s="171">
        <v>12523</v>
      </c>
      <c r="I63" s="173">
        <v>66.41387356809504</v>
      </c>
      <c r="J63" s="37"/>
      <c r="K63" s="37"/>
      <c r="L63" s="37"/>
      <c r="M63" s="37"/>
      <c r="N63" s="37"/>
      <c r="O63" s="37"/>
      <c r="P63" s="37"/>
      <c r="Q63" s="37"/>
      <c r="R63" s="37"/>
      <c r="S63" s="37"/>
    </row>
    <row r="64" spans="1:19" ht="12" customHeight="1">
      <c r="A64" s="88"/>
      <c r="B64" s="88"/>
      <c r="C64" s="130" t="s">
        <v>321</v>
      </c>
      <c r="D64" s="139"/>
      <c r="E64" s="151">
        <v>18856</v>
      </c>
      <c r="F64" s="152">
        <v>935</v>
      </c>
      <c r="G64" s="152">
        <v>543</v>
      </c>
      <c r="H64" s="151">
        <v>12523</v>
      </c>
      <c r="I64" s="202">
        <v>66.4</v>
      </c>
      <c r="J64" s="37"/>
      <c r="K64" s="37"/>
      <c r="L64" s="37"/>
      <c r="M64" s="37"/>
      <c r="N64" s="37"/>
      <c r="O64" s="37"/>
      <c r="P64" s="37"/>
      <c r="Q64" s="37"/>
      <c r="R64" s="37"/>
      <c r="S64" s="37"/>
    </row>
    <row r="65" spans="1:19" ht="15.75" customHeight="1">
      <c r="A65" s="88"/>
      <c r="B65" s="407" t="s">
        <v>242</v>
      </c>
      <c r="C65" s="407"/>
      <c r="D65" s="139"/>
      <c r="E65" s="171">
        <v>1657</v>
      </c>
      <c r="F65" s="172">
        <v>63</v>
      </c>
      <c r="G65" s="172">
        <v>63</v>
      </c>
      <c r="H65" s="171">
        <v>1450</v>
      </c>
      <c r="I65" s="173">
        <v>87.50754375377187</v>
      </c>
      <c r="J65" s="37"/>
      <c r="K65" s="37"/>
      <c r="L65" s="37"/>
      <c r="M65" s="37"/>
      <c r="N65" s="37"/>
      <c r="O65" s="37"/>
      <c r="P65" s="37"/>
      <c r="Q65" s="37"/>
      <c r="R65" s="37"/>
      <c r="S65" s="37"/>
    </row>
    <row r="66" spans="1:19" ht="12" customHeight="1">
      <c r="A66" s="88"/>
      <c r="B66" s="88"/>
      <c r="C66" s="130" t="s">
        <v>322</v>
      </c>
      <c r="D66" s="139"/>
      <c r="E66" s="151">
        <v>1657</v>
      </c>
      <c r="F66" s="152">
        <v>63</v>
      </c>
      <c r="G66" s="152">
        <v>63</v>
      </c>
      <c r="H66" s="151">
        <v>1450</v>
      </c>
      <c r="I66" s="202">
        <v>87.5</v>
      </c>
      <c r="J66" s="37"/>
      <c r="K66" s="37"/>
      <c r="L66" s="37"/>
      <c r="M66" s="37"/>
      <c r="N66" s="37"/>
      <c r="O66" s="37"/>
      <c r="P66" s="37"/>
      <c r="Q66" s="37"/>
      <c r="R66" s="37"/>
      <c r="S66" s="37"/>
    </row>
    <row r="67" spans="1:19" ht="3" customHeight="1" thickBot="1">
      <c r="A67" s="141"/>
      <c r="B67" s="88"/>
      <c r="C67" s="37"/>
      <c r="D67" s="140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</row>
    <row r="68" spans="1:19" ht="12" customHeight="1">
      <c r="A68" s="42" t="s">
        <v>323</v>
      </c>
      <c r="B68" s="42"/>
      <c r="C68" s="43"/>
      <c r="D68" s="43"/>
      <c r="E68" s="43"/>
      <c r="F68" s="43"/>
      <c r="G68" s="43"/>
      <c r="H68" s="43"/>
      <c r="I68" s="43"/>
      <c r="J68" s="42"/>
      <c r="K68" s="42"/>
      <c r="L68" s="88"/>
      <c r="M68" s="88"/>
      <c r="N68" s="88"/>
      <c r="O68" s="88"/>
      <c r="P68" s="88"/>
      <c r="Q68" s="88"/>
      <c r="R68" s="88"/>
      <c r="S68" s="88"/>
    </row>
  </sheetData>
  <sheetProtection/>
  <mergeCells count="18">
    <mergeCell ref="G7:H7"/>
    <mergeCell ref="A7:D8"/>
    <mergeCell ref="B2:I2"/>
    <mergeCell ref="B55:C55"/>
    <mergeCell ref="B10:C10"/>
    <mergeCell ref="B12:C12"/>
    <mergeCell ref="B14:C14"/>
    <mergeCell ref="E7:E8"/>
    <mergeCell ref="F7:F8"/>
    <mergeCell ref="I7:I8"/>
    <mergeCell ref="B63:C63"/>
    <mergeCell ref="B65:C65"/>
    <mergeCell ref="B42:C42"/>
    <mergeCell ref="B37:C37"/>
    <mergeCell ref="B45:C45"/>
    <mergeCell ref="B49:C49"/>
    <mergeCell ref="B53:C53"/>
    <mergeCell ref="B40:C40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7"/>
  <sheetViews>
    <sheetView view="pageBreakPreview" zoomScaleSheetLayoutView="100" zoomScalePageLayoutView="0" workbookViewId="0" topLeftCell="A9">
      <selection activeCell="I21" sqref="I21"/>
    </sheetView>
  </sheetViews>
  <sheetFormatPr defaultColWidth="9.00390625" defaultRowHeight="13.5"/>
  <cols>
    <col min="1" max="1" width="1.00390625" style="62" customWidth="1"/>
    <col min="2" max="2" width="2.625" style="62" customWidth="1"/>
    <col min="3" max="3" width="20.625" style="62" customWidth="1"/>
    <col min="4" max="4" width="0.875" style="62" customWidth="1"/>
    <col min="5" max="5" width="5.00390625" style="62" customWidth="1"/>
    <col min="6" max="6" width="9.75390625" style="62" customWidth="1"/>
    <col min="7" max="11" width="9.375" style="62" customWidth="1"/>
    <col min="12" max="16384" width="9.00390625" style="62" customWidth="1"/>
  </cols>
  <sheetData>
    <row r="1" spans="1:11" ht="33" customHeight="1">
      <c r="A1" s="258"/>
      <c r="B1" s="258"/>
      <c r="C1" s="258"/>
      <c r="D1" s="258"/>
      <c r="E1" s="315"/>
      <c r="F1" s="258"/>
      <c r="G1" s="258"/>
      <c r="H1" s="258"/>
      <c r="I1" s="258"/>
      <c r="J1" s="258"/>
      <c r="K1" s="258"/>
    </row>
    <row r="2" spans="1:11" ht="17.25">
      <c r="A2" s="491" t="s">
        <v>673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</row>
    <row r="3" spans="1:11" ht="14.25" customHeight="1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</row>
    <row r="4" spans="1:11" ht="12" customHeight="1">
      <c r="A4" s="259" t="s">
        <v>605</v>
      </c>
      <c r="B4" s="259"/>
      <c r="C4" s="256"/>
      <c r="D4" s="256"/>
      <c r="E4" s="256"/>
      <c r="F4" s="256"/>
      <c r="G4" s="256"/>
      <c r="H4" s="256"/>
      <c r="I4" s="256"/>
      <c r="J4" s="256"/>
      <c r="K4" s="256"/>
    </row>
    <row r="5" spans="1:11" ht="12" customHeight="1">
      <c r="A5" s="259" t="s">
        <v>636</v>
      </c>
      <c r="B5" s="259"/>
      <c r="C5" s="256"/>
      <c r="D5" s="256"/>
      <c r="E5" s="256"/>
      <c r="F5" s="256"/>
      <c r="G5" s="256"/>
      <c r="H5" s="256"/>
      <c r="I5" s="256"/>
      <c r="J5" s="256"/>
      <c r="K5" s="260"/>
    </row>
    <row r="6" spans="1:11" ht="12" customHeight="1" thickBot="1">
      <c r="A6" s="259" t="s">
        <v>637</v>
      </c>
      <c r="B6" s="259"/>
      <c r="C6" s="256"/>
      <c r="D6" s="256"/>
      <c r="E6" s="256"/>
      <c r="F6" s="256"/>
      <c r="G6" s="256"/>
      <c r="H6" s="256"/>
      <c r="I6" s="256"/>
      <c r="J6" s="256"/>
      <c r="K6" s="260" t="s">
        <v>657</v>
      </c>
    </row>
    <row r="7" spans="1:11" ht="7.5" customHeight="1" thickTop="1">
      <c r="A7" s="498" t="s">
        <v>252</v>
      </c>
      <c r="B7" s="498"/>
      <c r="C7" s="498"/>
      <c r="D7" s="498"/>
      <c r="E7" s="501" t="s">
        <v>324</v>
      </c>
      <c r="F7" s="501" t="s">
        <v>287</v>
      </c>
      <c r="G7" s="261"/>
      <c r="H7" s="261"/>
      <c r="I7" s="261"/>
      <c r="J7" s="261"/>
      <c r="K7" s="261"/>
    </row>
    <row r="8" spans="1:11" ht="19.5" customHeight="1">
      <c r="A8" s="499"/>
      <c r="B8" s="499"/>
      <c r="C8" s="499"/>
      <c r="D8" s="499"/>
      <c r="E8" s="502"/>
      <c r="F8" s="502"/>
      <c r="G8" s="495" t="s">
        <v>325</v>
      </c>
      <c r="H8" s="496"/>
      <c r="I8" s="495" t="s">
        <v>326</v>
      </c>
      <c r="J8" s="495" t="s">
        <v>327</v>
      </c>
      <c r="K8" s="495" t="s">
        <v>328</v>
      </c>
    </row>
    <row r="9" spans="1:11" ht="19.5" customHeight="1">
      <c r="A9" s="500"/>
      <c r="B9" s="500"/>
      <c r="C9" s="500"/>
      <c r="D9" s="500"/>
      <c r="E9" s="497"/>
      <c r="F9" s="497"/>
      <c r="G9" s="262" t="s">
        <v>329</v>
      </c>
      <c r="H9" s="263" t="s">
        <v>330</v>
      </c>
      <c r="I9" s="497"/>
      <c r="J9" s="497"/>
      <c r="K9" s="497"/>
    </row>
    <row r="10" spans="1:11" ht="7.5" customHeight="1">
      <c r="A10" s="256"/>
      <c r="B10" s="256"/>
      <c r="C10" s="256"/>
      <c r="D10" s="256"/>
      <c r="E10" s="264"/>
      <c r="F10" s="256"/>
      <c r="G10" s="256"/>
      <c r="H10" s="256"/>
      <c r="I10" s="256"/>
      <c r="J10" s="256"/>
      <c r="K10" s="256"/>
    </row>
    <row r="11" spans="1:11" ht="22.5" customHeight="1">
      <c r="A11" s="256"/>
      <c r="B11" s="492" t="s">
        <v>331</v>
      </c>
      <c r="C11" s="492"/>
      <c r="D11" s="256"/>
      <c r="E11" s="266" t="s">
        <v>118</v>
      </c>
      <c r="F11" s="255" t="s">
        <v>675</v>
      </c>
      <c r="G11" s="145">
        <v>54.7</v>
      </c>
      <c r="H11" s="255" t="s">
        <v>675</v>
      </c>
      <c r="I11" s="255" t="s">
        <v>675</v>
      </c>
      <c r="J11" s="255" t="s">
        <v>675</v>
      </c>
      <c r="K11" s="255" t="s">
        <v>675</v>
      </c>
    </row>
    <row r="12" spans="1:11" ht="22.5" customHeight="1">
      <c r="A12" s="256"/>
      <c r="B12" s="492" t="s">
        <v>421</v>
      </c>
      <c r="C12" s="492"/>
      <c r="D12" s="256"/>
      <c r="E12" s="266" t="s">
        <v>119</v>
      </c>
      <c r="F12" s="255" t="s">
        <v>675</v>
      </c>
      <c r="G12" s="145">
        <v>528.7</v>
      </c>
      <c r="H12" s="255" t="s">
        <v>675</v>
      </c>
      <c r="I12" s="255" t="s">
        <v>675</v>
      </c>
      <c r="J12" s="255" t="s">
        <v>675</v>
      </c>
      <c r="K12" s="255" t="s">
        <v>675</v>
      </c>
    </row>
    <row r="13" spans="1:11" ht="22.5" customHeight="1">
      <c r="A13" s="256"/>
      <c r="B13" s="267"/>
      <c r="C13" s="265" t="s">
        <v>332</v>
      </c>
      <c r="D13" s="256"/>
      <c r="E13" s="266" t="s">
        <v>119</v>
      </c>
      <c r="F13" s="255" t="s">
        <v>675</v>
      </c>
      <c r="G13" s="252">
        <v>0</v>
      </c>
      <c r="H13" s="255" t="s">
        <v>675</v>
      </c>
      <c r="I13" s="255" t="s">
        <v>675</v>
      </c>
      <c r="J13" s="255" t="s">
        <v>675</v>
      </c>
      <c r="K13" s="255" t="s">
        <v>675</v>
      </c>
    </row>
    <row r="14" spans="1:11" ht="22.5" customHeight="1">
      <c r="A14" s="256"/>
      <c r="B14" s="267"/>
      <c r="C14" s="265" t="s">
        <v>333</v>
      </c>
      <c r="D14" s="256"/>
      <c r="E14" s="266" t="s">
        <v>119</v>
      </c>
      <c r="F14" s="255" t="s">
        <v>675</v>
      </c>
      <c r="G14" s="145">
        <v>528.7</v>
      </c>
      <c r="H14" s="255" t="s">
        <v>675</v>
      </c>
      <c r="I14" s="255" t="s">
        <v>675</v>
      </c>
      <c r="J14" s="255" t="s">
        <v>675</v>
      </c>
      <c r="K14" s="255" t="s">
        <v>675</v>
      </c>
    </row>
    <row r="15" spans="1:11" ht="22.5" customHeight="1">
      <c r="A15" s="256"/>
      <c r="B15" s="267"/>
      <c r="C15" s="265" t="s">
        <v>334</v>
      </c>
      <c r="D15" s="256"/>
      <c r="E15" s="266" t="s">
        <v>119</v>
      </c>
      <c r="F15" s="255" t="s">
        <v>675</v>
      </c>
      <c r="G15" s="254">
        <v>0</v>
      </c>
      <c r="H15" s="255" t="s">
        <v>675</v>
      </c>
      <c r="I15" s="255" t="s">
        <v>675</v>
      </c>
      <c r="J15" s="255" t="s">
        <v>675</v>
      </c>
      <c r="K15" s="255" t="s">
        <v>675</v>
      </c>
    </row>
    <row r="16" spans="1:11" ht="22.5" customHeight="1">
      <c r="A16" s="256">
        <v>29299.4</v>
      </c>
      <c r="B16" s="492" t="s">
        <v>335</v>
      </c>
      <c r="C16" s="492"/>
      <c r="D16" s="256"/>
      <c r="E16" s="266" t="s">
        <v>336</v>
      </c>
      <c r="F16" s="146">
        <v>356</v>
      </c>
      <c r="G16" s="146">
        <v>117</v>
      </c>
      <c r="H16" s="146">
        <v>41</v>
      </c>
      <c r="I16" s="146">
        <v>80</v>
      </c>
      <c r="J16" s="146">
        <v>43</v>
      </c>
      <c r="K16" s="146">
        <v>75</v>
      </c>
    </row>
    <row r="17" spans="1:11" ht="22.5" customHeight="1">
      <c r="A17" s="256">
        <v>1205.9</v>
      </c>
      <c r="B17" s="492" t="s">
        <v>337</v>
      </c>
      <c r="C17" s="492"/>
      <c r="D17" s="256"/>
      <c r="E17" s="266" t="s">
        <v>336</v>
      </c>
      <c r="F17" s="146">
        <v>307</v>
      </c>
      <c r="G17" s="146">
        <v>124</v>
      </c>
      <c r="H17" s="146">
        <v>57</v>
      </c>
      <c r="I17" s="146">
        <v>76</v>
      </c>
      <c r="J17" s="146">
        <v>20</v>
      </c>
      <c r="K17" s="146">
        <v>30</v>
      </c>
    </row>
    <row r="18" spans="1:11" ht="22.5" customHeight="1">
      <c r="A18" s="256">
        <v>2288.1130000000003</v>
      </c>
      <c r="B18" s="494" t="s">
        <v>338</v>
      </c>
      <c r="C18" s="494"/>
      <c r="D18" s="256"/>
      <c r="E18" s="266" t="s">
        <v>120</v>
      </c>
      <c r="F18" s="253">
        <v>184.3</v>
      </c>
      <c r="G18" s="145">
        <v>89</v>
      </c>
      <c r="H18" s="145">
        <v>14.4</v>
      </c>
      <c r="I18" s="145">
        <v>42.4</v>
      </c>
      <c r="J18" s="145">
        <v>20.9</v>
      </c>
      <c r="K18" s="145">
        <v>17.6</v>
      </c>
    </row>
    <row r="19" spans="1:11" ht="22.5" customHeight="1">
      <c r="A19" s="256">
        <v>99.7</v>
      </c>
      <c r="B19" s="493" t="s">
        <v>400</v>
      </c>
      <c r="C19" s="493"/>
      <c r="D19" s="256"/>
      <c r="E19" s="266" t="s">
        <v>120</v>
      </c>
      <c r="F19" s="255" t="s">
        <v>675</v>
      </c>
      <c r="G19" s="145">
        <v>26</v>
      </c>
      <c r="H19" s="255" t="s">
        <v>675</v>
      </c>
      <c r="I19" s="255" t="s">
        <v>675</v>
      </c>
      <c r="J19" s="255" t="s">
        <v>675</v>
      </c>
      <c r="K19" s="255" t="s">
        <v>675</v>
      </c>
    </row>
    <row r="20" spans="1:11" ht="22.5" customHeight="1">
      <c r="A20" s="256">
        <v>2135.3129999999996</v>
      </c>
      <c r="B20" s="492" t="s">
        <v>339</v>
      </c>
      <c r="C20" s="492"/>
      <c r="D20" s="256"/>
      <c r="E20" s="266" t="s">
        <v>336</v>
      </c>
      <c r="F20" s="255" t="s">
        <v>675</v>
      </c>
      <c r="G20" s="146">
        <v>178</v>
      </c>
      <c r="H20" s="255" t="s">
        <v>675</v>
      </c>
      <c r="I20" s="255" t="s">
        <v>675</v>
      </c>
      <c r="J20" s="255" t="s">
        <v>675</v>
      </c>
      <c r="K20" s="255" t="s">
        <v>675</v>
      </c>
    </row>
    <row r="21" spans="1:12" ht="22.5" customHeight="1">
      <c r="A21" s="256">
        <v>62.6</v>
      </c>
      <c r="B21" s="492" t="s">
        <v>340</v>
      </c>
      <c r="C21" s="492"/>
      <c r="D21" s="256"/>
      <c r="E21" s="266" t="s">
        <v>341</v>
      </c>
      <c r="F21" s="255" t="s">
        <v>675</v>
      </c>
      <c r="G21" s="147">
        <v>12074</v>
      </c>
      <c r="H21" s="255" t="s">
        <v>675</v>
      </c>
      <c r="I21" s="255" t="s">
        <v>675</v>
      </c>
      <c r="J21" s="255" t="s">
        <v>675</v>
      </c>
      <c r="K21" s="255" t="s">
        <v>675</v>
      </c>
      <c r="L21" s="148"/>
    </row>
    <row r="22" spans="1:14" ht="22.5" customHeight="1">
      <c r="A22" s="256">
        <v>357</v>
      </c>
      <c r="B22" s="492" t="s">
        <v>595</v>
      </c>
      <c r="C22" s="492"/>
      <c r="D22" s="256"/>
      <c r="E22" s="266" t="s">
        <v>121</v>
      </c>
      <c r="F22" s="360">
        <v>5704.7</v>
      </c>
      <c r="G22" s="145">
        <v>872</v>
      </c>
      <c r="H22" s="145">
        <v>605.2</v>
      </c>
      <c r="I22" s="145">
        <v>858.3</v>
      </c>
      <c r="J22" s="145">
        <v>731.7</v>
      </c>
      <c r="K22" s="145">
        <v>2637.5</v>
      </c>
      <c r="N22"/>
    </row>
    <row r="23" spans="1:12" ht="22.5" customHeight="1">
      <c r="A23" s="256">
        <v>275</v>
      </c>
      <c r="B23" s="492" t="s">
        <v>342</v>
      </c>
      <c r="C23" s="492"/>
      <c r="D23" s="256"/>
      <c r="E23" s="266" t="s">
        <v>343</v>
      </c>
      <c r="F23" s="255" t="s">
        <v>675</v>
      </c>
      <c r="G23" s="147">
        <v>7211</v>
      </c>
      <c r="H23" s="255" t="s">
        <v>675</v>
      </c>
      <c r="I23" s="255" t="s">
        <v>675</v>
      </c>
      <c r="J23" s="255" t="s">
        <v>675</v>
      </c>
      <c r="K23" s="255" t="s">
        <v>675</v>
      </c>
      <c r="L23" s="148"/>
    </row>
    <row r="24" spans="1:11" ht="22.5" customHeight="1">
      <c r="A24" s="256">
        <v>170.6</v>
      </c>
      <c r="B24" s="492" t="s">
        <v>344</v>
      </c>
      <c r="C24" s="492"/>
      <c r="D24" s="256"/>
      <c r="E24" s="266" t="s">
        <v>118</v>
      </c>
      <c r="F24" s="360">
        <v>29801.699999999997</v>
      </c>
      <c r="G24" s="145">
        <v>503.2</v>
      </c>
      <c r="H24" s="311">
        <v>1058.2</v>
      </c>
      <c r="I24" s="311">
        <v>1422.5</v>
      </c>
      <c r="J24" s="311">
        <v>1058.2</v>
      </c>
      <c r="K24" s="311">
        <v>25759.6</v>
      </c>
    </row>
    <row r="25" spans="1:13" ht="22.5" customHeight="1">
      <c r="A25" s="256">
        <v>57.6</v>
      </c>
      <c r="B25" s="492" t="s">
        <v>345</v>
      </c>
      <c r="C25" s="492"/>
      <c r="D25" s="256"/>
      <c r="E25" s="266" t="s">
        <v>343</v>
      </c>
      <c r="F25" s="255" t="s">
        <v>675</v>
      </c>
      <c r="G25" s="146">
        <v>6</v>
      </c>
      <c r="H25" s="255" t="s">
        <v>675</v>
      </c>
      <c r="I25" s="255" t="s">
        <v>675</v>
      </c>
      <c r="J25" s="255" t="s">
        <v>675</v>
      </c>
      <c r="K25" s="255" t="s">
        <v>675</v>
      </c>
      <c r="L25" s="150"/>
      <c r="M25" s="150"/>
    </row>
    <row r="26" spans="1:13" ht="22.5" customHeight="1">
      <c r="A26" s="256">
        <v>1451</v>
      </c>
      <c r="B26" s="492" t="s">
        <v>346</v>
      </c>
      <c r="C26" s="492"/>
      <c r="D26" s="256"/>
      <c r="E26" s="266" t="s">
        <v>336</v>
      </c>
      <c r="F26" s="255" t="s">
        <v>675</v>
      </c>
      <c r="G26" s="146">
        <v>4</v>
      </c>
      <c r="H26" s="255" t="s">
        <v>675</v>
      </c>
      <c r="I26" s="255" t="s">
        <v>675</v>
      </c>
      <c r="J26" s="255" t="s">
        <v>675</v>
      </c>
      <c r="K26" s="255" t="s">
        <v>675</v>
      </c>
      <c r="L26" s="150"/>
      <c r="M26" s="150"/>
    </row>
    <row r="27" spans="1:11" ht="15" customHeight="1">
      <c r="A27" s="256">
        <v>47317</v>
      </c>
      <c r="B27" s="268"/>
      <c r="C27" s="268"/>
      <c r="D27" s="256"/>
      <c r="E27" s="266"/>
      <c r="F27" s="253"/>
      <c r="G27" s="145"/>
      <c r="H27" s="145"/>
      <c r="I27" s="145"/>
      <c r="J27" s="145"/>
      <c r="K27" s="145"/>
    </row>
    <row r="28" spans="1:12" ht="22.5" customHeight="1">
      <c r="A28" s="267" t="s">
        <v>360</v>
      </c>
      <c r="B28" s="492" t="s">
        <v>347</v>
      </c>
      <c r="C28" s="492"/>
      <c r="D28" s="256"/>
      <c r="E28" s="266" t="s">
        <v>341</v>
      </c>
      <c r="F28" s="147">
        <v>3255</v>
      </c>
      <c r="G28" s="255" t="s">
        <v>675</v>
      </c>
      <c r="H28" s="255" t="s">
        <v>675</v>
      </c>
      <c r="I28" s="255" t="s">
        <v>675</v>
      </c>
      <c r="J28" s="255" t="s">
        <v>675</v>
      </c>
      <c r="K28" s="255" t="s">
        <v>675</v>
      </c>
      <c r="L28" s="150"/>
    </row>
    <row r="29" spans="1:12" ht="22.5" customHeight="1">
      <c r="A29" s="256">
        <v>52453</v>
      </c>
      <c r="B29" s="265" t="s">
        <v>348</v>
      </c>
      <c r="C29" s="265" t="s">
        <v>349</v>
      </c>
      <c r="D29" s="256"/>
      <c r="E29" s="266" t="s">
        <v>341</v>
      </c>
      <c r="F29" s="147">
        <v>1056</v>
      </c>
      <c r="G29" s="255" t="s">
        <v>675</v>
      </c>
      <c r="H29" s="255" t="s">
        <v>675</v>
      </c>
      <c r="I29" s="255" t="s">
        <v>675</v>
      </c>
      <c r="J29" s="255" t="s">
        <v>675</v>
      </c>
      <c r="K29" s="255" t="s">
        <v>675</v>
      </c>
      <c r="L29" s="150"/>
    </row>
    <row r="30" spans="1:12" ht="22.5" customHeight="1">
      <c r="A30" s="256">
        <v>12819.633</v>
      </c>
      <c r="B30" s="265" t="s">
        <v>348</v>
      </c>
      <c r="C30" s="265" t="s">
        <v>350</v>
      </c>
      <c r="D30" s="256"/>
      <c r="E30" s="266" t="s">
        <v>341</v>
      </c>
      <c r="F30" s="147">
        <v>422</v>
      </c>
      <c r="G30" s="255" t="s">
        <v>675</v>
      </c>
      <c r="H30" s="255" t="s">
        <v>675</v>
      </c>
      <c r="I30" s="255" t="s">
        <v>675</v>
      </c>
      <c r="J30" s="255" t="s">
        <v>675</v>
      </c>
      <c r="K30" s="255" t="s">
        <v>675</v>
      </c>
      <c r="L30" s="150"/>
    </row>
    <row r="31" spans="1:12" ht="22.5" customHeight="1">
      <c r="A31" s="267">
        <v>56532</v>
      </c>
      <c r="B31" s="265" t="s">
        <v>348</v>
      </c>
      <c r="C31" s="265" t="s">
        <v>351</v>
      </c>
      <c r="D31" s="256"/>
      <c r="E31" s="266" t="s">
        <v>341</v>
      </c>
      <c r="F31" s="147">
        <v>1777</v>
      </c>
      <c r="G31" s="255" t="s">
        <v>675</v>
      </c>
      <c r="H31" s="255" t="s">
        <v>675</v>
      </c>
      <c r="I31" s="255" t="s">
        <v>675</v>
      </c>
      <c r="J31" s="255" t="s">
        <v>675</v>
      </c>
      <c r="K31" s="255" t="s">
        <v>675</v>
      </c>
      <c r="L31" s="150"/>
    </row>
    <row r="32" spans="1:12" ht="15" customHeight="1">
      <c r="A32" s="256"/>
      <c r="B32" s="265"/>
      <c r="C32" s="268"/>
      <c r="D32" s="256"/>
      <c r="E32" s="266"/>
      <c r="F32" s="147"/>
      <c r="G32" s="255"/>
      <c r="H32" s="255"/>
      <c r="I32" s="255"/>
      <c r="J32" s="255"/>
      <c r="K32" s="255"/>
      <c r="L32" s="150"/>
    </row>
    <row r="33" spans="1:12" ht="22.5" customHeight="1">
      <c r="A33" s="267" t="s">
        <v>360</v>
      </c>
      <c r="B33" s="493" t="s">
        <v>352</v>
      </c>
      <c r="C33" s="493"/>
      <c r="D33" s="256"/>
      <c r="E33" s="266" t="s">
        <v>341</v>
      </c>
      <c r="F33" s="147">
        <v>113984</v>
      </c>
      <c r="G33" s="255" t="s">
        <v>675</v>
      </c>
      <c r="H33" s="255" t="s">
        <v>675</v>
      </c>
      <c r="I33" s="255" t="s">
        <v>675</v>
      </c>
      <c r="J33" s="255" t="s">
        <v>675</v>
      </c>
      <c r="K33" s="255" t="s">
        <v>675</v>
      </c>
      <c r="L33" s="150"/>
    </row>
    <row r="34" spans="1:12" ht="22.5" customHeight="1">
      <c r="A34" s="256">
        <v>0</v>
      </c>
      <c r="B34" s="265" t="s">
        <v>348</v>
      </c>
      <c r="C34" s="265" t="s">
        <v>353</v>
      </c>
      <c r="D34" s="256"/>
      <c r="E34" s="266" t="s">
        <v>341</v>
      </c>
      <c r="F34" s="147">
        <v>218</v>
      </c>
      <c r="G34" s="255" t="s">
        <v>675</v>
      </c>
      <c r="H34" s="255" t="s">
        <v>675</v>
      </c>
      <c r="I34" s="255" t="s">
        <v>675</v>
      </c>
      <c r="J34" s="255" t="s">
        <v>675</v>
      </c>
      <c r="K34" s="255" t="s">
        <v>675</v>
      </c>
      <c r="L34" s="150"/>
    </row>
    <row r="35" spans="1:12" ht="22.5" customHeight="1">
      <c r="A35" s="256">
        <v>2703</v>
      </c>
      <c r="B35" s="265" t="s">
        <v>348</v>
      </c>
      <c r="C35" s="265" t="s">
        <v>354</v>
      </c>
      <c r="D35" s="256"/>
      <c r="E35" s="266" t="s">
        <v>341</v>
      </c>
      <c r="F35" s="147">
        <v>113766</v>
      </c>
      <c r="G35" s="255" t="s">
        <v>675</v>
      </c>
      <c r="H35" s="255" t="s">
        <v>675</v>
      </c>
      <c r="I35" s="255" t="s">
        <v>675</v>
      </c>
      <c r="J35" s="255" t="s">
        <v>675</v>
      </c>
      <c r="K35" s="255" t="s">
        <v>675</v>
      </c>
      <c r="L35" s="150"/>
    </row>
    <row r="36" spans="1:12" ht="15" customHeight="1">
      <c r="A36" s="256"/>
      <c r="B36" s="265"/>
      <c r="C36" s="265"/>
      <c r="D36" s="256"/>
      <c r="E36" s="266"/>
      <c r="F36" s="147"/>
      <c r="G36" s="255"/>
      <c r="H36" s="255"/>
      <c r="I36" s="255"/>
      <c r="J36" s="255"/>
      <c r="K36" s="255"/>
      <c r="L36" s="150"/>
    </row>
    <row r="37" spans="1:12" ht="22.5" customHeight="1">
      <c r="A37" s="267" t="s">
        <v>360</v>
      </c>
      <c r="B37" s="492" t="s">
        <v>355</v>
      </c>
      <c r="C37" s="492"/>
      <c r="D37" s="256"/>
      <c r="E37" s="266"/>
      <c r="F37" s="147"/>
      <c r="G37" s="255"/>
      <c r="H37" s="255"/>
      <c r="I37" s="255"/>
      <c r="J37" s="255"/>
      <c r="K37" s="255"/>
      <c r="L37" s="150"/>
    </row>
    <row r="38" spans="1:12" ht="22.5" customHeight="1">
      <c r="A38" s="256">
        <v>486</v>
      </c>
      <c r="B38" s="265" t="s">
        <v>361</v>
      </c>
      <c r="C38" s="265" t="s">
        <v>356</v>
      </c>
      <c r="D38" s="256"/>
      <c r="E38" s="266" t="s">
        <v>357</v>
      </c>
      <c r="F38" s="147">
        <v>10934</v>
      </c>
      <c r="G38" s="255" t="s">
        <v>675</v>
      </c>
      <c r="H38" s="255" t="s">
        <v>675</v>
      </c>
      <c r="I38" s="255" t="s">
        <v>675</v>
      </c>
      <c r="J38" s="255" t="s">
        <v>675</v>
      </c>
      <c r="K38" s="255" t="s">
        <v>675</v>
      </c>
      <c r="L38" s="150"/>
    </row>
    <row r="39" spans="1:12" ht="22.5" customHeight="1">
      <c r="A39" s="256">
        <v>1534</v>
      </c>
      <c r="B39" s="265" t="s">
        <v>362</v>
      </c>
      <c r="C39" s="265" t="s">
        <v>358</v>
      </c>
      <c r="D39" s="256"/>
      <c r="E39" s="266" t="s">
        <v>357</v>
      </c>
      <c r="F39" s="147">
        <v>747</v>
      </c>
      <c r="G39" s="255" t="s">
        <v>675</v>
      </c>
      <c r="H39" s="255" t="s">
        <v>675</v>
      </c>
      <c r="I39" s="255" t="s">
        <v>675</v>
      </c>
      <c r="J39" s="255" t="s">
        <v>675</v>
      </c>
      <c r="K39" s="255" t="s">
        <v>675</v>
      </c>
      <c r="L39" s="150"/>
    </row>
    <row r="40" spans="1:12" ht="15" customHeight="1">
      <c r="A40" s="256"/>
      <c r="B40" s="265"/>
      <c r="C40" s="265"/>
      <c r="D40" s="256"/>
      <c r="E40" s="266"/>
      <c r="F40" s="147"/>
      <c r="G40" s="255"/>
      <c r="H40" s="255"/>
      <c r="I40" s="255"/>
      <c r="J40" s="255"/>
      <c r="K40" s="255"/>
      <c r="L40" s="150"/>
    </row>
    <row r="41" spans="1:12" ht="22.5" customHeight="1">
      <c r="A41" s="267" t="s">
        <v>360</v>
      </c>
      <c r="B41" s="492" t="s">
        <v>359</v>
      </c>
      <c r="C41" s="492"/>
      <c r="D41" s="256"/>
      <c r="E41" s="266" t="s">
        <v>336</v>
      </c>
      <c r="F41" s="147">
        <v>320</v>
      </c>
      <c r="G41" s="255" t="s">
        <v>675</v>
      </c>
      <c r="H41" s="255" t="s">
        <v>675</v>
      </c>
      <c r="I41" s="255" t="s">
        <v>675</v>
      </c>
      <c r="J41" s="255" t="s">
        <v>675</v>
      </c>
      <c r="K41" s="255" t="s">
        <v>675</v>
      </c>
      <c r="L41" s="150"/>
    </row>
    <row r="42" spans="1:11" ht="9.75" customHeight="1" thickBot="1">
      <c r="A42" s="256">
        <v>318</v>
      </c>
      <c r="B42" s="256"/>
      <c r="C42" s="256"/>
      <c r="D42" s="256"/>
      <c r="E42" s="269"/>
      <c r="F42" s="256"/>
      <c r="G42" s="256"/>
      <c r="H42" s="256"/>
      <c r="I42" s="256"/>
      <c r="J42" s="256"/>
      <c r="K42" s="256"/>
    </row>
    <row r="43" spans="1:11" ht="12" customHeight="1">
      <c r="A43" s="270" t="s">
        <v>363</v>
      </c>
      <c r="B43" s="257" t="s">
        <v>594</v>
      </c>
      <c r="C43" s="257"/>
      <c r="D43" s="257"/>
      <c r="E43" s="257"/>
      <c r="F43" s="257"/>
      <c r="G43" s="257"/>
      <c r="H43" s="257"/>
      <c r="I43" s="257"/>
      <c r="J43" s="257"/>
      <c r="K43" s="257"/>
    </row>
    <row r="44" spans="1:11" ht="13.5">
      <c r="A44" s="258"/>
      <c r="B44" s="258"/>
      <c r="C44" s="258"/>
      <c r="D44" s="258"/>
      <c r="E44" s="258"/>
      <c r="F44" s="258"/>
      <c r="G44" s="258"/>
      <c r="H44" s="258"/>
      <c r="I44" s="258"/>
      <c r="J44" s="258"/>
      <c r="K44" s="258"/>
    </row>
    <row r="45" spans="1:11" ht="13.5">
      <c r="A45" s="258">
        <v>9682</v>
      </c>
      <c r="B45" s="258"/>
      <c r="C45" s="258"/>
      <c r="D45" s="258"/>
      <c r="E45" s="258"/>
      <c r="F45" s="258"/>
      <c r="G45" s="258"/>
      <c r="H45" s="258"/>
      <c r="I45" s="258"/>
      <c r="J45" s="258"/>
      <c r="K45" s="258"/>
    </row>
    <row r="46" spans="1:11" ht="13.5">
      <c r="A46" s="258">
        <v>683</v>
      </c>
      <c r="B46" s="258"/>
      <c r="C46" s="258"/>
      <c r="D46" s="258"/>
      <c r="E46" s="258"/>
      <c r="F46" s="258"/>
      <c r="G46" s="258"/>
      <c r="H46" s="258"/>
      <c r="I46" s="258"/>
      <c r="J46" s="258"/>
      <c r="K46" s="258"/>
    </row>
    <row r="47" spans="1:11" ht="13.5">
      <c r="A47" s="62">
        <v>487</v>
      </c>
      <c r="G47" s="258"/>
      <c r="H47" s="258"/>
      <c r="I47" s="258"/>
      <c r="J47" s="258"/>
      <c r="K47" s="258"/>
    </row>
  </sheetData>
  <sheetProtection/>
  <mergeCells count="25">
    <mergeCell ref="G8:H8"/>
    <mergeCell ref="I8:I9"/>
    <mergeCell ref="J8:J9"/>
    <mergeCell ref="K8:K9"/>
    <mergeCell ref="A7:D9"/>
    <mergeCell ref="E7:E9"/>
    <mergeCell ref="F7:F9"/>
    <mergeCell ref="B24:C24"/>
    <mergeCell ref="B17:C17"/>
    <mergeCell ref="B18:C18"/>
    <mergeCell ref="B19:C19"/>
    <mergeCell ref="B20:C20"/>
    <mergeCell ref="B11:C11"/>
    <mergeCell ref="B12:C12"/>
    <mergeCell ref="B16:C16"/>
    <mergeCell ref="A2:K2"/>
    <mergeCell ref="B41:C41"/>
    <mergeCell ref="B25:C25"/>
    <mergeCell ref="B26:C26"/>
    <mergeCell ref="B28:C28"/>
    <mergeCell ref="B33:C33"/>
    <mergeCell ref="B37:C37"/>
    <mergeCell ref="B21:C21"/>
    <mergeCell ref="B22:C22"/>
    <mergeCell ref="B23:C23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view="pageBreakPreview" zoomScaleSheetLayoutView="100" zoomScalePageLayoutView="0" workbookViewId="0" topLeftCell="A1">
      <selection activeCell="G8" sqref="G8"/>
    </sheetView>
  </sheetViews>
  <sheetFormatPr defaultColWidth="9.00390625" defaultRowHeight="13.5"/>
  <cols>
    <col min="1" max="1" width="1.00390625" style="62" customWidth="1"/>
    <col min="2" max="2" width="6.375" style="62" customWidth="1"/>
    <col min="3" max="3" width="4.375" style="62" customWidth="1"/>
    <col min="4" max="4" width="1.00390625" style="62" customWidth="1"/>
    <col min="5" max="5" width="6.875" style="62" customWidth="1"/>
    <col min="6" max="7" width="6.625" style="62" customWidth="1"/>
    <col min="8" max="9" width="6.875" style="62" customWidth="1"/>
    <col min="10" max="30" width="6.625" style="62" customWidth="1"/>
    <col min="31" max="16384" width="9.00390625" style="62" customWidth="1"/>
  </cols>
  <sheetData>
    <row r="1" ht="17.25">
      <c r="H1" s="1" t="s">
        <v>658</v>
      </c>
    </row>
    <row r="2" ht="14.25">
      <c r="H2" s="2" t="s">
        <v>427</v>
      </c>
    </row>
    <row r="3" spans="1:30" ht="15.75" customHeight="1" thickBot="1">
      <c r="A3" s="27" t="s">
        <v>184</v>
      </c>
      <c r="AD3" s="271" t="s">
        <v>528</v>
      </c>
    </row>
    <row r="4" spans="1:30" ht="19.5" customHeight="1" thickTop="1">
      <c r="A4" s="365" t="s">
        <v>126</v>
      </c>
      <c r="B4" s="365"/>
      <c r="C4" s="365"/>
      <c r="D4" s="365"/>
      <c r="E4" s="362" t="s">
        <v>127</v>
      </c>
      <c r="F4" s="507"/>
      <c r="G4" s="507"/>
      <c r="H4" s="507"/>
      <c r="I4" s="507"/>
      <c r="J4" s="507"/>
      <c r="K4" s="507"/>
      <c r="L4" s="507"/>
      <c r="M4" s="507"/>
      <c r="N4" s="507"/>
      <c r="O4" s="5"/>
      <c r="P4" s="5"/>
      <c r="Q4" s="6"/>
      <c r="R4" s="505" t="s">
        <v>128</v>
      </c>
      <c r="S4" s="505" t="s">
        <v>538</v>
      </c>
      <c r="T4" s="505" t="s">
        <v>424</v>
      </c>
      <c r="U4" s="505" t="s">
        <v>129</v>
      </c>
      <c r="V4" s="505" t="s">
        <v>425</v>
      </c>
      <c r="W4" s="505" t="s">
        <v>39</v>
      </c>
      <c r="X4" s="505" t="s">
        <v>130</v>
      </c>
      <c r="Y4" s="505" t="s">
        <v>539</v>
      </c>
      <c r="Z4" s="505" t="s">
        <v>40</v>
      </c>
      <c r="AA4" s="505" t="s">
        <v>426</v>
      </c>
      <c r="AB4" s="505" t="s">
        <v>435</v>
      </c>
      <c r="AC4" s="505" t="s">
        <v>131</v>
      </c>
      <c r="AD4" s="503" t="s">
        <v>189</v>
      </c>
    </row>
    <row r="5" spans="1:30" ht="34.5" customHeight="1">
      <c r="A5" s="366"/>
      <c r="B5" s="366"/>
      <c r="C5" s="366"/>
      <c r="D5" s="366"/>
      <c r="E5" s="11" t="s">
        <v>132</v>
      </c>
      <c r="F5" s="84" t="s">
        <v>187</v>
      </c>
      <c r="G5" s="84" t="s">
        <v>188</v>
      </c>
      <c r="H5" s="85" t="s">
        <v>429</v>
      </c>
      <c r="I5" s="85" t="s">
        <v>430</v>
      </c>
      <c r="J5" s="11" t="s">
        <v>197</v>
      </c>
      <c r="K5" s="11" t="s">
        <v>198</v>
      </c>
      <c r="L5" s="82" t="s">
        <v>133</v>
      </c>
      <c r="M5" s="11" t="s">
        <v>134</v>
      </c>
      <c r="N5" s="51" t="s">
        <v>135</v>
      </c>
      <c r="O5" s="174" t="s">
        <v>136</v>
      </c>
      <c r="P5" s="11" t="s">
        <v>41</v>
      </c>
      <c r="Q5" s="83" t="s">
        <v>137</v>
      </c>
      <c r="R5" s="506"/>
      <c r="S5" s="506"/>
      <c r="T5" s="506"/>
      <c r="U5" s="506"/>
      <c r="V5" s="506"/>
      <c r="W5" s="506"/>
      <c r="X5" s="506"/>
      <c r="Y5" s="506"/>
      <c r="Z5" s="506"/>
      <c r="AA5" s="506"/>
      <c r="AB5" s="506"/>
      <c r="AC5" s="506"/>
      <c r="AD5" s="504"/>
    </row>
    <row r="6" spans="4:25" ht="6" customHeight="1">
      <c r="D6" s="77"/>
      <c r="E6" s="76"/>
      <c r="S6" s="278"/>
      <c r="Y6" s="278"/>
    </row>
    <row r="7" spans="2:30" s="80" customFormat="1" ht="39.75" customHeight="1">
      <c r="B7" s="334" t="s">
        <v>645</v>
      </c>
      <c r="C7" s="90">
        <v>2010</v>
      </c>
      <c r="D7" s="100"/>
      <c r="E7" s="177">
        <v>36122.6</v>
      </c>
      <c r="F7" s="177">
        <v>4274.3</v>
      </c>
      <c r="G7" s="177">
        <v>216.3</v>
      </c>
      <c r="H7" s="177">
        <v>3779</v>
      </c>
      <c r="I7" s="177">
        <v>2186</v>
      </c>
      <c r="J7" s="177">
        <v>10546.9</v>
      </c>
      <c r="K7" s="177">
        <v>2039.5</v>
      </c>
      <c r="L7" s="177">
        <v>605.7</v>
      </c>
      <c r="M7" s="177">
        <v>1480.9</v>
      </c>
      <c r="N7" s="177">
        <v>1653.2</v>
      </c>
      <c r="O7" s="177">
        <v>6525.5</v>
      </c>
      <c r="P7" s="177">
        <v>1631.4</v>
      </c>
      <c r="Q7" s="177">
        <v>1183.9</v>
      </c>
      <c r="R7" s="177">
        <v>3554.6</v>
      </c>
      <c r="S7" s="279">
        <v>1081</v>
      </c>
      <c r="T7" s="178">
        <v>270.8</v>
      </c>
      <c r="U7" s="177">
        <v>6.1</v>
      </c>
      <c r="V7" s="178">
        <v>0.6</v>
      </c>
      <c r="W7" s="177">
        <v>140.1</v>
      </c>
      <c r="X7" s="177">
        <v>4703.6</v>
      </c>
      <c r="Y7" s="279">
        <v>52.5</v>
      </c>
      <c r="Z7" s="177">
        <v>2689.8</v>
      </c>
      <c r="AA7" s="177">
        <v>843.3</v>
      </c>
      <c r="AB7" s="177">
        <v>85.9</v>
      </c>
      <c r="AC7" s="177">
        <v>47.2</v>
      </c>
      <c r="AD7" s="177">
        <v>20.3</v>
      </c>
    </row>
    <row r="8" spans="2:30" s="80" customFormat="1" ht="39.75" customHeight="1">
      <c r="B8" s="93" t="s">
        <v>646</v>
      </c>
      <c r="C8" s="90">
        <v>2011</v>
      </c>
      <c r="D8" s="100"/>
      <c r="E8" s="177">
        <v>36464.2</v>
      </c>
      <c r="F8" s="177">
        <v>4263.7</v>
      </c>
      <c r="G8" s="177">
        <v>216.3</v>
      </c>
      <c r="H8" s="177">
        <v>3819.2</v>
      </c>
      <c r="I8" s="177">
        <v>2195.4</v>
      </c>
      <c r="J8" s="177">
        <v>10591.8</v>
      </c>
      <c r="K8" s="177">
        <v>2054.5</v>
      </c>
      <c r="L8" s="177">
        <v>617.1</v>
      </c>
      <c r="M8" s="177">
        <v>1590.5</v>
      </c>
      <c r="N8" s="177">
        <v>1671.7</v>
      </c>
      <c r="O8" s="177">
        <v>6558.6</v>
      </c>
      <c r="P8" s="177">
        <v>1675.3</v>
      </c>
      <c r="Q8" s="177">
        <v>1210.1</v>
      </c>
      <c r="R8" s="177">
        <v>3621.3</v>
      </c>
      <c r="S8" s="279">
        <v>4200.5</v>
      </c>
      <c r="T8" s="178">
        <v>270.8</v>
      </c>
      <c r="U8" s="177">
        <v>6.7</v>
      </c>
      <c r="V8" s="178">
        <v>0.6</v>
      </c>
      <c r="W8" s="177">
        <v>140.1</v>
      </c>
      <c r="X8" s="177">
        <v>4736.2</v>
      </c>
      <c r="Y8" s="279">
        <v>70.1</v>
      </c>
      <c r="Z8" s="177">
        <v>2689.8</v>
      </c>
      <c r="AA8" s="177">
        <v>1206.3</v>
      </c>
      <c r="AB8" s="177">
        <v>85.9</v>
      </c>
      <c r="AC8" s="177">
        <v>47.2</v>
      </c>
      <c r="AD8" s="177">
        <v>20.3</v>
      </c>
    </row>
    <row r="9" spans="2:30" s="80" customFormat="1" ht="39.75" customHeight="1">
      <c r="B9" s="93" t="s">
        <v>647</v>
      </c>
      <c r="C9" s="90">
        <v>2012</v>
      </c>
      <c r="D9" s="101"/>
      <c r="E9" s="177">
        <v>36524.799999999996</v>
      </c>
      <c r="F9" s="177">
        <v>4262.6</v>
      </c>
      <c r="G9" s="177">
        <v>216.3</v>
      </c>
      <c r="H9" s="177">
        <v>3804</v>
      </c>
      <c r="I9" s="177">
        <v>2186.5</v>
      </c>
      <c r="J9" s="177">
        <v>10610.5</v>
      </c>
      <c r="K9" s="177">
        <v>2044.3</v>
      </c>
      <c r="L9" s="177">
        <v>616.8</v>
      </c>
      <c r="M9" s="177">
        <v>1653.3</v>
      </c>
      <c r="N9" s="177">
        <v>1671.8</v>
      </c>
      <c r="O9" s="177">
        <v>6514.6</v>
      </c>
      <c r="P9" s="177">
        <v>1734</v>
      </c>
      <c r="Q9" s="177">
        <v>1210.1</v>
      </c>
      <c r="R9" s="177">
        <v>3621.3</v>
      </c>
      <c r="S9" s="279">
        <v>4200.5</v>
      </c>
      <c r="T9" s="178">
        <v>270.8</v>
      </c>
      <c r="U9" s="177">
        <v>7.6</v>
      </c>
      <c r="V9" s="178">
        <v>0.6</v>
      </c>
      <c r="W9" s="177">
        <v>140.1</v>
      </c>
      <c r="X9" s="177">
        <v>4737.6</v>
      </c>
      <c r="Y9" s="279">
        <v>70.1</v>
      </c>
      <c r="Z9" s="177">
        <v>2689.8</v>
      </c>
      <c r="AA9" s="177">
        <v>843.3</v>
      </c>
      <c r="AB9" s="177">
        <v>85.9</v>
      </c>
      <c r="AC9" s="177">
        <v>47.2</v>
      </c>
      <c r="AD9" s="177">
        <v>20.3</v>
      </c>
    </row>
    <row r="10" spans="1:30" s="94" customFormat="1" ht="39.75" customHeight="1">
      <c r="A10" s="89"/>
      <c r="B10" s="93" t="s">
        <v>648</v>
      </c>
      <c r="C10" s="90">
        <v>2013</v>
      </c>
      <c r="D10" s="201"/>
      <c r="E10" s="177">
        <v>36525.00000000001</v>
      </c>
      <c r="F10" s="177">
        <v>4262.6</v>
      </c>
      <c r="G10" s="177">
        <v>216.3</v>
      </c>
      <c r="H10" s="177">
        <v>3794.4</v>
      </c>
      <c r="I10" s="177">
        <v>2186.5</v>
      </c>
      <c r="J10" s="177">
        <v>10610.5</v>
      </c>
      <c r="K10" s="177">
        <v>2053.9</v>
      </c>
      <c r="L10" s="177">
        <v>616.8</v>
      </c>
      <c r="M10" s="177">
        <v>1653.3</v>
      </c>
      <c r="N10" s="177">
        <v>1671.8</v>
      </c>
      <c r="O10" s="177">
        <v>6514.6</v>
      </c>
      <c r="P10" s="177">
        <v>1734</v>
      </c>
      <c r="Q10" s="177">
        <v>1210.3</v>
      </c>
      <c r="R10" s="177">
        <v>3621.3</v>
      </c>
      <c r="S10" s="279">
        <v>4557.5</v>
      </c>
      <c r="T10" s="177">
        <v>447.79998779296875</v>
      </c>
      <c r="U10" s="177">
        <v>7.600000381469727</v>
      </c>
      <c r="V10" s="339">
        <v>0.6</v>
      </c>
      <c r="W10" s="177">
        <v>140.1</v>
      </c>
      <c r="X10" s="177">
        <v>4737.6</v>
      </c>
      <c r="Y10" s="279">
        <v>70.1</v>
      </c>
      <c r="Z10" s="177">
        <v>2697.5</v>
      </c>
      <c r="AA10" s="177">
        <v>843.3</v>
      </c>
      <c r="AB10" s="177">
        <v>85.9</v>
      </c>
      <c r="AC10" s="177">
        <v>47.2</v>
      </c>
      <c r="AD10" s="177">
        <v>34.4</v>
      </c>
    </row>
    <row r="11" spans="2:30" s="95" customFormat="1" ht="39.75" customHeight="1">
      <c r="B11" s="344" t="s">
        <v>649</v>
      </c>
      <c r="C11" s="97">
        <v>2014</v>
      </c>
      <c r="D11" s="102"/>
      <c r="E11" s="179">
        <v>36780.5</v>
      </c>
      <c r="F11" s="179">
        <v>4262.6</v>
      </c>
      <c r="G11" s="179">
        <v>198.3</v>
      </c>
      <c r="H11" s="179">
        <v>3794.4</v>
      </c>
      <c r="I11" s="179">
        <v>2196.2</v>
      </c>
      <c r="J11" s="179">
        <v>10731.6</v>
      </c>
      <c r="K11" s="179">
        <v>2065.1</v>
      </c>
      <c r="L11" s="179">
        <v>664.8</v>
      </c>
      <c r="M11" s="179">
        <v>1688.3</v>
      </c>
      <c r="N11" s="179">
        <v>1671.8</v>
      </c>
      <c r="O11" s="179">
        <v>6537.6</v>
      </c>
      <c r="P11" s="179">
        <v>1759.5</v>
      </c>
      <c r="Q11" s="179">
        <v>1210.3</v>
      </c>
      <c r="R11" s="179">
        <v>3621</v>
      </c>
      <c r="S11" s="179">
        <v>4531.5</v>
      </c>
      <c r="T11" s="179">
        <v>270.8</v>
      </c>
      <c r="U11" s="179">
        <v>7.6</v>
      </c>
      <c r="V11" s="343">
        <v>0.6</v>
      </c>
      <c r="W11" s="179">
        <v>140.1</v>
      </c>
      <c r="X11" s="179">
        <v>4737.3</v>
      </c>
      <c r="Y11" s="179">
        <v>70.1</v>
      </c>
      <c r="Z11" s="179">
        <v>2697.5</v>
      </c>
      <c r="AA11" s="179">
        <v>843.3</v>
      </c>
      <c r="AB11" s="179">
        <v>85.9</v>
      </c>
      <c r="AC11" s="179">
        <v>47.2</v>
      </c>
      <c r="AD11" s="179">
        <v>34.4</v>
      </c>
    </row>
    <row r="12" spans="2:30" ht="10.5" customHeight="1" thickBot="1">
      <c r="B12" s="8"/>
      <c r="C12" s="9"/>
      <c r="D12" s="78"/>
      <c r="E12" s="336"/>
      <c r="AC12" s="125"/>
      <c r="AD12" s="125"/>
    </row>
    <row r="13" spans="1:28" ht="12.75" customHeight="1">
      <c r="A13" s="42" t="s">
        <v>423</v>
      </c>
      <c r="B13" s="12"/>
      <c r="C13" s="13"/>
      <c r="D13" s="65"/>
      <c r="E13" s="33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</row>
    <row r="14" spans="2:3" ht="13.5">
      <c r="B14" s="8"/>
      <c r="C14" s="9"/>
    </row>
    <row r="15" spans="2:3" ht="13.5">
      <c r="B15" s="8"/>
      <c r="C15" s="9"/>
    </row>
    <row r="16" spans="2:4" ht="13.5">
      <c r="B16" s="14"/>
      <c r="C16" s="15"/>
      <c r="D16" s="67"/>
    </row>
    <row r="17" spans="2:4" ht="13.5">
      <c r="B17" s="14"/>
      <c r="C17" s="15"/>
      <c r="D17" s="67"/>
    </row>
    <row r="18" spans="2:4" ht="13.5">
      <c r="B18" s="14"/>
      <c r="C18" s="15"/>
      <c r="D18" s="67"/>
    </row>
    <row r="19" spans="2:4" ht="13.5">
      <c r="B19" s="67"/>
      <c r="C19" s="67"/>
      <c r="D19" s="67"/>
    </row>
    <row r="20" spans="1:4" ht="13.5">
      <c r="A20" s="16"/>
      <c r="B20" s="67"/>
      <c r="C20" s="67"/>
      <c r="D20" s="67"/>
    </row>
  </sheetData>
  <sheetProtection/>
  <mergeCells count="15">
    <mergeCell ref="A4:D5"/>
    <mergeCell ref="E4:N4"/>
    <mergeCell ref="AB4:AB5"/>
    <mergeCell ref="AC4:AC5"/>
    <mergeCell ref="T4:T5"/>
    <mergeCell ref="V4:V5"/>
    <mergeCell ref="S4:S5"/>
    <mergeCell ref="Y4:Y5"/>
    <mergeCell ref="AD4:AD5"/>
    <mergeCell ref="R4:R5"/>
    <mergeCell ref="U4:U5"/>
    <mergeCell ref="W4:W5"/>
    <mergeCell ref="X4:X5"/>
    <mergeCell ref="Z4:Z5"/>
    <mergeCell ref="AA4:AA5"/>
  </mergeCells>
  <printOptions/>
  <pageMargins left="0.7874015748031497" right="0.7874015748031497" top="0.6692913385826772" bottom="0.6692913385826772" header="0.5118110236220472" footer="0.5118110236220472"/>
  <pageSetup horizontalDpi="400" verticalDpi="400" orientation="portrait" paperSize="9" scale="87" r:id="rId1"/>
  <colBreaks count="1" manualBreakCount="1">
    <brk id="15" max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75"/>
  <sheetViews>
    <sheetView view="pageBreakPreview" zoomScaleSheetLayoutView="100" zoomScalePageLayoutView="0" workbookViewId="0" topLeftCell="A45">
      <selection activeCell="Q22" sqref="Q22"/>
    </sheetView>
  </sheetViews>
  <sheetFormatPr defaultColWidth="9.00390625" defaultRowHeight="13.5"/>
  <cols>
    <col min="1" max="2" width="1.00390625" style="180" customWidth="1"/>
    <col min="3" max="3" width="6.625" style="180" customWidth="1"/>
    <col min="4" max="4" width="5.625" style="180" customWidth="1"/>
    <col min="5" max="5" width="1.00390625" style="180" customWidth="1"/>
    <col min="6" max="6" width="5.625" style="180" customWidth="1"/>
    <col min="7" max="7" width="7.125" style="180" customWidth="1"/>
    <col min="8" max="8" width="5.125" style="180" customWidth="1"/>
    <col min="9" max="9" width="6.625" style="180" customWidth="1"/>
    <col min="10" max="10" width="5.125" style="180" customWidth="1"/>
    <col min="11" max="11" width="6.625" style="180" customWidth="1"/>
    <col min="12" max="12" width="5.125" style="180" customWidth="1"/>
    <col min="13" max="13" width="6.625" style="180" customWidth="1"/>
    <col min="14" max="14" width="5.125" style="180" customWidth="1"/>
    <col min="15" max="15" width="6.625" style="180" customWidth="1"/>
    <col min="16" max="16" width="5.125" style="180" customWidth="1"/>
    <col min="17" max="17" width="6.625" style="180" customWidth="1"/>
    <col min="18" max="18" width="5.625" style="180" customWidth="1"/>
    <col min="19" max="19" width="6.75390625" style="180" customWidth="1"/>
    <col min="20" max="20" width="5.625" style="180" customWidth="1"/>
    <col min="21" max="21" width="6.75390625" style="180" customWidth="1"/>
    <col min="22" max="22" width="5.625" style="180" customWidth="1"/>
    <col min="23" max="23" width="6.75390625" style="180" customWidth="1"/>
    <col min="24" max="24" width="5.625" style="180" customWidth="1"/>
    <col min="25" max="25" width="6.75390625" style="180" customWidth="1"/>
    <col min="26" max="26" width="5.625" style="180" customWidth="1"/>
    <col min="27" max="27" width="6.75390625" style="180" customWidth="1"/>
    <col min="28" max="28" width="5.625" style="180" customWidth="1"/>
    <col min="29" max="29" width="6.75390625" style="180" customWidth="1"/>
    <col min="30" max="30" width="5.625" style="180" customWidth="1"/>
    <col min="31" max="31" width="6.625" style="180" customWidth="1"/>
    <col min="32" max="32" width="9.50390625" style="180" bestFit="1" customWidth="1"/>
    <col min="33" max="16384" width="9.00390625" style="180" customWidth="1"/>
  </cols>
  <sheetData>
    <row r="1" ht="26.25" customHeight="1">
      <c r="I1" s="200"/>
    </row>
    <row r="2" ht="17.25">
      <c r="M2" s="1" t="s">
        <v>659</v>
      </c>
    </row>
    <row r="3" ht="0.75" customHeight="1"/>
    <row r="4" spans="13:18" ht="15" customHeight="1">
      <c r="M4" s="2"/>
      <c r="N4" s="2" t="s">
        <v>431</v>
      </c>
      <c r="R4" s="2" t="s">
        <v>432</v>
      </c>
    </row>
    <row r="5" ht="12.75" customHeight="1">
      <c r="B5" s="27" t="s">
        <v>607</v>
      </c>
    </row>
    <row r="6" ht="12.75" customHeight="1">
      <c r="B6" s="27" t="s">
        <v>597</v>
      </c>
    </row>
    <row r="7" spans="2:31" ht="12.75" customHeight="1" thickBot="1">
      <c r="B7" s="27" t="s">
        <v>195</v>
      </c>
      <c r="AE7" s="128" t="s">
        <v>420</v>
      </c>
    </row>
    <row r="8" spans="1:31" ht="15.75" customHeight="1" thickTop="1">
      <c r="A8" s="372" t="s">
        <v>252</v>
      </c>
      <c r="B8" s="372"/>
      <c r="C8" s="372"/>
      <c r="D8" s="372"/>
      <c r="E8" s="372"/>
      <c r="F8" s="374" t="s">
        <v>436</v>
      </c>
      <c r="G8" s="377"/>
      <c r="H8" s="374" t="s">
        <v>437</v>
      </c>
      <c r="I8" s="377"/>
      <c r="J8" s="374" t="s">
        <v>438</v>
      </c>
      <c r="K8" s="377"/>
      <c r="L8" s="374" t="s">
        <v>439</v>
      </c>
      <c r="M8" s="377"/>
      <c r="N8" s="374" t="s">
        <v>440</v>
      </c>
      <c r="O8" s="375"/>
      <c r="P8" s="374" t="s">
        <v>441</v>
      </c>
      <c r="Q8" s="375"/>
      <c r="R8" s="374" t="s">
        <v>442</v>
      </c>
      <c r="S8" s="375"/>
      <c r="T8" s="374" t="s">
        <v>443</v>
      </c>
      <c r="U8" s="377"/>
      <c r="V8" s="374" t="s">
        <v>444</v>
      </c>
      <c r="W8" s="377"/>
      <c r="X8" s="374" t="s">
        <v>445</v>
      </c>
      <c r="Y8" s="377"/>
      <c r="Z8" s="374" t="s">
        <v>446</v>
      </c>
      <c r="AA8" s="377"/>
      <c r="AB8" s="374" t="s">
        <v>447</v>
      </c>
      <c r="AC8" s="377"/>
      <c r="AD8" s="374" t="s">
        <v>448</v>
      </c>
      <c r="AE8" s="377"/>
    </row>
    <row r="9" spans="1:31" ht="15.75" customHeight="1">
      <c r="A9" s="373"/>
      <c r="B9" s="373"/>
      <c r="C9" s="373"/>
      <c r="D9" s="373"/>
      <c r="E9" s="373"/>
      <c r="F9" s="38" t="s">
        <v>449</v>
      </c>
      <c r="G9" s="38" t="s">
        <v>399</v>
      </c>
      <c r="H9" s="38" t="s">
        <v>449</v>
      </c>
      <c r="I9" s="38" t="s">
        <v>399</v>
      </c>
      <c r="J9" s="38" t="s">
        <v>449</v>
      </c>
      <c r="K9" s="38" t="s">
        <v>399</v>
      </c>
      <c r="L9" s="38" t="s">
        <v>449</v>
      </c>
      <c r="M9" s="38" t="s">
        <v>399</v>
      </c>
      <c r="N9" s="38" t="s">
        <v>449</v>
      </c>
      <c r="O9" s="53" t="s">
        <v>399</v>
      </c>
      <c r="P9" s="38" t="s">
        <v>449</v>
      </c>
      <c r="Q9" s="53" t="s">
        <v>399</v>
      </c>
      <c r="R9" s="38" t="s">
        <v>449</v>
      </c>
      <c r="S9" s="53" t="s">
        <v>399</v>
      </c>
      <c r="T9" s="38" t="s">
        <v>449</v>
      </c>
      <c r="U9" s="38" t="s">
        <v>399</v>
      </c>
      <c r="V9" s="38" t="s">
        <v>449</v>
      </c>
      <c r="W9" s="38" t="s">
        <v>399</v>
      </c>
      <c r="X9" s="38" t="s">
        <v>449</v>
      </c>
      <c r="Y9" s="38" t="s">
        <v>399</v>
      </c>
      <c r="Z9" s="38" t="s">
        <v>449</v>
      </c>
      <c r="AA9" s="38" t="s">
        <v>399</v>
      </c>
      <c r="AB9" s="38" t="s">
        <v>449</v>
      </c>
      <c r="AC9" s="38" t="s">
        <v>399</v>
      </c>
      <c r="AD9" s="38" t="s">
        <v>449</v>
      </c>
      <c r="AE9" s="38" t="s">
        <v>399</v>
      </c>
    </row>
    <row r="10" ht="2.25" customHeight="1">
      <c r="F10" s="181"/>
    </row>
    <row r="11" spans="2:36" s="182" customFormat="1" ht="11.25" customHeight="1">
      <c r="B11" s="89" t="s">
        <v>650</v>
      </c>
      <c r="D11" s="90" t="s">
        <v>651</v>
      </c>
      <c r="F11" s="91">
        <v>1323</v>
      </c>
      <c r="G11" s="113">
        <v>1857.9914999999996</v>
      </c>
      <c r="H11" s="104">
        <v>1051</v>
      </c>
      <c r="I11" s="105">
        <v>207.8115</v>
      </c>
      <c r="J11" s="104">
        <v>74</v>
      </c>
      <c r="K11" s="105">
        <v>122.96</v>
      </c>
      <c r="L11" s="104">
        <v>44</v>
      </c>
      <c r="M11" s="105">
        <v>178.06</v>
      </c>
      <c r="N11" s="104">
        <v>19</v>
      </c>
      <c r="O11" s="105">
        <v>323.02</v>
      </c>
      <c r="P11" s="104">
        <v>24</v>
      </c>
      <c r="Q11" s="105">
        <v>221.64</v>
      </c>
      <c r="R11" s="104">
        <v>33</v>
      </c>
      <c r="S11" s="105">
        <v>80.67</v>
      </c>
      <c r="T11" s="104">
        <v>9</v>
      </c>
      <c r="U11" s="105">
        <v>11.76</v>
      </c>
      <c r="V11" s="104">
        <v>5</v>
      </c>
      <c r="W11" s="105">
        <v>58.71</v>
      </c>
      <c r="X11" s="104">
        <v>4</v>
      </c>
      <c r="Y11" s="105">
        <v>343.15</v>
      </c>
      <c r="Z11" s="104">
        <v>53</v>
      </c>
      <c r="AA11" s="105">
        <v>155.86</v>
      </c>
      <c r="AB11" s="104">
        <v>1</v>
      </c>
      <c r="AC11" s="103">
        <v>142.57</v>
      </c>
      <c r="AD11" s="104">
        <v>6</v>
      </c>
      <c r="AE11" s="105">
        <v>11.78</v>
      </c>
      <c r="AG11" s="182">
        <f>SUMIF($F$9:$AE$9,"箇所数",F11:AE11)/2</f>
        <v>1323</v>
      </c>
      <c r="AH11" s="182">
        <f>SUMIF($F$9:$AE$9,"面積",F11:AE11)/2</f>
        <v>1857.9915</v>
      </c>
      <c r="AI11" s="182" t="str">
        <f>IF(F11=AG11,"ok","error")</f>
        <v>ok</v>
      </c>
      <c r="AJ11" s="182" t="str">
        <f>IF(G11=AH11,"ok","error")</f>
        <v>ok</v>
      </c>
    </row>
    <row r="12" spans="2:36" s="182" customFormat="1" ht="11.25" customHeight="1">
      <c r="B12" s="93" t="s">
        <v>652</v>
      </c>
      <c r="D12" s="90">
        <v>2011</v>
      </c>
      <c r="F12" s="91">
        <v>1354</v>
      </c>
      <c r="G12" s="113">
        <v>1874.31</v>
      </c>
      <c r="H12" s="104">
        <v>1070</v>
      </c>
      <c r="I12" s="105">
        <v>226.34</v>
      </c>
      <c r="J12" s="104">
        <v>73</v>
      </c>
      <c r="K12" s="105">
        <v>122.38999999999999</v>
      </c>
      <c r="L12" s="104">
        <v>39</v>
      </c>
      <c r="M12" s="105">
        <v>170.8</v>
      </c>
      <c r="N12" s="104">
        <v>18</v>
      </c>
      <c r="O12" s="105">
        <v>310.66</v>
      </c>
      <c r="P12" s="104">
        <v>26</v>
      </c>
      <c r="Q12" s="105">
        <v>228.42999999999995</v>
      </c>
      <c r="R12" s="104">
        <v>33</v>
      </c>
      <c r="S12" s="105">
        <v>80.66999999999999</v>
      </c>
      <c r="T12" s="104">
        <v>9</v>
      </c>
      <c r="U12" s="105">
        <v>11.76</v>
      </c>
      <c r="V12" s="104">
        <v>5</v>
      </c>
      <c r="W12" s="105">
        <v>58.709999999999994</v>
      </c>
      <c r="X12" s="104">
        <v>4</v>
      </c>
      <c r="Y12" s="105">
        <v>343.15</v>
      </c>
      <c r="Z12" s="104">
        <v>63</v>
      </c>
      <c r="AA12" s="105">
        <v>155.83</v>
      </c>
      <c r="AB12" s="104">
        <v>1</v>
      </c>
      <c r="AC12" s="103">
        <v>146.01999999999998</v>
      </c>
      <c r="AD12" s="104">
        <v>13</v>
      </c>
      <c r="AE12" s="105">
        <v>19.55</v>
      </c>
      <c r="AG12" s="182">
        <f aca="true" t="shared" si="0" ref="AG12:AG67">SUMIF($F$9:$AE$9,"箇所数",F12:AE12)/2</f>
        <v>1354</v>
      </c>
      <c r="AH12" s="182">
        <f aca="true" t="shared" si="1" ref="AH12:AH67">SUMIF($F$9:$AE$9,"面積",F12:AE12)/2</f>
        <v>1874.3100000000002</v>
      </c>
      <c r="AI12" s="182" t="str">
        <f aca="true" t="shared" si="2" ref="AI12:AI67">IF(F12=AG12,"ok","error")</f>
        <v>ok</v>
      </c>
      <c r="AJ12" s="182" t="str">
        <f aca="true" t="shared" si="3" ref="AJ12:AJ67">IF(G12=AH12,"ok","error")</f>
        <v>ok</v>
      </c>
    </row>
    <row r="13" spans="2:36" s="182" customFormat="1" ht="11.25" customHeight="1">
      <c r="B13" s="93" t="s">
        <v>647</v>
      </c>
      <c r="D13" s="90">
        <v>2012</v>
      </c>
      <c r="F13" s="91">
        <v>1369</v>
      </c>
      <c r="G13" s="107">
        <v>1889.4999999999998</v>
      </c>
      <c r="H13" s="104">
        <v>1082</v>
      </c>
      <c r="I13" s="108">
        <v>229.01999999999998</v>
      </c>
      <c r="J13" s="104">
        <v>74</v>
      </c>
      <c r="K13" s="105">
        <v>123.47999999999999</v>
      </c>
      <c r="L13" s="104">
        <v>40</v>
      </c>
      <c r="M13" s="105">
        <v>180.53</v>
      </c>
      <c r="N13" s="104">
        <v>18</v>
      </c>
      <c r="O13" s="105">
        <v>318.15000000000003</v>
      </c>
      <c r="P13" s="104">
        <v>26</v>
      </c>
      <c r="Q13" s="105">
        <v>228.42999999999995</v>
      </c>
      <c r="R13" s="104">
        <v>33</v>
      </c>
      <c r="S13" s="105">
        <v>79.41</v>
      </c>
      <c r="T13" s="104">
        <v>10</v>
      </c>
      <c r="U13" s="105">
        <v>13.03</v>
      </c>
      <c r="V13" s="104">
        <v>5</v>
      </c>
      <c r="W13" s="105">
        <v>58.709999999999994</v>
      </c>
      <c r="X13" s="104">
        <v>4</v>
      </c>
      <c r="Y13" s="105">
        <v>343.15</v>
      </c>
      <c r="Z13" s="104">
        <v>64</v>
      </c>
      <c r="AA13" s="105">
        <v>155.92000000000002</v>
      </c>
      <c r="AB13" s="104">
        <v>1</v>
      </c>
      <c r="AC13" s="105">
        <v>143.42000000000002</v>
      </c>
      <c r="AD13" s="104">
        <v>12</v>
      </c>
      <c r="AE13" s="105">
        <v>16.25</v>
      </c>
      <c r="AG13" s="182">
        <f>SUMIF($F$9:$AE$9,"箇所数",F13:AE13)/2</f>
        <v>1369</v>
      </c>
      <c r="AH13" s="182">
        <f>SUMIF($F$9:$AE$9,"面積",F13:AE13)/2</f>
        <v>1889.5</v>
      </c>
      <c r="AI13" s="182" t="str">
        <f>IF(F13=AG13,"ok","error")</f>
        <v>ok</v>
      </c>
      <c r="AJ13" s="182" t="str">
        <f>IF(G13=AH13,"ok","error")</f>
        <v>ok</v>
      </c>
    </row>
    <row r="14" spans="1:36" s="182" customFormat="1" ht="11.25" customHeight="1">
      <c r="A14" s="106"/>
      <c r="B14" s="93" t="s">
        <v>648</v>
      </c>
      <c r="D14" s="90">
        <v>2013</v>
      </c>
      <c r="E14" s="201"/>
      <c r="F14" s="324">
        <v>1382</v>
      </c>
      <c r="G14" s="325">
        <v>1899.02</v>
      </c>
      <c r="H14" s="214">
        <v>1091</v>
      </c>
      <c r="I14" s="326">
        <v>229.63000000000002</v>
      </c>
      <c r="J14" s="214">
        <v>77</v>
      </c>
      <c r="K14" s="215">
        <v>128.17</v>
      </c>
      <c r="L14" s="214">
        <v>40</v>
      </c>
      <c r="M14" s="215">
        <v>180.86</v>
      </c>
      <c r="N14" s="214">
        <v>18</v>
      </c>
      <c r="O14" s="215">
        <v>318.15000000000003</v>
      </c>
      <c r="P14" s="214">
        <v>26</v>
      </c>
      <c r="Q14" s="215">
        <v>228.42999999999995</v>
      </c>
      <c r="R14" s="214">
        <v>33</v>
      </c>
      <c r="S14" s="215">
        <v>79.41</v>
      </c>
      <c r="T14" s="214">
        <v>10</v>
      </c>
      <c r="U14" s="215">
        <v>12.919999999999998</v>
      </c>
      <c r="V14" s="214">
        <v>5</v>
      </c>
      <c r="W14" s="215">
        <v>58.709999999999994</v>
      </c>
      <c r="X14" s="214">
        <v>4</v>
      </c>
      <c r="Y14" s="215">
        <v>343.15</v>
      </c>
      <c r="Z14" s="214">
        <v>64</v>
      </c>
      <c r="AA14" s="215">
        <v>155.92000000000002</v>
      </c>
      <c r="AB14" s="214">
        <v>1</v>
      </c>
      <c r="AC14" s="215">
        <v>144.12</v>
      </c>
      <c r="AD14" s="214">
        <v>13</v>
      </c>
      <c r="AE14" s="215">
        <v>19.55</v>
      </c>
      <c r="AG14" s="182">
        <f t="shared" si="0"/>
        <v>1382</v>
      </c>
      <c r="AH14" s="182">
        <f t="shared" si="1"/>
        <v>1899.0200000000002</v>
      </c>
      <c r="AI14" s="182" t="str">
        <f t="shared" si="2"/>
        <v>ok</v>
      </c>
      <c r="AJ14" s="182" t="str">
        <f t="shared" si="3"/>
        <v>ok</v>
      </c>
    </row>
    <row r="15" spans="2:36" s="95" customFormat="1" ht="11.25" customHeight="1">
      <c r="B15" s="96" t="s">
        <v>649</v>
      </c>
      <c r="D15" s="97">
        <v>2014</v>
      </c>
      <c r="E15" s="321"/>
      <c r="F15" s="216">
        <v>1399</v>
      </c>
      <c r="G15" s="276">
        <v>1931.5300000000002</v>
      </c>
      <c r="H15" s="210">
        <v>1103</v>
      </c>
      <c r="I15" s="276">
        <v>233.00000000000003</v>
      </c>
      <c r="J15" s="210">
        <v>79</v>
      </c>
      <c r="K15" s="276">
        <v>129.88</v>
      </c>
      <c r="L15" s="210">
        <v>41</v>
      </c>
      <c r="M15" s="276">
        <v>185.47</v>
      </c>
      <c r="N15" s="210">
        <v>18</v>
      </c>
      <c r="O15" s="276">
        <v>318.15000000000003</v>
      </c>
      <c r="P15" s="210">
        <v>27</v>
      </c>
      <c r="Q15" s="276">
        <v>230.51999999999998</v>
      </c>
      <c r="R15" s="210">
        <v>33</v>
      </c>
      <c r="S15" s="276">
        <v>79.41</v>
      </c>
      <c r="T15" s="210">
        <v>10</v>
      </c>
      <c r="U15" s="276">
        <v>12.919999999999998</v>
      </c>
      <c r="V15" s="210">
        <v>5</v>
      </c>
      <c r="W15" s="276">
        <v>58.709999999999994</v>
      </c>
      <c r="X15" s="210">
        <v>4</v>
      </c>
      <c r="Y15" s="276">
        <v>343.15</v>
      </c>
      <c r="Z15" s="210">
        <v>65</v>
      </c>
      <c r="AA15" s="276">
        <v>159.22</v>
      </c>
      <c r="AB15" s="210">
        <v>1</v>
      </c>
      <c r="AC15" s="276">
        <v>164.53</v>
      </c>
      <c r="AD15" s="210">
        <v>13</v>
      </c>
      <c r="AE15" s="276">
        <v>16.57</v>
      </c>
      <c r="AF15" s="149"/>
      <c r="AG15" s="182">
        <f>SUMIF($F$9:$AE$9,"箇所数",F15:AE15)/2</f>
        <v>1399</v>
      </c>
      <c r="AH15" s="182">
        <f t="shared" si="1"/>
        <v>1931.5300000000002</v>
      </c>
      <c r="AI15" s="182" t="str">
        <f t="shared" si="2"/>
        <v>ok</v>
      </c>
      <c r="AJ15" s="182" t="str">
        <f t="shared" si="3"/>
        <v>ok</v>
      </c>
    </row>
    <row r="16" spans="6:36" s="182" customFormat="1" ht="3.75" customHeight="1">
      <c r="F16" s="91"/>
      <c r="G16" s="103"/>
      <c r="H16" s="104"/>
      <c r="I16" s="105"/>
      <c r="J16" s="104"/>
      <c r="K16" s="105"/>
      <c r="L16" s="104"/>
      <c r="M16" s="105"/>
      <c r="N16" s="104"/>
      <c r="O16" s="105"/>
      <c r="P16" s="104"/>
      <c r="Q16" s="105"/>
      <c r="R16" s="104"/>
      <c r="S16" s="105"/>
      <c r="T16" s="104"/>
      <c r="U16" s="105"/>
      <c r="V16" s="104"/>
      <c r="W16" s="105"/>
      <c r="X16" s="104"/>
      <c r="Y16" s="105"/>
      <c r="Z16" s="104"/>
      <c r="AA16" s="110"/>
      <c r="AB16" s="218"/>
      <c r="AC16" s="218"/>
      <c r="AD16" s="104"/>
      <c r="AE16" s="103"/>
      <c r="AG16" s="182">
        <f t="shared" si="0"/>
        <v>0</v>
      </c>
      <c r="AH16" s="182">
        <f t="shared" si="1"/>
        <v>0</v>
      </c>
      <c r="AI16" s="182" t="str">
        <f t="shared" si="2"/>
        <v>ok</v>
      </c>
      <c r="AJ16" s="182" t="str">
        <f t="shared" si="3"/>
        <v>ok</v>
      </c>
    </row>
    <row r="17" spans="2:36" s="182" customFormat="1" ht="11.25" customHeight="1">
      <c r="B17" s="376" t="s">
        <v>185</v>
      </c>
      <c r="C17" s="376"/>
      <c r="D17" s="376"/>
      <c r="F17" s="216">
        <v>1332</v>
      </c>
      <c r="G17" s="220">
        <v>1720.17</v>
      </c>
      <c r="H17" s="210">
        <v>1065</v>
      </c>
      <c r="I17" s="212">
        <v>222.92000000000002</v>
      </c>
      <c r="J17" s="210">
        <v>71</v>
      </c>
      <c r="K17" s="211">
        <v>115.00999999999999</v>
      </c>
      <c r="L17" s="210">
        <v>27</v>
      </c>
      <c r="M17" s="211">
        <v>124.98</v>
      </c>
      <c r="N17" s="210">
        <v>16</v>
      </c>
      <c r="O17" s="211">
        <v>298.24</v>
      </c>
      <c r="P17" s="210">
        <v>25</v>
      </c>
      <c r="Q17" s="211">
        <v>210.40999999999997</v>
      </c>
      <c r="R17" s="210">
        <v>33</v>
      </c>
      <c r="S17" s="211">
        <v>79.41</v>
      </c>
      <c r="T17" s="210">
        <v>10</v>
      </c>
      <c r="U17" s="211">
        <v>12.919999999999998</v>
      </c>
      <c r="V17" s="210">
        <v>5</v>
      </c>
      <c r="W17" s="211">
        <v>58.709999999999994</v>
      </c>
      <c r="X17" s="210">
        <v>3</v>
      </c>
      <c r="Y17" s="211">
        <v>264.62</v>
      </c>
      <c r="Z17" s="210">
        <v>63</v>
      </c>
      <c r="AA17" s="211">
        <v>156.85</v>
      </c>
      <c r="AB17" s="210">
        <v>1</v>
      </c>
      <c r="AC17" s="211">
        <v>159.53</v>
      </c>
      <c r="AD17" s="210">
        <v>13</v>
      </c>
      <c r="AE17" s="211">
        <v>16.57</v>
      </c>
      <c r="AG17" s="182">
        <f t="shared" si="0"/>
        <v>1332</v>
      </c>
      <c r="AH17" s="182">
        <f t="shared" si="1"/>
        <v>1720.1700000000003</v>
      </c>
      <c r="AI17" s="182" t="str">
        <f t="shared" si="2"/>
        <v>ok</v>
      </c>
      <c r="AJ17" s="182" t="str">
        <f>IF(G17=AH17,"ok","error")</f>
        <v>ok</v>
      </c>
    </row>
    <row r="18" spans="6:36" s="182" customFormat="1" ht="3.75" customHeight="1">
      <c r="F18" s="98"/>
      <c r="G18" s="169"/>
      <c r="H18" s="109"/>
      <c r="I18" s="110"/>
      <c r="J18" s="109"/>
      <c r="K18" s="110"/>
      <c r="L18" s="109"/>
      <c r="M18" s="110"/>
      <c r="N18" s="109"/>
      <c r="O18" s="110"/>
      <c r="P18" s="109"/>
      <c r="Q18" s="110"/>
      <c r="R18" s="109"/>
      <c r="S18" s="110"/>
      <c r="T18" s="109"/>
      <c r="U18" s="110"/>
      <c r="V18" s="109"/>
      <c r="W18" s="110"/>
      <c r="X18" s="109"/>
      <c r="Y18" s="110"/>
      <c r="Z18" s="109"/>
      <c r="AA18" s="110"/>
      <c r="AB18" s="110"/>
      <c r="AC18" s="110"/>
      <c r="AD18" s="109"/>
      <c r="AE18" s="169"/>
      <c r="AG18" s="182">
        <f t="shared" si="0"/>
        <v>0</v>
      </c>
      <c r="AH18" s="182">
        <f t="shared" si="1"/>
        <v>0</v>
      </c>
      <c r="AI18" s="182" t="str">
        <f t="shared" si="2"/>
        <v>ok</v>
      </c>
      <c r="AJ18" s="182" t="str">
        <f t="shared" si="3"/>
        <v>ok</v>
      </c>
    </row>
    <row r="19" spans="2:36" s="182" customFormat="1" ht="11.25" customHeight="1">
      <c r="B19" s="376" t="s">
        <v>186</v>
      </c>
      <c r="C19" s="376"/>
      <c r="D19" s="376"/>
      <c r="F19" s="216">
        <v>67</v>
      </c>
      <c r="G19" s="217">
        <v>211.36</v>
      </c>
      <c r="H19" s="210">
        <v>38</v>
      </c>
      <c r="I19" s="212">
        <v>10.080000000000002</v>
      </c>
      <c r="J19" s="210">
        <v>8</v>
      </c>
      <c r="K19" s="211">
        <v>14.870000000000001</v>
      </c>
      <c r="L19" s="210">
        <v>14</v>
      </c>
      <c r="M19" s="211">
        <v>60.49</v>
      </c>
      <c r="N19" s="210">
        <v>2</v>
      </c>
      <c r="O19" s="211">
        <v>19.91</v>
      </c>
      <c r="P19" s="210">
        <v>2</v>
      </c>
      <c r="Q19" s="211">
        <v>20.11</v>
      </c>
      <c r="R19" s="213">
        <v>0</v>
      </c>
      <c r="S19" s="213">
        <v>0</v>
      </c>
      <c r="T19" s="213">
        <v>0</v>
      </c>
      <c r="U19" s="213">
        <v>0</v>
      </c>
      <c r="V19" s="213">
        <v>0</v>
      </c>
      <c r="W19" s="213">
        <v>0</v>
      </c>
      <c r="X19" s="210">
        <v>1</v>
      </c>
      <c r="Y19" s="211">
        <v>78.53</v>
      </c>
      <c r="Z19" s="210">
        <v>2</v>
      </c>
      <c r="AA19" s="211">
        <v>2.37</v>
      </c>
      <c r="AB19" s="213">
        <v>0</v>
      </c>
      <c r="AC19" s="211">
        <v>5</v>
      </c>
      <c r="AD19" s="213">
        <v>0</v>
      </c>
      <c r="AE19" s="218">
        <v>0</v>
      </c>
      <c r="AG19" s="182">
        <f t="shared" si="0"/>
        <v>67</v>
      </c>
      <c r="AH19" s="182">
        <f t="shared" si="1"/>
        <v>211.36</v>
      </c>
      <c r="AI19" s="182" t="str">
        <f t="shared" si="2"/>
        <v>ok</v>
      </c>
      <c r="AJ19" s="182" t="str">
        <f t="shared" si="3"/>
        <v>ok</v>
      </c>
    </row>
    <row r="20" spans="3:36" s="182" customFormat="1" ht="3.75" customHeight="1">
      <c r="C20" s="25"/>
      <c r="D20" s="25"/>
      <c r="F20" s="91"/>
      <c r="G20" s="103"/>
      <c r="H20" s="104"/>
      <c r="I20" s="105"/>
      <c r="J20" s="104"/>
      <c r="K20" s="105"/>
      <c r="L20" s="104"/>
      <c r="M20" s="105"/>
      <c r="N20" s="104"/>
      <c r="O20" s="105"/>
      <c r="P20" s="104"/>
      <c r="Q20" s="105"/>
      <c r="R20" s="104"/>
      <c r="S20" s="105"/>
      <c r="T20" s="104"/>
      <c r="U20" s="105"/>
      <c r="V20" s="104"/>
      <c r="W20" s="105"/>
      <c r="X20" s="104"/>
      <c r="Y20" s="105"/>
      <c r="Z20" s="104"/>
      <c r="AA20" s="110"/>
      <c r="AB20" s="105"/>
      <c r="AC20" s="105"/>
      <c r="AD20" s="104"/>
      <c r="AE20" s="103"/>
      <c r="AG20" s="182">
        <f t="shared" si="0"/>
        <v>0</v>
      </c>
      <c r="AH20" s="182">
        <f t="shared" si="1"/>
        <v>0</v>
      </c>
      <c r="AI20" s="182" t="str">
        <f t="shared" si="2"/>
        <v>ok</v>
      </c>
      <c r="AJ20" s="182" t="str">
        <f t="shared" si="3"/>
        <v>ok</v>
      </c>
    </row>
    <row r="21" spans="2:36" s="182" customFormat="1" ht="11.25" customHeight="1">
      <c r="B21" s="322"/>
      <c r="C21" s="371" t="s">
        <v>364</v>
      </c>
      <c r="D21" s="370"/>
      <c r="E21" s="328"/>
      <c r="F21" s="317">
        <v>384</v>
      </c>
      <c r="G21" s="316">
        <v>363.02000000000004</v>
      </c>
      <c r="H21" s="214">
        <v>300</v>
      </c>
      <c r="I21" s="215">
        <v>57.39</v>
      </c>
      <c r="J21" s="214">
        <v>15</v>
      </c>
      <c r="K21" s="215">
        <v>23.52</v>
      </c>
      <c r="L21" s="214">
        <v>5</v>
      </c>
      <c r="M21" s="215">
        <v>21.89</v>
      </c>
      <c r="N21" s="214">
        <v>3</v>
      </c>
      <c r="O21" s="215">
        <v>101.69</v>
      </c>
      <c r="P21" s="214">
        <v>15</v>
      </c>
      <c r="Q21" s="215">
        <v>53.45</v>
      </c>
      <c r="R21" s="214">
        <v>31</v>
      </c>
      <c r="S21" s="215">
        <v>55.86</v>
      </c>
      <c r="T21" s="218">
        <v>0</v>
      </c>
      <c r="U21" s="218">
        <v>0</v>
      </c>
      <c r="V21" s="214">
        <v>1</v>
      </c>
      <c r="W21" s="215">
        <v>18.5</v>
      </c>
      <c r="X21" s="218">
        <v>0</v>
      </c>
      <c r="Y21" s="218">
        <v>0</v>
      </c>
      <c r="Z21" s="214">
        <v>13</v>
      </c>
      <c r="AA21" s="215">
        <v>30.24</v>
      </c>
      <c r="AB21" s="218">
        <v>0</v>
      </c>
      <c r="AC21" s="218">
        <v>0</v>
      </c>
      <c r="AD21" s="214">
        <v>1</v>
      </c>
      <c r="AE21" s="215">
        <v>0.48</v>
      </c>
      <c r="AG21" s="182">
        <f t="shared" si="0"/>
        <v>384</v>
      </c>
      <c r="AH21" s="182">
        <f t="shared" si="1"/>
        <v>363.02000000000004</v>
      </c>
      <c r="AI21" s="182" t="str">
        <f t="shared" si="2"/>
        <v>ok</v>
      </c>
      <c r="AJ21" s="182" t="str">
        <f t="shared" si="3"/>
        <v>ok</v>
      </c>
    </row>
    <row r="22" spans="2:36" s="182" customFormat="1" ht="11.25" customHeight="1">
      <c r="B22" s="322"/>
      <c r="C22" s="371" t="s">
        <v>365</v>
      </c>
      <c r="D22" s="370"/>
      <c r="E22" s="328"/>
      <c r="F22" s="317">
        <v>170</v>
      </c>
      <c r="G22" s="316">
        <v>93.6</v>
      </c>
      <c r="H22" s="214">
        <v>148</v>
      </c>
      <c r="I22" s="215">
        <v>18.23</v>
      </c>
      <c r="J22" s="214">
        <v>4</v>
      </c>
      <c r="K22" s="215">
        <v>6.45</v>
      </c>
      <c r="L22" s="214">
        <v>7</v>
      </c>
      <c r="M22" s="215">
        <v>26.69</v>
      </c>
      <c r="N22" s="214">
        <v>2</v>
      </c>
      <c r="O22" s="215">
        <v>21.06</v>
      </c>
      <c r="P22" s="214">
        <v>1</v>
      </c>
      <c r="Q22" s="215">
        <v>12.83</v>
      </c>
      <c r="R22" s="218">
        <v>0</v>
      </c>
      <c r="S22" s="218">
        <v>0</v>
      </c>
      <c r="T22" s="214">
        <v>3</v>
      </c>
      <c r="U22" s="215">
        <v>7.77</v>
      </c>
      <c r="V22" s="218">
        <v>0</v>
      </c>
      <c r="W22" s="218">
        <v>0</v>
      </c>
      <c r="X22" s="218">
        <v>0</v>
      </c>
      <c r="Y22" s="218">
        <v>0</v>
      </c>
      <c r="Z22" s="214">
        <v>5</v>
      </c>
      <c r="AA22" s="215">
        <v>0.57</v>
      </c>
      <c r="AB22" s="218">
        <v>0</v>
      </c>
      <c r="AC22" s="218">
        <v>0</v>
      </c>
      <c r="AD22" s="218">
        <v>0</v>
      </c>
      <c r="AE22" s="218">
        <v>0</v>
      </c>
      <c r="AG22" s="182">
        <f t="shared" si="0"/>
        <v>170</v>
      </c>
      <c r="AH22" s="182">
        <f t="shared" si="1"/>
        <v>93.60000000000001</v>
      </c>
      <c r="AI22" s="182" t="str">
        <f t="shared" si="2"/>
        <v>ok</v>
      </c>
      <c r="AJ22" s="182" t="str">
        <f t="shared" si="3"/>
        <v>ok</v>
      </c>
    </row>
    <row r="23" spans="2:36" s="182" customFormat="1" ht="11.25" customHeight="1">
      <c r="B23" s="322"/>
      <c r="C23" s="371" t="s">
        <v>366</v>
      </c>
      <c r="D23" s="370"/>
      <c r="E23" s="328"/>
      <c r="F23" s="317">
        <v>36</v>
      </c>
      <c r="G23" s="316">
        <v>62.779999999999994</v>
      </c>
      <c r="H23" s="214">
        <v>14</v>
      </c>
      <c r="I23" s="215">
        <v>2.59</v>
      </c>
      <c r="J23" s="214">
        <v>3</v>
      </c>
      <c r="K23" s="215">
        <v>6.67</v>
      </c>
      <c r="L23" s="218">
        <v>0</v>
      </c>
      <c r="M23" s="218">
        <v>0</v>
      </c>
      <c r="N23" s="214">
        <v>1</v>
      </c>
      <c r="O23" s="215">
        <v>24.63</v>
      </c>
      <c r="P23" s="214">
        <v>1</v>
      </c>
      <c r="Q23" s="215">
        <v>12.91</v>
      </c>
      <c r="R23" s="214">
        <v>1</v>
      </c>
      <c r="S23" s="215">
        <v>8.45</v>
      </c>
      <c r="T23" s="214">
        <v>4</v>
      </c>
      <c r="U23" s="215">
        <v>1.58</v>
      </c>
      <c r="V23" s="218">
        <v>0</v>
      </c>
      <c r="W23" s="218">
        <v>0</v>
      </c>
      <c r="X23" s="218">
        <v>0</v>
      </c>
      <c r="Y23" s="218">
        <v>0</v>
      </c>
      <c r="Z23" s="214">
        <v>9</v>
      </c>
      <c r="AA23" s="215">
        <v>5.77</v>
      </c>
      <c r="AB23" s="218">
        <v>0</v>
      </c>
      <c r="AC23" s="218">
        <v>0</v>
      </c>
      <c r="AD23" s="214">
        <v>3</v>
      </c>
      <c r="AE23" s="215">
        <v>0.18</v>
      </c>
      <c r="AG23" s="182">
        <f t="shared" si="0"/>
        <v>36</v>
      </c>
      <c r="AH23" s="182">
        <f t="shared" si="1"/>
        <v>62.779999999999994</v>
      </c>
      <c r="AI23" s="182" t="str">
        <f t="shared" si="2"/>
        <v>ok</v>
      </c>
      <c r="AJ23" s="182" t="str">
        <f t="shared" si="3"/>
        <v>ok</v>
      </c>
    </row>
    <row r="24" spans="2:36" s="182" customFormat="1" ht="11.25" customHeight="1">
      <c r="B24" s="322"/>
      <c r="C24" s="371" t="s">
        <v>367</v>
      </c>
      <c r="D24" s="370"/>
      <c r="E24" s="328"/>
      <c r="F24" s="317">
        <v>129</v>
      </c>
      <c r="G24" s="316">
        <v>152.04</v>
      </c>
      <c r="H24" s="214">
        <v>106</v>
      </c>
      <c r="I24" s="215">
        <v>24.8</v>
      </c>
      <c r="J24" s="214">
        <v>10</v>
      </c>
      <c r="K24" s="215">
        <v>16.31</v>
      </c>
      <c r="L24" s="214">
        <v>3</v>
      </c>
      <c r="M24" s="215">
        <v>18.91</v>
      </c>
      <c r="N24" s="214">
        <v>1</v>
      </c>
      <c r="O24" s="215">
        <v>6.25</v>
      </c>
      <c r="P24" s="214">
        <v>1</v>
      </c>
      <c r="Q24" s="215">
        <v>23.81</v>
      </c>
      <c r="R24" s="218">
        <v>0</v>
      </c>
      <c r="S24" s="218">
        <v>0</v>
      </c>
      <c r="T24" s="214">
        <v>1</v>
      </c>
      <c r="U24" s="215">
        <v>0.2</v>
      </c>
      <c r="V24" s="214">
        <v>1</v>
      </c>
      <c r="W24" s="215">
        <v>25.8</v>
      </c>
      <c r="X24" s="218">
        <v>0</v>
      </c>
      <c r="Y24" s="218">
        <v>0</v>
      </c>
      <c r="Z24" s="214">
        <v>6</v>
      </c>
      <c r="AA24" s="215">
        <v>35.96</v>
      </c>
      <c r="AB24" s="218">
        <v>0</v>
      </c>
      <c r="AC24" s="218">
        <v>0</v>
      </c>
      <c r="AD24" s="218">
        <v>0</v>
      </c>
      <c r="AE24" s="218">
        <v>0</v>
      </c>
      <c r="AG24" s="182">
        <f t="shared" si="0"/>
        <v>129</v>
      </c>
      <c r="AH24" s="182">
        <f t="shared" si="1"/>
        <v>152.04</v>
      </c>
      <c r="AI24" s="182" t="str">
        <f t="shared" si="2"/>
        <v>ok</v>
      </c>
      <c r="AJ24" s="182" t="str">
        <f t="shared" si="3"/>
        <v>ok</v>
      </c>
    </row>
    <row r="25" spans="2:36" s="182" customFormat="1" ht="11.25" customHeight="1">
      <c r="B25" s="322"/>
      <c r="C25" s="371" t="s">
        <v>368</v>
      </c>
      <c r="D25" s="370"/>
      <c r="E25" s="328"/>
      <c r="F25" s="317">
        <v>75</v>
      </c>
      <c r="G25" s="316">
        <v>172.61</v>
      </c>
      <c r="H25" s="214">
        <v>65</v>
      </c>
      <c r="I25" s="215">
        <v>12.31</v>
      </c>
      <c r="J25" s="214">
        <v>5</v>
      </c>
      <c r="K25" s="215">
        <v>9.04</v>
      </c>
      <c r="L25" s="214">
        <v>1</v>
      </c>
      <c r="M25" s="215">
        <v>4.23</v>
      </c>
      <c r="N25" s="214">
        <v>1</v>
      </c>
      <c r="O25" s="215">
        <v>7.8</v>
      </c>
      <c r="P25" s="214">
        <v>1</v>
      </c>
      <c r="Q25" s="215">
        <v>36.1</v>
      </c>
      <c r="R25" s="218">
        <v>0</v>
      </c>
      <c r="S25" s="218">
        <v>0</v>
      </c>
      <c r="T25" s="218">
        <v>0</v>
      </c>
      <c r="U25" s="218">
        <v>0</v>
      </c>
      <c r="V25" s="214">
        <v>1</v>
      </c>
      <c r="W25" s="215">
        <v>3.13</v>
      </c>
      <c r="X25" s="214">
        <v>1</v>
      </c>
      <c r="Y25" s="215">
        <v>100</v>
      </c>
      <c r="Z25" s="218">
        <v>0</v>
      </c>
      <c r="AA25" s="218">
        <v>0</v>
      </c>
      <c r="AB25" s="218">
        <v>0</v>
      </c>
      <c r="AC25" s="218">
        <v>0</v>
      </c>
      <c r="AD25" s="218">
        <v>0</v>
      </c>
      <c r="AE25" s="218">
        <v>0</v>
      </c>
      <c r="AG25" s="182">
        <f t="shared" si="0"/>
        <v>75</v>
      </c>
      <c r="AH25" s="182">
        <f t="shared" si="1"/>
        <v>172.61</v>
      </c>
      <c r="AI25" s="182" t="str">
        <f t="shared" si="2"/>
        <v>ok</v>
      </c>
      <c r="AJ25" s="182" t="str">
        <f t="shared" si="3"/>
        <v>ok</v>
      </c>
    </row>
    <row r="26" spans="2:36" s="182" customFormat="1" ht="11.25" customHeight="1">
      <c r="B26" s="322"/>
      <c r="C26" s="371" t="s">
        <v>369</v>
      </c>
      <c r="D26" s="370"/>
      <c r="E26" s="328"/>
      <c r="F26" s="317">
        <v>11</v>
      </c>
      <c r="G26" s="316">
        <v>59.35</v>
      </c>
      <c r="H26" s="214">
        <v>3</v>
      </c>
      <c r="I26" s="215">
        <v>1.05</v>
      </c>
      <c r="J26" s="214">
        <v>4</v>
      </c>
      <c r="K26" s="215">
        <v>4.17</v>
      </c>
      <c r="L26" s="214">
        <v>1</v>
      </c>
      <c r="M26" s="215">
        <v>4.3</v>
      </c>
      <c r="N26" s="218">
        <v>0</v>
      </c>
      <c r="O26" s="218">
        <v>0</v>
      </c>
      <c r="P26" s="214">
        <v>1</v>
      </c>
      <c r="Q26" s="215">
        <v>34.4</v>
      </c>
      <c r="R26" s="214">
        <v>1</v>
      </c>
      <c r="S26" s="215">
        <v>15.1</v>
      </c>
      <c r="T26" s="218">
        <v>0</v>
      </c>
      <c r="U26" s="218">
        <v>0</v>
      </c>
      <c r="V26" s="218">
        <v>0</v>
      </c>
      <c r="W26" s="218">
        <v>0</v>
      </c>
      <c r="X26" s="218">
        <v>0</v>
      </c>
      <c r="Y26" s="218">
        <v>0</v>
      </c>
      <c r="Z26" s="218">
        <v>0</v>
      </c>
      <c r="AA26" s="218">
        <v>0</v>
      </c>
      <c r="AB26" s="218">
        <v>0</v>
      </c>
      <c r="AC26" s="218">
        <v>0</v>
      </c>
      <c r="AD26" s="214">
        <v>1</v>
      </c>
      <c r="AE26" s="215">
        <v>0.33</v>
      </c>
      <c r="AG26" s="182">
        <f t="shared" si="0"/>
        <v>11</v>
      </c>
      <c r="AH26" s="182">
        <f t="shared" si="1"/>
        <v>59.34999999999999</v>
      </c>
      <c r="AI26" s="182" t="str">
        <f t="shared" si="2"/>
        <v>ok</v>
      </c>
      <c r="AJ26" s="182" t="str">
        <f t="shared" si="3"/>
        <v>ok</v>
      </c>
    </row>
    <row r="27" spans="2:36" s="182" customFormat="1" ht="11.25" customHeight="1">
      <c r="B27" s="322"/>
      <c r="C27" s="371" t="s">
        <v>370</v>
      </c>
      <c r="D27" s="370"/>
      <c r="E27" s="328"/>
      <c r="F27" s="317">
        <v>15</v>
      </c>
      <c r="G27" s="316">
        <v>33.53</v>
      </c>
      <c r="H27" s="214">
        <v>9</v>
      </c>
      <c r="I27" s="215">
        <v>1.53</v>
      </c>
      <c r="J27" s="218">
        <v>0</v>
      </c>
      <c r="K27" s="218">
        <v>0</v>
      </c>
      <c r="L27" s="214">
        <v>1</v>
      </c>
      <c r="M27" s="215">
        <v>1.17</v>
      </c>
      <c r="N27" s="214">
        <v>2</v>
      </c>
      <c r="O27" s="215">
        <v>16.05</v>
      </c>
      <c r="P27" s="214">
        <v>1</v>
      </c>
      <c r="Q27" s="215">
        <v>13.1</v>
      </c>
      <c r="R27" s="218">
        <v>0</v>
      </c>
      <c r="S27" s="218">
        <v>0</v>
      </c>
      <c r="T27" s="218">
        <v>0</v>
      </c>
      <c r="U27" s="218">
        <v>0</v>
      </c>
      <c r="V27" s="218">
        <v>0</v>
      </c>
      <c r="W27" s="218">
        <v>0</v>
      </c>
      <c r="X27" s="218">
        <v>0</v>
      </c>
      <c r="Y27" s="218">
        <v>0</v>
      </c>
      <c r="Z27" s="214">
        <v>2</v>
      </c>
      <c r="AA27" s="215">
        <v>1.68</v>
      </c>
      <c r="AB27" s="218">
        <v>0</v>
      </c>
      <c r="AC27" s="218">
        <v>0</v>
      </c>
      <c r="AD27" s="218">
        <v>0</v>
      </c>
      <c r="AE27" s="218">
        <v>0</v>
      </c>
      <c r="AG27" s="182">
        <f t="shared" si="0"/>
        <v>15</v>
      </c>
      <c r="AH27" s="182">
        <f t="shared" si="1"/>
        <v>33.53</v>
      </c>
      <c r="AI27" s="182" t="str">
        <f t="shared" si="2"/>
        <v>ok</v>
      </c>
      <c r="AJ27" s="182" t="str">
        <f t="shared" si="3"/>
        <v>ok</v>
      </c>
    </row>
    <row r="28" spans="2:36" s="182" customFormat="1" ht="11.25" customHeight="1">
      <c r="B28" s="322"/>
      <c r="C28" s="371" t="s">
        <v>371</v>
      </c>
      <c r="D28" s="370"/>
      <c r="E28" s="328"/>
      <c r="F28" s="317">
        <v>31</v>
      </c>
      <c r="G28" s="316">
        <v>41.72</v>
      </c>
      <c r="H28" s="214">
        <v>27</v>
      </c>
      <c r="I28" s="215">
        <v>8.06</v>
      </c>
      <c r="J28" s="214">
        <v>3</v>
      </c>
      <c r="K28" s="215">
        <v>3.96</v>
      </c>
      <c r="L28" s="218">
        <v>0</v>
      </c>
      <c r="M28" s="218">
        <v>0</v>
      </c>
      <c r="N28" s="214">
        <v>1</v>
      </c>
      <c r="O28" s="215">
        <v>29.7</v>
      </c>
      <c r="P28" s="218">
        <v>0</v>
      </c>
      <c r="Q28" s="218">
        <v>0</v>
      </c>
      <c r="R28" s="218">
        <v>0</v>
      </c>
      <c r="S28" s="218">
        <v>0</v>
      </c>
      <c r="T28" s="218">
        <v>0</v>
      </c>
      <c r="U28" s="218">
        <v>0</v>
      </c>
      <c r="V28" s="218">
        <v>0</v>
      </c>
      <c r="W28" s="218">
        <v>0</v>
      </c>
      <c r="X28" s="218">
        <v>0</v>
      </c>
      <c r="Y28" s="218">
        <v>0</v>
      </c>
      <c r="Z28" s="218">
        <v>0</v>
      </c>
      <c r="AA28" s="218">
        <v>0</v>
      </c>
      <c r="AB28" s="218">
        <v>0</v>
      </c>
      <c r="AC28" s="218">
        <v>0</v>
      </c>
      <c r="AD28" s="218">
        <v>0</v>
      </c>
      <c r="AE28" s="218">
        <v>0</v>
      </c>
      <c r="AG28" s="182">
        <f t="shared" si="0"/>
        <v>31</v>
      </c>
      <c r="AH28" s="182">
        <f t="shared" si="1"/>
        <v>41.72</v>
      </c>
      <c r="AI28" s="182" t="str">
        <f t="shared" si="2"/>
        <v>ok</v>
      </c>
      <c r="AJ28" s="182" t="str">
        <f t="shared" si="3"/>
        <v>ok</v>
      </c>
    </row>
    <row r="29" spans="2:36" s="182" customFormat="1" ht="11.25" customHeight="1">
      <c r="B29" s="322"/>
      <c r="C29" s="371" t="s">
        <v>372</v>
      </c>
      <c r="D29" s="370"/>
      <c r="E29" s="328"/>
      <c r="F29" s="317">
        <v>64</v>
      </c>
      <c r="G29" s="316">
        <v>49.1</v>
      </c>
      <c r="H29" s="214">
        <v>52</v>
      </c>
      <c r="I29" s="215">
        <v>9.66</v>
      </c>
      <c r="J29" s="214">
        <v>3</v>
      </c>
      <c r="K29" s="215">
        <v>3.61</v>
      </c>
      <c r="L29" s="218">
        <v>0</v>
      </c>
      <c r="M29" s="218">
        <v>0</v>
      </c>
      <c r="N29" s="218">
        <v>0</v>
      </c>
      <c r="O29" s="218">
        <v>0</v>
      </c>
      <c r="P29" s="214">
        <v>2</v>
      </c>
      <c r="Q29" s="215">
        <v>8.26</v>
      </c>
      <c r="R29" s="218">
        <v>0</v>
      </c>
      <c r="S29" s="218">
        <v>0</v>
      </c>
      <c r="T29" s="218">
        <v>0</v>
      </c>
      <c r="U29" s="218">
        <v>0</v>
      </c>
      <c r="V29" s="218">
        <v>0</v>
      </c>
      <c r="W29" s="218">
        <v>0</v>
      </c>
      <c r="X29" s="218">
        <v>0</v>
      </c>
      <c r="Y29" s="218">
        <v>0</v>
      </c>
      <c r="Z29" s="214">
        <v>7</v>
      </c>
      <c r="AA29" s="215">
        <v>20.07</v>
      </c>
      <c r="AB29" s="218">
        <v>0</v>
      </c>
      <c r="AC29" s="215">
        <v>7.5</v>
      </c>
      <c r="AD29" s="218">
        <v>0</v>
      </c>
      <c r="AE29" s="218">
        <v>0</v>
      </c>
      <c r="AG29" s="182">
        <f t="shared" si="0"/>
        <v>64</v>
      </c>
      <c r="AH29" s="182">
        <f t="shared" si="1"/>
        <v>49.10000000000001</v>
      </c>
      <c r="AI29" s="182" t="str">
        <f t="shared" si="2"/>
        <v>ok</v>
      </c>
      <c r="AJ29" s="182" t="str">
        <f t="shared" si="3"/>
        <v>ok</v>
      </c>
    </row>
    <row r="30" spans="2:36" s="182" customFormat="1" ht="11.25" customHeight="1">
      <c r="B30" s="322"/>
      <c r="C30" s="371" t="s">
        <v>373</v>
      </c>
      <c r="D30" s="370"/>
      <c r="E30" s="328"/>
      <c r="F30" s="317">
        <v>13</v>
      </c>
      <c r="G30" s="316">
        <v>18.470000000000002</v>
      </c>
      <c r="H30" s="214">
        <v>11</v>
      </c>
      <c r="I30" s="215">
        <v>2.06</v>
      </c>
      <c r="J30" s="218">
        <v>0</v>
      </c>
      <c r="K30" s="218">
        <v>0</v>
      </c>
      <c r="L30" s="218">
        <v>0</v>
      </c>
      <c r="M30" s="218">
        <v>0</v>
      </c>
      <c r="N30" s="214">
        <v>1</v>
      </c>
      <c r="O30" s="215">
        <v>11.38</v>
      </c>
      <c r="P30" s="218">
        <v>0</v>
      </c>
      <c r="Q30" s="218">
        <v>0</v>
      </c>
      <c r="R30" s="218">
        <v>0</v>
      </c>
      <c r="S30" s="218">
        <v>0</v>
      </c>
      <c r="T30" s="218">
        <v>0</v>
      </c>
      <c r="U30" s="218">
        <v>0</v>
      </c>
      <c r="V30" s="218">
        <v>0</v>
      </c>
      <c r="W30" s="218">
        <v>0</v>
      </c>
      <c r="X30" s="218">
        <v>0</v>
      </c>
      <c r="Y30" s="218">
        <v>0</v>
      </c>
      <c r="Z30" s="214">
        <v>1</v>
      </c>
      <c r="AA30" s="215">
        <v>5.03</v>
      </c>
      <c r="AB30" s="218">
        <v>0</v>
      </c>
      <c r="AC30" s="218">
        <v>0</v>
      </c>
      <c r="AD30" s="218">
        <v>0</v>
      </c>
      <c r="AE30" s="218">
        <v>0</v>
      </c>
      <c r="AG30" s="182">
        <f t="shared" si="0"/>
        <v>13</v>
      </c>
      <c r="AH30" s="182">
        <f t="shared" si="1"/>
        <v>18.470000000000002</v>
      </c>
      <c r="AI30" s="182" t="str">
        <f t="shared" si="2"/>
        <v>ok</v>
      </c>
      <c r="AJ30" s="182" t="str">
        <f t="shared" si="3"/>
        <v>ok</v>
      </c>
    </row>
    <row r="31" spans="2:36" s="182" customFormat="1" ht="11.25" customHeight="1">
      <c r="B31" s="322"/>
      <c r="C31" s="371" t="s">
        <v>374</v>
      </c>
      <c r="D31" s="370"/>
      <c r="E31" s="328"/>
      <c r="F31" s="317">
        <v>51</v>
      </c>
      <c r="G31" s="316">
        <v>122.38</v>
      </c>
      <c r="H31" s="214">
        <v>33</v>
      </c>
      <c r="I31" s="215">
        <v>5.39</v>
      </c>
      <c r="J31" s="214">
        <v>5</v>
      </c>
      <c r="K31" s="215">
        <v>9.19</v>
      </c>
      <c r="L31" s="218">
        <v>0</v>
      </c>
      <c r="M31" s="218">
        <v>0</v>
      </c>
      <c r="N31" s="214">
        <v>1</v>
      </c>
      <c r="O31" s="215">
        <v>13.1</v>
      </c>
      <c r="P31" s="218">
        <v>0</v>
      </c>
      <c r="Q31" s="218">
        <v>0</v>
      </c>
      <c r="R31" s="218">
        <v>0</v>
      </c>
      <c r="S31" s="218">
        <v>0</v>
      </c>
      <c r="T31" s="218">
        <v>0</v>
      </c>
      <c r="U31" s="218">
        <v>0</v>
      </c>
      <c r="V31" s="218">
        <v>0</v>
      </c>
      <c r="W31" s="218">
        <v>0</v>
      </c>
      <c r="X31" s="214">
        <v>1</v>
      </c>
      <c r="Y31" s="215">
        <v>83.92</v>
      </c>
      <c r="Z31" s="214">
        <v>11</v>
      </c>
      <c r="AA31" s="215">
        <v>10.78</v>
      </c>
      <c r="AB31" s="218">
        <v>0</v>
      </c>
      <c r="AC31" s="218">
        <v>0</v>
      </c>
      <c r="AD31" s="218">
        <v>0</v>
      </c>
      <c r="AE31" s="218">
        <v>0</v>
      </c>
      <c r="AG31" s="182">
        <f t="shared" si="0"/>
        <v>51</v>
      </c>
      <c r="AH31" s="182">
        <f t="shared" si="1"/>
        <v>122.38000000000001</v>
      </c>
      <c r="AI31" s="182" t="str">
        <f t="shared" si="2"/>
        <v>ok</v>
      </c>
      <c r="AJ31" s="182" t="str">
        <f t="shared" si="3"/>
        <v>ok</v>
      </c>
    </row>
    <row r="32" spans="2:36" s="182" customFormat="1" ht="11.25" customHeight="1">
      <c r="B32" s="322"/>
      <c r="C32" s="371" t="s">
        <v>375</v>
      </c>
      <c r="D32" s="370"/>
      <c r="E32" s="328"/>
      <c r="F32" s="317">
        <v>67</v>
      </c>
      <c r="G32" s="316">
        <v>58.78</v>
      </c>
      <c r="H32" s="214">
        <v>55</v>
      </c>
      <c r="I32" s="215">
        <v>15.83</v>
      </c>
      <c r="J32" s="214">
        <v>5</v>
      </c>
      <c r="K32" s="215">
        <v>9.14</v>
      </c>
      <c r="L32" s="218">
        <v>0</v>
      </c>
      <c r="M32" s="218">
        <v>0</v>
      </c>
      <c r="N32" s="214">
        <v>1</v>
      </c>
      <c r="O32" s="215">
        <v>19.6</v>
      </c>
      <c r="P32" s="214">
        <v>1</v>
      </c>
      <c r="Q32" s="215">
        <v>3.6</v>
      </c>
      <c r="R32" s="218">
        <v>0</v>
      </c>
      <c r="S32" s="218">
        <v>0</v>
      </c>
      <c r="T32" s="218">
        <v>0</v>
      </c>
      <c r="U32" s="218">
        <v>0</v>
      </c>
      <c r="V32" s="214">
        <v>1</v>
      </c>
      <c r="W32" s="215">
        <v>2.8</v>
      </c>
      <c r="X32" s="218">
        <v>0</v>
      </c>
      <c r="Y32" s="218">
        <v>0</v>
      </c>
      <c r="Z32" s="214">
        <v>4</v>
      </c>
      <c r="AA32" s="215">
        <v>7.81</v>
      </c>
      <c r="AB32" s="218">
        <v>0</v>
      </c>
      <c r="AC32" s="218">
        <v>0</v>
      </c>
      <c r="AD32" s="218">
        <v>0</v>
      </c>
      <c r="AE32" s="218">
        <v>0</v>
      </c>
      <c r="AG32" s="182">
        <f t="shared" si="0"/>
        <v>67</v>
      </c>
      <c r="AH32" s="182">
        <f t="shared" si="1"/>
        <v>58.779999999999994</v>
      </c>
      <c r="AI32" s="182" t="str">
        <f t="shared" si="2"/>
        <v>ok</v>
      </c>
      <c r="AJ32" s="182" t="str">
        <f t="shared" si="3"/>
        <v>ok</v>
      </c>
    </row>
    <row r="33" spans="2:36" s="182" customFormat="1" ht="11.25" customHeight="1">
      <c r="B33" s="322"/>
      <c r="C33" s="371" t="s">
        <v>376</v>
      </c>
      <c r="D33" s="370"/>
      <c r="E33" s="328"/>
      <c r="F33" s="317">
        <v>182</v>
      </c>
      <c r="G33" s="316">
        <v>204.53</v>
      </c>
      <c r="H33" s="214">
        <v>160</v>
      </c>
      <c r="I33" s="215">
        <v>41.09</v>
      </c>
      <c r="J33" s="214">
        <v>5</v>
      </c>
      <c r="K33" s="215">
        <v>8.7</v>
      </c>
      <c r="L33" s="214">
        <v>4</v>
      </c>
      <c r="M33" s="215">
        <v>19.07</v>
      </c>
      <c r="N33" s="214">
        <v>2</v>
      </c>
      <c r="O33" s="215">
        <v>46.98</v>
      </c>
      <c r="P33" s="218">
        <v>0</v>
      </c>
      <c r="Q33" s="218">
        <v>0</v>
      </c>
      <c r="R33" s="218">
        <v>0</v>
      </c>
      <c r="S33" s="218">
        <v>0</v>
      </c>
      <c r="T33" s="214">
        <v>1</v>
      </c>
      <c r="U33" s="215">
        <v>1.07</v>
      </c>
      <c r="V33" s="214">
        <v>1</v>
      </c>
      <c r="W33" s="215">
        <v>8.48</v>
      </c>
      <c r="X33" s="218">
        <v>0</v>
      </c>
      <c r="Y33" s="218">
        <v>0</v>
      </c>
      <c r="Z33" s="214">
        <v>1</v>
      </c>
      <c r="AA33" s="215">
        <v>0.09</v>
      </c>
      <c r="AB33" s="218">
        <v>0</v>
      </c>
      <c r="AC33" s="215">
        <v>63.47</v>
      </c>
      <c r="AD33" s="214">
        <v>8</v>
      </c>
      <c r="AE33" s="215">
        <v>15.58</v>
      </c>
      <c r="AG33" s="182">
        <f t="shared" si="0"/>
        <v>182</v>
      </c>
      <c r="AH33" s="182">
        <f t="shared" si="1"/>
        <v>204.53</v>
      </c>
      <c r="AI33" s="182" t="str">
        <f t="shared" si="2"/>
        <v>ok</v>
      </c>
      <c r="AJ33" s="182" t="str">
        <f t="shared" si="3"/>
        <v>ok</v>
      </c>
    </row>
    <row r="34" spans="2:36" s="182" customFormat="1" ht="11.25" customHeight="1">
      <c r="B34" s="322"/>
      <c r="C34" s="371" t="s">
        <v>377</v>
      </c>
      <c r="D34" s="370"/>
      <c r="E34" s="328"/>
      <c r="F34" s="317">
        <v>28</v>
      </c>
      <c r="G34" s="316">
        <v>105.89999999999999</v>
      </c>
      <c r="H34" s="214">
        <v>23</v>
      </c>
      <c r="I34" s="215">
        <v>5.42</v>
      </c>
      <c r="J34" s="214">
        <v>1</v>
      </c>
      <c r="K34" s="215">
        <v>1</v>
      </c>
      <c r="L34" s="214">
        <v>1</v>
      </c>
      <c r="M34" s="215">
        <v>3.53</v>
      </c>
      <c r="N34" s="218">
        <v>0</v>
      </c>
      <c r="O34" s="218">
        <v>0</v>
      </c>
      <c r="P34" s="214">
        <v>1</v>
      </c>
      <c r="Q34" s="215">
        <v>11.95</v>
      </c>
      <c r="R34" s="218">
        <v>0</v>
      </c>
      <c r="S34" s="218">
        <v>0</v>
      </c>
      <c r="T34" s="218">
        <v>0</v>
      </c>
      <c r="U34" s="218">
        <v>0</v>
      </c>
      <c r="V34" s="218">
        <v>0</v>
      </c>
      <c r="W34" s="218">
        <v>0</v>
      </c>
      <c r="X34" s="214">
        <v>1</v>
      </c>
      <c r="Y34" s="215">
        <v>80.7</v>
      </c>
      <c r="Z34" s="214">
        <v>1</v>
      </c>
      <c r="AA34" s="215">
        <v>3.3</v>
      </c>
      <c r="AB34" s="218">
        <v>0</v>
      </c>
      <c r="AC34" s="218">
        <v>0</v>
      </c>
      <c r="AD34" s="218">
        <v>0</v>
      </c>
      <c r="AE34" s="218">
        <v>0</v>
      </c>
      <c r="AG34" s="182">
        <f t="shared" si="0"/>
        <v>28</v>
      </c>
      <c r="AH34" s="182">
        <f t="shared" si="1"/>
        <v>105.9</v>
      </c>
      <c r="AI34" s="182" t="str">
        <f t="shared" si="2"/>
        <v>ok</v>
      </c>
      <c r="AJ34" s="182" t="str">
        <f t="shared" si="3"/>
        <v>ok</v>
      </c>
    </row>
    <row r="35" spans="2:36" s="182" customFormat="1" ht="11.25" customHeight="1">
      <c r="B35" s="322"/>
      <c r="C35" s="371" t="s">
        <v>378</v>
      </c>
      <c r="D35" s="370"/>
      <c r="E35" s="328"/>
      <c r="F35" s="218">
        <v>0</v>
      </c>
      <c r="G35" s="218">
        <v>0</v>
      </c>
      <c r="H35" s="218">
        <v>0</v>
      </c>
      <c r="I35" s="218">
        <v>0</v>
      </c>
      <c r="J35" s="218">
        <v>0</v>
      </c>
      <c r="K35" s="218">
        <v>0</v>
      </c>
      <c r="L35" s="218">
        <v>0</v>
      </c>
      <c r="M35" s="218">
        <v>0</v>
      </c>
      <c r="N35" s="218">
        <v>0</v>
      </c>
      <c r="O35" s="218">
        <v>0</v>
      </c>
      <c r="P35" s="218">
        <v>0</v>
      </c>
      <c r="Q35" s="218">
        <v>0</v>
      </c>
      <c r="R35" s="218">
        <v>0</v>
      </c>
      <c r="S35" s="218">
        <v>0</v>
      </c>
      <c r="T35" s="218">
        <v>0</v>
      </c>
      <c r="U35" s="218">
        <v>0</v>
      </c>
      <c r="V35" s="218">
        <v>0</v>
      </c>
      <c r="W35" s="218">
        <v>0</v>
      </c>
      <c r="X35" s="218">
        <v>0</v>
      </c>
      <c r="Y35" s="218">
        <v>0</v>
      </c>
      <c r="Z35" s="218">
        <v>0</v>
      </c>
      <c r="AA35" s="218">
        <v>0</v>
      </c>
      <c r="AB35" s="218">
        <v>0</v>
      </c>
      <c r="AC35" s="218">
        <v>0</v>
      </c>
      <c r="AD35" s="218">
        <v>0</v>
      </c>
      <c r="AE35" s="218">
        <v>0</v>
      </c>
      <c r="AG35" s="182">
        <f t="shared" si="0"/>
        <v>0</v>
      </c>
      <c r="AH35" s="182">
        <f t="shared" si="1"/>
        <v>0</v>
      </c>
      <c r="AI35" s="182" t="str">
        <f t="shared" si="2"/>
        <v>ok</v>
      </c>
      <c r="AJ35" s="182" t="str">
        <f t="shared" si="3"/>
        <v>ok</v>
      </c>
    </row>
    <row r="36" spans="2:36" s="182" customFormat="1" ht="11.25" customHeight="1">
      <c r="B36" s="322"/>
      <c r="C36" s="371" t="s">
        <v>379</v>
      </c>
      <c r="D36" s="370"/>
      <c r="E36" s="328"/>
      <c r="F36" s="317">
        <v>19</v>
      </c>
      <c r="G36" s="316">
        <v>17.23</v>
      </c>
      <c r="H36" s="214">
        <v>16</v>
      </c>
      <c r="I36" s="215">
        <v>5.21</v>
      </c>
      <c r="J36" s="214">
        <v>2</v>
      </c>
      <c r="K36" s="215">
        <v>2.27</v>
      </c>
      <c r="L36" s="214">
        <v>1</v>
      </c>
      <c r="M36" s="215">
        <v>9.75</v>
      </c>
      <c r="N36" s="218">
        <v>0</v>
      </c>
      <c r="O36" s="218">
        <v>0</v>
      </c>
      <c r="P36" s="218">
        <v>0</v>
      </c>
      <c r="Q36" s="218">
        <v>0</v>
      </c>
      <c r="R36" s="218">
        <v>0</v>
      </c>
      <c r="S36" s="218">
        <v>0</v>
      </c>
      <c r="T36" s="218">
        <v>0</v>
      </c>
      <c r="U36" s="218">
        <v>0</v>
      </c>
      <c r="V36" s="218">
        <v>0</v>
      </c>
      <c r="W36" s="218">
        <v>0</v>
      </c>
      <c r="X36" s="218">
        <v>0</v>
      </c>
      <c r="Y36" s="218">
        <v>0</v>
      </c>
      <c r="Z36" s="218">
        <v>0</v>
      </c>
      <c r="AA36" s="218">
        <v>0</v>
      </c>
      <c r="AB36" s="218">
        <v>0</v>
      </c>
      <c r="AC36" s="218">
        <v>0</v>
      </c>
      <c r="AD36" s="218">
        <v>0</v>
      </c>
      <c r="AE36" s="218">
        <v>0</v>
      </c>
      <c r="AG36" s="182">
        <f t="shared" si="0"/>
        <v>19</v>
      </c>
      <c r="AH36" s="182">
        <f t="shared" si="1"/>
        <v>17.23</v>
      </c>
      <c r="AI36" s="182" t="str">
        <f t="shared" si="2"/>
        <v>ok</v>
      </c>
      <c r="AJ36" s="182" t="str">
        <f t="shared" si="3"/>
        <v>ok</v>
      </c>
    </row>
    <row r="37" spans="2:36" s="182" customFormat="1" ht="11.25" customHeight="1">
      <c r="B37" s="322"/>
      <c r="C37" s="371" t="s">
        <v>450</v>
      </c>
      <c r="D37" s="370"/>
      <c r="E37" s="328"/>
      <c r="F37" s="317">
        <v>17</v>
      </c>
      <c r="G37" s="316">
        <v>14.45</v>
      </c>
      <c r="H37" s="214">
        <v>11</v>
      </c>
      <c r="I37" s="215">
        <v>2.06</v>
      </c>
      <c r="J37" s="214">
        <v>3</v>
      </c>
      <c r="K37" s="215">
        <v>4.72</v>
      </c>
      <c r="L37" s="214">
        <v>1</v>
      </c>
      <c r="M37" s="215">
        <v>4.14</v>
      </c>
      <c r="N37" s="218">
        <v>0</v>
      </c>
      <c r="O37" s="218">
        <v>0</v>
      </c>
      <c r="P37" s="218">
        <v>0</v>
      </c>
      <c r="Q37" s="218">
        <v>0</v>
      </c>
      <c r="R37" s="218">
        <v>0</v>
      </c>
      <c r="S37" s="218">
        <v>0</v>
      </c>
      <c r="T37" s="214">
        <v>1</v>
      </c>
      <c r="U37" s="215">
        <v>2.3</v>
      </c>
      <c r="V37" s="218">
        <v>0</v>
      </c>
      <c r="W37" s="218">
        <v>0</v>
      </c>
      <c r="X37" s="218">
        <v>0</v>
      </c>
      <c r="Y37" s="218">
        <v>0</v>
      </c>
      <c r="Z37" s="214">
        <v>1</v>
      </c>
      <c r="AA37" s="215">
        <v>1.23</v>
      </c>
      <c r="AB37" s="218">
        <v>0</v>
      </c>
      <c r="AC37" s="218">
        <v>0</v>
      </c>
      <c r="AD37" s="218">
        <v>0</v>
      </c>
      <c r="AE37" s="218">
        <v>0</v>
      </c>
      <c r="AG37" s="182">
        <f t="shared" si="0"/>
        <v>17</v>
      </c>
      <c r="AH37" s="182">
        <f t="shared" si="1"/>
        <v>14.45</v>
      </c>
      <c r="AI37" s="182" t="str">
        <f t="shared" si="2"/>
        <v>ok</v>
      </c>
      <c r="AJ37" s="182" t="str">
        <f t="shared" si="3"/>
        <v>ok</v>
      </c>
    </row>
    <row r="38" spans="2:36" s="182" customFormat="1" ht="11.25" customHeight="1">
      <c r="B38" s="322"/>
      <c r="C38" s="371" t="s">
        <v>380</v>
      </c>
      <c r="D38" s="370"/>
      <c r="E38" s="328"/>
      <c r="F38" s="317">
        <v>6</v>
      </c>
      <c r="G38" s="316">
        <v>2.77</v>
      </c>
      <c r="H38" s="214">
        <v>6</v>
      </c>
      <c r="I38" s="215">
        <v>2.77</v>
      </c>
      <c r="J38" s="218">
        <v>0</v>
      </c>
      <c r="K38" s="218">
        <v>0</v>
      </c>
      <c r="L38" s="218">
        <v>0</v>
      </c>
      <c r="M38" s="218">
        <v>0</v>
      </c>
      <c r="N38" s="218">
        <v>0</v>
      </c>
      <c r="O38" s="218">
        <v>0</v>
      </c>
      <c r="P38" s="218">
        <v>0</v>
      </c>
      <c r="Q38" s="218">
        <v>0</v>
      </c>
      <c r="R38" s="218">
        <v>0</v>
      </c>
      <c r="S38" s="218">
        <v>0</v>
      </c>
      <c r="T38" s="218">
        <v>0</v>
      </c>
      <c r="U38" s="218">
        <v>0</v>
      </c>
      <c r="V38" s="218">
        <v>0</v>
      </c>
      <c r="W38" s="218">
        <v>0</v>
      </c>
      <c r="X38" s="218">
        <v>0</v>
      </c>
      <c r="Y38" s="218">
        <v>0</v>
      </c>
      <c r="Z38" s="218">
        <v>0</v>
      </c>
      <c r="AA38" s="218">
        <v>0</v>
      </c>
      <c r="AB38" s="218">
        <v>0</v>
      </c>
      <c r="AC38" s="218">
        <v>0</v>
      </c>
      <c r="AD38" s="218">
        <v>0</v>
      </c>
      <c r="AE38" s="218">
        <v>0</v>
      </c>
      <c r="AG38" s="182">
        <f t="shared" si="0"/>
        <v>6</v>
      </c>
      <c r="AH38" s="182">
        <f t="shared" si="1"/>
        <v>2.77</v>
      </c>
      <c r="AI38" s="182" t="str">
        <f t="shared" si="2"/>
        <v>ok</v>
      </c>
      <c r="AJ38" s="182" t="str">
        <f t="shared" si="3"/>
        <v>ok</v>
      </c>
    </row>
    <row r="39" spans="2:36" s="182" customFormat="1" ht="11.25" customHeight="1">
      <c r="B39" s="322"/>
      <c r="C39" s="371" t="s">
        <v>381</v>
      </c>
      <c r="D39" s="370"/>
      <c r="E39" s="328"/>
      <c r="F39" s="317">
        <v>12</v>
      </c>
      <c r="G39" s="316">
        <v>11.27</v>
      </c>
      <c r="H39" s="214">
        <v>9</v>
      </c>
      <c r="I39" s="215">
        <v>2.17</v>
      </c>
      <c r="J39" s="214">
        <v>2</v>
      </c>
      <c r="K39" s="215">
        <v>4.7</v>
      </c>
      <c r="L39" s="214">
        <v>1</v>
      </c>
      <c r="M39" s="215">
        <v>4.4</v>
      </c>
      <c r="N39" s="218">
        <v>0</v>
      </c>
      <c r="O39" s="218">
        <v>0</v>
      </c>
      <c r="P39" s="218">
        <v>0</v>
      </c>
      <c r="Q39" s="218">
        <v>0</v>
      </c>
      <c r="R39" s="218">
        <v>0</v>
      </c>
      <c r="S39" s="218">
        <v>0</v>
      </c>
      <c r="T39" s="218">
        <v>0</v>
      </c>
      <c r="U39" s="218">
        <v>0</v>
      </c>
      <c r="V39" s="218">
        <v>0</v>
      </c>
      <c r="W39" s="218">
        <v>0</v>
      </c>
      <c r="X39" s="218">
        <v>0</v>
      </c>
      <c r="Y39" s="218">
        <v>0</v>
      </c>
      <c r="Z39" s="218">
        <v>0</v>
      </c>
      <c r="AA39" s="218">
        <v>0</v>
      </c>
      <c r="AB39" s="218">
        <v>0</v>
      </c>
      <c r="AC39" s="218">
        <v>0</v>
      </c>
      <c r="AD39" s="218">
        <v>0</v>
      </c>
      <c r="AE39" s="218">
        <v>0</v>
      </c>
      <c r="AG39" s="182">
        <f t="shared" si="0"/>
        <v>12</v>
      </c>
      <c r="AH39" s="182">
        <f t="shared" si="1"/>
        <v>11.27</v>
      </c>
      <c r="AI39" s="182" t="str">
        <f t="shared" si="2"/>
        <v>ok</v>
      </c>
      <c r="AJ39" s="182" t="str">
        <f t="shared" si="3"/>
        <v>ok</v>
      </c>
    </row>
    <row r="40" spans="2:36" s="182" customFormat="1" ht="11.25" customHeight="1">
      <c r="B40" s="322"/>
      <c r="C40" s="371" t="s">
        <v>382</v>
      </c>
      <c r="D40" s="370"/>
      <c r="E40" s="328"/>
      <c r="F40" s="317">
        <v>2</v>
      </c>
      <c r="G40" s="316">
        <v>13.52</v>
      </c>
      <c r="H40" s="218">
        <v>0</v>
      </c>
      <c r="I40" s="218">
        <v>0</v>
      </c>
      <c r="J40" s="218">
        <v>0</v>
      </c>
      <c r="K40" s="218">
        <v>0</v>
      </c>
      <c r="L40" s="214">
        <v>1</v>
      </c>
      <c r="M40" s="215">
        <v>6.9</v>
      </c>
      <c r="N40" s="218">
        <v>0</v>
      </c>
      <c r="O40" s="218">
        <v>0</v>
      </c>
      <c r="P40" s="218">
        <v>0</v>
      </c>
      <c r="Q40" s="218">
        <v>0</v>
      </c>
      <c r="R40" s="218">
        <v>0</v>
      </c>
      <c r="S40" s="218">
        <v>0</v>
      </c>
      <c r="T40" s="218">
        <v>0</v>
      </c>
      <c r="U40" s="218">
        <v>0</v>
      </c>
      <c r="V40" s="218">
        <v>0</v>
      </c>
      <c r="W40" s="218">
        <v>0</v>
      </c>
      <c r="X40" s="218">
        <v>0</v>
      </c>
      <c r="Y40" s="218">
        <v>0</v>
      </c>
      <c r="Z40" s="214">
        <v>1</v>
      </c>
      <c r="AA40" s="215">
        <v>6.62</v>
      </c>
      <c r="AB40" s="218">
        <v>0</v>
      </c>
      <c r="AC40" s="218">
        <v>0</v>
      </c>
      <c r="AD40" s="218">
        <v>0</v>
      </c>
      <c r="AE40" s="218">
        <v>0</v>
      </c>
      <c r="AG40" s="182">
        <f t="shared" si="0"/>
        <v>2</v>
      </c>
      <c r="AH40" s="182">
        <f t="shared" si="1"/>
        <v>13.520000000000001</v>
      </c>
      <c r="AI40" s="182" t="str">
        <f t="shared" si="2"/>
        <v>ok</v>
      </c>
      <c r="AJ40" s="182" t="str">
        <f t="shared" si="3"/>
        <v>ok</v>
      </c>
    </row>
    <row r="41" spans="2:36" s="182" customFormat="1" ht="11.25" customHeight="1">
      <c r="B41" s="322"/>
      <c r="C41" s="371" t="s">
        <v>199</v>
      </c>
      <c r="D41" s="370"/>
      <c r="E41" s="328"/>
      <c r="F41" s="317">
        <v>20</v>
      </c>
      <c r="G41" s="316">
        <v>123.12</v>
      </c>
      <c r="H41" s="214">
        <v>17</v>
      </c>
      <c r="I41" s="215">
        <v>5.3</v>
      </c>
      <c r="J41" s="214">
        <v>1</v>
      </c>
      <c r="K41" s="215">
        <v>1.56</v>
      </c>
      <c r="L41" s="218">
        <v>0</v>
      </c>
      <c r="M41" s="218">
        <v>0</v>
      </c>
      <c r="N41" s="218">
        <v>0</v>
      </c>
      <c r="O41" s="218">
        <v>0</v>
      </c>
      <c r="P41" s="218">
        <v>0</v>
      </c>
      <c r="Q41" s="218">
        <v>0</v>
      </c>
      <c r="R41" s="218">
        <v>0</v>
      </c>
      <c r="S41" s="218">
        <v>0</v>
      </c>
      <c r="T41" s="218">
        <v>0</v>
      </c>
      <c r="U41" s="218">
        <v>0</v>
      </c>
      <c r="V41" s="218">
        <v>0</v>
      </c>
      <c r="W41" s="218">
        <v>0</v>
      </c>
      <c r="X41" s="218">
        <v>0</v>
      </c>
      <c r="Y41" s="218">
        <v>0</v>
      </c>
      <c r="Z41" s="214">
        <v>1</v>
      </c>
      <c r="AA41" s="215">
        <v>27.7</v>
      </c>
      <c r="AB41" s="214">
        <v>1</v>
      </c>
      <c r="AC41" s="215">
        <v>88.56</v>
      </c>
      <c r="AD41" s="218">
        <v>0</v>
      </c>
      <c r="AE41" s="218">
        <v>0</v>
      </c>
      <c r="AG41" s="182">
        <f t="shared" si="0"/>
        <v>20</v>
      </c>
      <c r="AH41" s="182">
        <f t="shared" si="1"/>
        <v>123.12</v>
      </c>
      <c r="AI41" s="182" t="str">
        <f t="shared" si="2"/>
        <v>ok</v>
      </c>
      <c r="AJ41" s="182" t="str">
        <f t="shared" si="3"/>
        <v>ok</v>
      </c>
    </row>
    <row r="42" spans="2:36" s="221" customFormat="1" ht="15" customHeight="1">
      <c r="B42" s="369" t="s">
        <v>401</v>
      </c>
      <c r="C42" s="369"/>
      <c r="D42" s="369"/>
      <c r="E42" s="329"/>
      <c r="F42" s="319">
        <v>10</v>
      </c>
      <c r="G42" s="318">
        <v>16.060000000000002</v>
      </c>
      <c r="H42" s="223">
        <v>7</v>
      </c>
      <c r="I42" s="222">
        <v>2</v>
      </c>
      <c r="J42" s="224">
        <v>2</v>
      </c>
      <c r="K42" s="225">
        <v>7.67</v>
      </c>
      <c r="L42" s="224">
        <v>1</v>
      </c>
      <c r="M42" s="225">
        <v>1.39</v>
      </c>
      <c r="N42" s="226">
        <v>0</v>
      </c>
      <c r="O42" s="226">
        <v>0</v>
      </c>
      <c r="P42" s="226">
        <v>0</v>
      </c>
      <c r="Q42" s="226">
        <v>0</v>
      </c>
      <c r="R42" s="226">
        <v>0</v>
      </c>
      <c r="S42" s="226">
        <v>0</v>
      </c>
      <c r="T42" s="226">
        <v>0</v>
      </c>
      <c r="U42" s="226">
        <v>0</v>
      </c>
      <c r="V42" s="226">
        <v>0</v>
      </c>
      <c r="W42" s="226">
        <v>0</v>
      </c>
      <c r="X42" s="226">
        <v>0</v>
      </c>
      <c r="Y42" s="226">
        <v>0</v>
      </c>
      <c r="Z42" s="226">
        <v>0</v>
      </c>
      <c r="AA42" s="226">
        <v>0</v>
      </c>
      <c r="AB42" s="226">
        <v>0</v>
      </c>
      <c r="AC42" s="225">
        <v>5</v>
      </c>
      <c r="AD42" s="226">
        <v>0</v>
      </c>
      <c r="AE42" s="226">
        <v>0</v>
      </c>
      <c r="AG42" s="221">
        <f t="shared" si="0"/>
        <v>10</v>
      </c>
      <c r="AH42" s="221">
        <f t="shared" si="1"/>
        <v>16.060000000000002</v>
      </c>
      <c r="AI42" s="221" t="str">
        <f t="shared" si="2"/>
        <v>ok</v>
      </c>
      <c r="AJ42" s="221" t="str">
        <f t="shared" si="3"/>
        <v>ok</v>
      </c>
    </row>
    <row r="43" spans="2:36" s="182" customFormat="1" ht="11.25" customHeight="1">
      <c r="B43" s="322"/>
      <c r="C43" s="371" t="s">
        <v>383</v>
      </c>
      <c r="D43" s="370"/>
      <c r="E43" s="328"/>
      <c r="F43" s="317">
        <v>3</v>
      </c>
      <c r="G43" s="316">
        <v>1.1</v>
      </c>
      <c r="H43" s="214">
        <v>3</v>
      </c>
      <c r="I43" s="215">
        <v>1.1</v>
      </c>
      <c r="J43" s="218">
        <v>0</v>
      </c>
      <c r="K43" s="218">
        <v>0</v>
      </c>
      <c r="L43" s="218">
        <v>0</v>
      </c>
      <c r="M43" s="218">
        <v>0</v>
      </c>
      <c r="N43" s="218">
        <v>0</v>
      </c>
      <c r="O43" s="218">
        <v>0</v>
      </c>
      <c r="P43" s="218">
        <v>0</v>
      </c>
      <c r="Q43" s="218">
        <v>0</v>
      </c>
      <c r="R43" s="218">
        <v>0</v>
      </c>
      <c r="S43" s="218">
        <v>0</v>
      </c>
      <c r="T43" s="218">
        <v>0</v>
      </c>
      <c r="U43" s="218">
        <v>0</v>
      </c>
      <c r="V43" s="218">
        <v>0</v>
      </c>
      <c r="W43" s="218">
        <v>0</v>
      </c>
      <c r="X43" s="218">
        <v>0</v>
      </c>
      <c r="Y43" s="218">
        <v>0</v>
      </c>
      <c r="Z43" s="218">
        <v>0</v>
      </c>
      <c r="AA43" s="218">
        <v>0</v>
      </c>
      <c r="AB43" s="218">
        <v>0</v>
      </c>
      <c r="AC43" s="218">
        <v>0</v>
      </c>
      <c r="AD43" s="218">
        <v>0</v>
      </c>
      <c r="AE43" s="218">
        <v>0</v>
      </c>
      <c r="AG43" s="182">
        <f t="shared" si="0"/>
        <v>3</v>
      </c>
      <c r="AH43" s="182">
        <f t="shared" si="1"/>
        <v>1.1</v>
      </c>
      <c r="AI43" s="182" t="str">
        <f t="shared" si="2"/>
        <v>ok</v>
      </c>
      <c r="AJ43" s="182" t="str">
        <f t="shared" si="3"/>
        <v>ok</v>
      </c>
    </row>
    <row r="44" spans="2:36" s="182" customFormat="1" ht="11.25" customHeight="1">
      <c r="B44" s="322"/>
      <c r="C44" s="371" t="s">
        <v>384</v>
      </c>
      <c r="D44" s="370"/>
      <c r="E44" s="328"/>
      <c r="F44" s="317">
        <v>7</v>
      </c>
      <c r="G44" s="316">
        <v>14.96</v>
      </c>
      <c r="H44" s="214">
        <v>4</v>
      </c>
      <c r="I44" s="215">
        <v>0.9</v>
      </c>
      <c r="J44" s="214">
        <v>2</v>
      </c>
      <c r="K44" s="215">
        <v>7.67</v>
      </c>
      <c r="L44" s="214">
        <v>1</v>
      </c>
      <c r="M44" s="215">
        <v>1.39</v>
      </c>
      <c r="N44" s="218">
        <v>0</v>
      </c>
      <c r="O44" s="218">
        <v>0</v>
      </c>
      <c r="P44" s="218">
        <v>0</v>
      </c>
      <c r="Q44" s="218">
        <v>0</v>
      </c>
      <c r="R44" s="218">
        <v>0</v>
      </c>
      <c r="S44" s="218">
        <v>0</v>
      </c>
      <c r="T44" s="218">
        <v>0</v>
      </c>
      <c r="U44" s="218">
        <v>0</v>
      </c>
      <c r="V44" s="218">
        <v>0</v>
      </c>
      <c r="W44" s="218">
        <v>0</v>
      </c>
      <c r="X44" s="218">
        <v>0</v>
      </c>
      <c r="Y44" s="218">
        <v>0</v>
      </c>
      <c r="Z44" s="218">
        <v>0</v>
      </c>
      <c r="AA44" s="218">
        <v>0</v>
      </c>
      <c r="AB44" s="218">
        <v>0</v>
      </c>
      <c r="AC44" s="215">
        <v>5</v>
      </c>
      <c r="AD44" s="218">
        <v>0</v>
      </c>
      <c r="AE44" s="218">
        <v>0</v>
      </c>
      <c r="AG44" s="182">
        <f t="shared" si="0"/>
        <v>7</v>
      </c>
      <c r="AH44" s="182">
        <f t="shared" si="1"/>
        <v>14.96</v>
      </c>
      <c r="AI44" s="182" t="str">
        <f t="shared" si="2"/>
        <v>ok</v>
      </c>
      <c r="AJ44" s="182" t="str">
        <f t="shared" si="3"/>
        <v>ok</v>
      </c>
    </row>
    <row r="45" spans="2:36" s="221" customFormat="1" ht="15" customHeight="1">
      <c r="B45" s="369" t="s">
        <v>402</v>
      </c>
      <c r="C45" s="369"/>
      <c r="D45" s="369"/>
      <c r="E45" s="329"/>
      <c r="F45" s="319">
        <v>2</v>
      </c>
      <c r="G45" s="318">
        <v>82.73</v>
      </c>
      <c r="H45" s="227">
        <v>0</v>
      </c>
      <c r="I45" s="227">
        <v>0</v>
      </c>
      <c r="J45" s="227">
        <v>0</v>
      </c>
      <c r="K45" s="227">
        <v>0</v>
      </c>
      <c r="L45" s="224">
        <v>1</v>
      </c>
      <c r="M45" s="225">
        <v>4.2</v>
      </c>
      <c r="N45" s="227">
        <v>0</v>
      </c>
      <c r="O45" s="226">
        <v>0</v>
      </c>
      <c r="P45" s="226">
        <v>0</v>
      </c>
      <c r="Q45" s="226">
        <v>0</v>
      </c>
      <c r="R45" s="226">
        <v>0</v>
      </c>
      <c r="S45" s="226">
        <v>0</v>
      </c>
      <c r="T45" s="226">
        <v>0</v>
      </c>
      <c r="U45" s="226">
        <v>0</v>
      </c>
      <c r="V45" s="226">
        <v>0</v>
      </c>
      <c r="W45" s="226">
        <v>0</v>
      </c>
      <c r="X45" s="319">
        <v>1</v>
      </c>
      <c r="Y45" s="320">
        <v>78.53</v>
      </c>
      <c r="Z45" s="226">
        <v>0</v>
      </c>
      <c r="AA45" s="226">
        <v>0</v>
      </c>
      <c r="AB45" s="226">
        <v>0</v>
      </c>
      <c r="AC45" s="226">
        <v>0</v>
      </c>
      <c r="AD45" s="226">
        <v>0</v>
      </c>
      <c r="AE45" s="226">
        <v>0</v>
      </c>
      <c r="AG45" s="221">
        <f t="shared" si="0"/>
        <v>2</v>
      </c>
      <c r="AH45" s="221">
        <f t="shared" si="1"/>
        <v>82.73</v>
      </c>
      <c r="AI45" s="221" t="str">
        <f t="shared" si="2"/>
        <v>ok</v>
      </c>
      <c r="AJ45" s="221" t="str">
        <f t="shared" si="3"/>
        <v>ok</v>
      </c>
    </row>
    <row r="46" spans="2:36" s="182" customFormat="1" ht="11.25" customHeight="1">
      <c r="B46" s="322"/>
      <c r="C46" s="371" t="s">
        <v>385</v>
      </c>
      <c r="D46" s="370"/>
      <c r="E46" s="328"/>
      <c r="F46" s="317">
        <v>2</v>
      </c>
      <c r="G46" s="316">
        <v>82.73</v>
      </c>
      <c r="H46" s="218">
        <v>0</v>
      </c>
      <c r="I46" s="218">
        <v>0</v>
      </c>
      <c r="J46" s="218">
        <v>0</v>
      </c>
      <c r="K46" s="218">
        <v>0</v>
      </c>
      <c r="L46" s="214">
        <v>1</v>
      </c>
      <c r="M46" s="215">
        <v>4.2</v>
      </c>
      <c r="N46" s="218">
        <v>0</v>
      </c>
      <c r="O46" s="218">
        <v>0</v>
      </c>
      <c r="P46" s="218">
        <v>0</v>
      </c>
      <c r="Q46" s="218">
        <v>0</v>
      </c>
      <c r="R46" s="218">
        <v>0</v>
      </c>
      <c r="S46" s="218">
        <v>0</v>
      </c>
      <c r="T46" s="218">
        <v>0</v>
      </c>
      <c r="U46" s="218">
        <v>0</v>
      </c>
      <c r="V46" s="218">
        <v>0</v>
      </c>
      <c r="W46" s="218">
        <v>0</v>
      </c>
      <c r="X46" s="317">
        <v>1</v>
      </c>
      <c r="Y46" s="316">
        <v>78.53</v>
      </c>
      <c r="Z46" s="218">
        <v>0</v>
      </c>
      <c r="AA46" s="218">
        <v>0</v>
      </c>
      <c r="AB46" s="218">
        <v>0</v>
      </c>
      <c r="AC46" s="218">
        <v>0</v>
      </c>
      <c r="AD46" s="218">
        <v>0</v>
      </c>
      <c r="AE46" s="218">
        <v>0</v>
      </c>
      <c r="AG46" s="182">
        <f t="shared" si="0"/>
        <v>2</v>
      </c>
      <c r="AH46" s="182">
        <f t="shared" si="1"/>
        <v>82.73</v>
      </c>
      <c r="AI46" s="182" t="str">
        <f t="shared" si="2"/>
        <v>ok</v>
      </c>
      <c r="AJ46" s="182" t="str">
        <f t="shared" si="3"/>
        <v>ok</v>
      </c>
    </row>
    <row r="47" spans="2:36" s="221" customFormat="1" ht="15" customHeight="1">
      <c r="B47" s="369" t="s">
        <v>403</v>
      </c>
      <c r="C47" s="369"/>
      <c r="D47" s="369"/>
      <c r="E47" s="329"/>
      <c r="F47" s="319">
        <v>10</v>
      </c>
      <c r="G47" s="318">
        <v>25.869999999999997</v>
      </c>
      <c r="H47" s="223">
        <v>8</v>
      </c>
      <c r="I47" s="222">
        <v>2.24</v>
      </c>
      <c r="J47" s="227">
        <v>0</v>
      </c>
      <c r="K47" s="227">
        <v>0</v>
      </c>
      <c r="L47" s="224">
        <v>1</v>
      </c>
      <c r="M47" s="225">
        <v>7.5</v>
      </c>
      <c r="N47" s="226">
        <v>0</v>
      </c>
      <c r="O47" s="226">
        <v>0</v>
      </c>
      <c r="P47" s="228">
        <v>1</v>
      </c>
      <c r="Q47" s="225">
        <v>16.13</v>
      </c>
      <c r="R47" s="226">
        <v>0</v>
      </c>
      <c r="S47" s="226">
        <v>0</v>
      </c>
      <c r="T47" s="226">
        <v>0</v>
      </c>
      <c r="U47" s="226">
        <v>0</v>
      </c>
      <c r="V47" s="226">
        <v>0</v>
      </c>
      <c r="W47" s="226">
        <v>0</v>
      </c>
      <c r="X47" s="226">
        <v>0</v>
      </c>
      <c r="Y47" s="226">
        <v>0</v>
      </c>
      <c r="Z47" s="226">
        <v>0</v>
      </c>
      <c r="AA47" s="226">
        <v>0</v>
      </c>
      <c r="AB47" s="226">
        <v>0</v>
      </c>
      <c r="AC47" s="226">
        <v>0</v>
      </c>
      <c r="AD47" s="226">
        <v>0</v>
      </c>
      <c r="AE47" s="226">
        <v>0</v>
      </c>
      <c r="AG47" s="221">
        <f t="shared" si="0"/>
        <v>10</v>
      </c>
      <c r="AH47" s="221">
        <f t="shared" si="1"/>
        <v>25.869999999999997</v>
      </c>
      <c r="AI47" s="221" t="str">
        <f t="shared" si="2"/>
        <v>ok</v>
      </c>
      <c r="AJ47" s="221" t="str">
        <f t="shared" si="3"/>
        <v>ok</v>
      </c>
    </row>
    <row r="48" spans="2:36" s="182" customFormat="1" ht="11.25" customHeight="1">
      <c r="B48" s="322"/>
      <c r="C48" s="371" t="s">
        <v>386</v>
      </c>
      <c r="D48" s="370"/>
      <c r="E48" s="328"/>
      <c r="F48" s="317">
        <v>9</v>
      </c>
      <c r="G48" s="316">
        <v>18.369999999999997</v>
      </c>
      <c r="H48" s="214">
        <v>8</v>
      </c>
      <c r="I48" s="215">
        <v>2.24</v>
      </c>
      <c r="J48" s="218">
        <v>0</v>
      </c>
      <c r="K48" s="218">
        <v>0</v>
      </c>
      <c r="L48" s="218">
        <v>0</v>
      </c>
      <c r="M48" s="218">
        <v>0</v>
      </c>
      <c r="N48" s="218">
        <v>0</v>
      </c>
      <c r="O48" s="218">
        <v>0</v>
      </c>
      <c r="P48" s="214">
        <v>1</v>
      </c>
      <c r="Q48" s="215">
        <v>16.13</v>
      </c>
      <c r="R48" s="218">
        <v>0</v>
      </c>
      <c r="S48" s="218">
        <v>0</v>
      </c>
      <c r="T48" s="218">
        <v>0</v>
      </c>
      <c r="U48" s="218">
        <v>0</v>
      </c>
      <c r="V48" s="218">
        <v>0</v>
      </c>
      <c r="W48" s="218">
        <v>0</v>
      </c>
      <c r="X48" s="218">
        <v>0</v>
      </c>
      <c r="Y48" s="218">
        <v>0</v>
      </c>
      <c r="Z48" s="218">
        <v>0</v>
      </c>
      <c r="AA48" s="218">
        <v>0</v>
      </c>
      <c r="AB48" s="218">
        <v>0</v>
      </c>
      <c r="AC48" s="218">
        <v>0</v>
      </c>
      <c r="AD48" s="218">
        <v>0</v>
      </c>
      <c r="AE48" s="218">
        <v>0</v>
      </c>
      <c r="AG48" s="182">
        <f t="shared" si="0"/>
        <v>9</v>
      </c>
      <c r="AH48" s="182">
        <f t="shared" si="1"/>
        <v>18.369999999999997</v>
      </c>
      <c r="AI48" s="182" t="str">
        <f t="shared" si="2"/>
        <v>ok</v>
      </c>
      <c r="AJ48" s="182" t="str">
        <f t="shared" si="3"/>
        <v>ok</v>
      </c>
    </row>
    <row r="49" spans="2:36" s="182" customFormat="1" ht="11.25" customHeight="1">
      <c r="B49" s="322"/>
      <c r="C49" s="371" t="s">
        <v>632</v>
      </c>
      <c r="D49" s="370"/>
      <c r="E49" s="328"/>
      <c r="F49" s="317">
        <v>1</v>
      </c>
      <c r="G49" s="316">
        <v>7.5</v>
      </c>
      <c r="H49" s="218">
        <v>0</v>
      </c>
      <c r="I49" s="218">
        <v>0</v>
      </c>
      <c r="J49" s="218">
        <v>0</v>
      </c>
      <c r="K49" s="218">
        <v>0</v>
      </c>
      <c r="L49" s="214">
        <v>1</v>
      </c>
      <c r="M49" s="215">
        <v>7.5</v>
      </c>
      <c r="N49" s="218">
        <v>0</v>
      </c>
      <c r="O49" s="218">
        <v>0</v>
      </c>
      <c r="P49" s="218">
        <v>0</v>
      </c>
      <c r="Q49" s="218">
        <v>0</v>
      </c>
      <c r="R49" s="218">
        <v>0</v>
      </c>
      <c r="S49" s="218">
        <v>0</v>
      </c>
      <c r="T49" s="218">
        <v>0</v>
      </c>
      <c r="U49" s="218">
        <v>0</v>
      </c>
      <c r="V49" s="218">
        <v>0</v>
      </c>
      <c r="W49" s="218">
        <v>0</v>
      </c>
      <c r="X49" s="218">
        <v>0</v>
      </c>
      <c r="Y49" s="218">
        <v>0</v>
      </c>
      <c r="Z49" s="218">
        <v>0</v>
      </c>
      <c r="AA49" s="218">
        <v>0</v>
      </c>
      <c r="AB49" s="218">
        <v>0</v>
      </c>
      <c r="AC49" s="218">
        <v>0</v>
      </c>
      <c r="AD49" s="218">
        <v>0</v>
      </c>
      <c r="AE49" s="218">
        <v>0</v>
      </c>
      <c r="AG49" s="182">
        <f t="shared" si="0"/>
        <v>1</v>
      </c>
      <c r="AH49" s="182">
        <f t="shared" si="1"/>
        <v>7.5</v>
      </c>
      <c r="AI49" s="182" t="str">
        <f t="shared" si="2"/>
        <v>ok</v>
      </c>
      <c r="AJ49" s="182" t="str">
        <f t="shared" si="3"/>
        <v>ok</v>
      </c>
    </row>
    <row r="50" spans="2:36" s="221" customFormat="1" ht="15" customHeight="1">
      <c r="B50" s="369" t="s">
        <v>404</v>
      </c>
      <c r="C50" s="369"/>
      <c r="D50" s="369"/>
      <c r="E50" s="329"/>
      <c r="F50" s="319">
        <v>6</v>
      </c>
      <c r="G50" s="318">
        <v>12.170000000000002</v>
      </c>
      <c r="H50" s="224">
        <v>3</v>
      </c>
      <c r="I50" s="225">
        <v>1.0899999999999999</v>
      </c>
      <c r="J50" s="230">
        <v>1</v>
      </c>
      <c r="K50" s="229">
        <v>1.2</v>
      </c>
      <c r="L50" s="224">
        <v>1</v>
      </c>
      <c r="M50" s="229">
        <v>5.9</v>
      </c>
      <c r="N50" s="226">
        <v>0</v>
      </c>
      <c r="O50" s="226">
        <v>0</v>
      </c>
      <c r="P50" s="210">
        <v>1</v>
      </c>
      <c r="Q50" s="330">
        <v>3.98</v>
      </c>
      <c r="R50" s="226">
        <v>0</v>
      </c>
      <c r="S50" s="226">
        <v>0</v>
      </c>
      <c r="T50" s="226">
        <v>0</v>
      </c>
      <c r="U50" s="226">
        <v>0</v>
      </c>
      <c r="V50" s="226">
        <v>0</v>
      </c>
      <c r="W50" s="226">
        <v>0</v>
      </c>
      <c r="X50" s="226">
        <v>0</v>
      </c>
      <c r="Y50" s="226">
        <v>0</v>
      </c>
      <c r="Z50" s="226">
        <v>0</v>
      </c>
      <c r="AA50" s="226">
        <v>0</v>
      </c>
      <c r="AB50" s="226">
        <v>0</v>
      </c>
      <c r="AC50" s="226">
        <v>0</v>
      </c>
      <c r="AD50" s="226">
        <v>0</v>
      </c>
      <c r="AE50" s="226">
        <v>0</v>
      </c>
      <c r="AG50" s="221">
        <f t="shared" si="0"/>
        <v>6</v>
      </c>
      <c r="AH50" s="221">
        <f t="shared" si="1"/>
        <v>12.17</v>
      </c>
      <c r="AI50" s="221" t="str">
        <f t="shared" si="2"/>
        <v>ok</v>
      </c>
      <c r="AJ50" s="221" t="str">
        <f t="shared" si="3"/>
        <v>ok</v>
      </c>
    </row>
    <row r="51" spans="2:36" s="182" customFormat="1" ht="11.25" customHeight="1">
      <c r="B51" s="322"/>
      <c r="C51" s="371" t="s">
        <v>387</v>
      </c>
      <c r="D51" s="370"/>
      <c r="E51" s="328"/>
      <c r="F51" s="317">
        <v>4</v>
      </c>
      <c r="G51" s="316">
        <v>8.05</v>
      </c>
      <c r="H51" s="214">
        <v>2</v>
      </c>
      <c r="I51" s="215">
        <v>0.95</v>
      </c>
      <c r="J51" s="214">
        <v>1</v>
      </c>
      <c r="K51" s="215">
        <v>1.2</v>
      </c>
      <c r="L51" s="214">
        <v>1</v>
      </c>
      <c r="M51" s="219">
        <v>5.9</v>
      </c>
      <c r="N51" s="218">
        <v>0</v>
      </c>
      <c r="O51" s="218">
        <v>0</v>
      </c>
      <c r="P51" s="218">
        <v>0</v>
      </c>
      <c r="Q51" s="218">
        <v>0</v>
      </c>
      <c r="R51" s="218">
        <v>0</v>
      </c>
      <c r="S51" s="218">
        <v>0</v>
      </c>
      <c r="T51" s="218">
        <v>0</v>
      </c>
      <c r="U51" s="218">
        <v>0</v>
      </c>
      <c r="V51" s="218">
        <v>0</v>
      </c>
      <c r="W51" s="218">
        <v>0</v>
      </c>
      <c r="X51" s="218">
        <v>0</v>
      </c>
      <c r="Y51" s="218">
        <v>0</v>
      </c>
      <c r="Z51" s="218">
        <v>0</v>
      </c>
      <c r="AA51" s="218">
        <v>0</v>
      </c>
      <c r="AB51" s="218">
        <v>0</v>
      </c>
      <c r="AC51" s="218">
        <v>0</v>
      </c>
      <c r="AD51" s="218">
        <v>0</v>
      </c>
      <c r="AE51" s="218">
        <v>0</v>
      </c>
      <c r="AG51" s="182">
        <f t="shared" si="0"/>
        <v>4</v>
      </c>
      <c r="AH51" s="182">
        <f t="shared" si="1"/>
        <v>8.05</v>
      </c>
      <c r="AI51" s="182" t="str">
        <f t="shared" si="2"/>
        <v>ok</v>
      </c>
      <c r="AJ51" s="182" t="str">
        <f t="shared" si="3"/>
        <v>ok</v>
      </c>
    </row>
    <row r="52" spans="2:36" s="182" customFormat="1" ht="11.25" customHeight="1">
      <c r="B52" s="322"/>
      <c r="C52" s="370" t="s">
        <v>388</v>
      </c>
      <c r="D52" s="370"/>
      <c r="E52" s="328"/>
      <c r="F52" s="218">
        <v>0</v>
      </c>
      <c r="G52" s="218">
        <v>0</v>
      </c>
      <c r="H52" s="218">
        <v>0</v>
      </c>
      <c r="I52" s="218">
        <v>0</v>
      </c>
      <c r="J52" s="218">
        <v>0</v>
      </c>
      <c r="K52" s="218">
        <v>0</v>
      </c>
      <c r="L52" s="218">
        <v>0</v>
      </c>
      <c r="M52" s="218">
        <v>0</v>
      </c>
      <c r="N52" s="218">
        <v>0</v>
      </c>
      <c r="O52" s="218">
        <v>0</v>
      </c>
      <c r="P52" s="218">
        <v>0</v>
      </c>
      <c r="Q52" s="218">
        <v>0</v>
      </c>
      <c r="R52" s="218">
        <v>0</v>
      </c>
      <c r="S52" s="218">
        <v>0</v>
      </c>
      <c r="T52" s="218">
        <v>0</v>
      </c>
      <c r="U52" s="218">
        <v>0</v>
      </c>
      <c r="V52" s="218">
        <v>0</v>
      </c>
      <c r="W52" s="218">
        <v>0</v>
      </c>
      <c r="X52" s="218">
        <v>0</v>
      </c>
      <c r="Y52" s="218">
        <v>0</v>
      </c>
      <c r="Z52" s="218">
        <v>0</v>
      </c>
      <c r="AA52" s="218">
        <v>0</v>
      </c>
      <c r="AB52" s="218">
        <v>0</v>
      </c>
      <c r="AC52" s="218">
        <v>0</v>
      </c>
      <c r="AD52" s="218">
        <v>0</v>
      </c>
      <c r="AE52" s="218">
        <v>0</v>
      </c>
      <c r="AG52" s="182">
        <f t="shared" si="0"/>
        <v>0</v>
      </c>
      <c r="AH52" s="182">
        <f t="shared" si="1"/>
        <v>0</v>
      </c>
      <c r="AI52" s="182" t="str">
        <f t="shared" si="2"/>
        <v>ok</v>
      </c>
      <c r="AJ52" s="182" t="str">
        <f t="shared" si="3"/>
        <v>ok</v>
      </c>
    </row>
    <row r="53" spans="2:36" s="182" customFormat="1" ht="11.25" customHeight="1">
      <c r="B53" s="322"/>
      <c r="C53" s="370" t="s">
        <v>389</v>
      </c>
      <c r="D53" s="370"/>
      <c r="E53" s="328"/>
      <c r="F53" s="317">
        <v>2</v>
      </c>
      <c r="G53" s="316">
        <v>4.12</v>
      </c>
      <c r="H53" s="214">
        <v>1</v>
      </c>
      <c r="I53" s="215">
        <v>0.14</v>
      </c>
      <c r="J53" s="218">
        <v>0</v>
      </c>
      <c r="K53" s="218">
        <v>0</v>
      </c>
      <c r="L53" s="218">
        <v>0</v>
      </c>
      <c r="M53" s="218">
        <v>0</v>
      </c>
      <c r="N53" s="218">
        <v>0</v>
      </c>
      <c r="O53" s="218">
        <v>0</v>
      </c>
      <c r="P53" s="214">
        <v>1</v>
      </c>
      <c r="Q53" s="219">
        <v>3.98</v>
      </c>
      <c r="R53" s="218">
        <v>0</v>
      </c>
      <c r="S53" s="218">
        <v>0</v>
      </c>
      <c r="T53" s="218">
        <v>0</v>
      </c>
      <c r="U53" s="218">
        <v>0</v>
      </c>
      <c r="V53" s="218">
        <v>0</v>
      </c>
      <c r="W53" s="218">
        <v>0</v>
      </c>
      <c r="X53" s="218">
        <v>0</v>
      </c>
      <c r="Y53" s="218">
        <v>0</v>
      </c>
      <c r="Z53" s="218">
        <v>0</v>
      </c>
      <c r="AA53" s="218">
        <v>0</v>
      </c>
      <c r="AB53" s="218">
        <v>0</v>
      </c>
      <c r="AC53" s="218">
        <v>0</v>
      </c>
      <c r="AD53" s="218">
        <v>0</v>
      </c>
      <c r="AE53" s="218">
        <v>0</v>
      </c>
      <c r="AG53" s="182">
        <f t="shared" si="0"/>
        <v>2</v>
      </c>
      <c r="AH53" s="182">
        <f t="shared" si="1"/>
        <v>4.12</v>
      </c>
      <c r="AI53" s="182" t="str">
        <f t="shared" si="2"/>
        <v>ok</v>
      </c>
      <c r="AJ53" s="182" t="str">
        <f t="shared" si="3"/>
        <v>ok</v>
      </c>
    </row>
    <row r="54" spans="2:36" s="221" customFormat="1" ht="15" customHeight="1">
      <c r="B54" s="369" t="s">
        <v>405</v>
      </c>
      <c r="C54" s="369"/>
      <c r="D54" s="369"/>
      <c r="E54" s="329"/>
      <c r="F54" s="319">
        <v>10</v>
      </c>
      <c r="G54" s="318">
        <v>20.17</v>
      </c>
      <c r="H54" s="224">
        <v>4</v>
      </c>
      <c r="I54" s="225">
        <v>1.46</v>
      </c>
      <c r="J54" s="226">
        <v>0</v>
      </c>
      <c r="K54" s="226">
        <v>0</v>
      </c>
      <c r="L54" s="224">
        <v>6</v>
      </c>
      <c r="M54" s="229">
        <v>18.71</v>
      </c>
      <c r="N54" s="226">
        <v>0</v>
      </c>
      <c r="O54" s="226">
        <v>0</v>
      </c>
      <c r="P54" s="226">
        <v>0</v>
      </c>
      <c r="Q54" s="226">
        <v>0</v>
      </c>
      <c r="R54" s="226">
        <v>0</v>
      </c>
      <c r="S54" s="226">
        <v>0</v>
      </c>
      <c r="T54" s="226">
        <v>0</v>
      </c>
      <c r="U54" s="226">
        <v>0</v>
      </c>
      <c r="V54" s="226">
        <v>0</v>
      </c>
      <c r="W54" s="226">
        <v>0</v>
      </c>
      <c r="X54" s="226">
        <v>0</v>
      </c>
      <c r="Y54" s="226">
        <v>0</v>
      </c>
      <c r="Z54" s="226">
        <v>0</v>
      </c>
      <c r="AA54" s="226">
        <v>0</v>
      </c>
      <c r="AB54" s="226">
        <v>0</v>
      </c>
      <c r="AC54" s="226">
        <v>0</v>
      </c>
      <c r="AD54" s="226">
        <v>0</v>
      </c>
      <c r="AE54" s="226">
        <v>0</v>
      </c>
      <c r="AG54" s="221">
        <f t="shared" si="0"/>
        <v>10</v>
      </c>
      <c r="AH54" s="221">
        <f>SUMIF($F$9:$AE$9,"面積",F54:AE54)/2</f>
        <v>20.17</v>
      </c>
      <c r="AI54" s="221" t="str">
        <f t="shared" si="2"/>
        <v>ok</v>
      </c>
      <c r="AJ54" s="221" t="str">
        <f t="shared" si="3"/>
        <v>ok</v>
      </c>
    </row>
    <row r="55" spans="2:36" s="182" customFormat="1" ht="11.25" customHeight="1">
      <c r="B55" s="322"/>
      <c r="C55" s="370" t="s">
        <v>390</v>
      </c>
      <c r="D55" s="370"/>
      <c r="E55" s="328"/>
      <c r="F55" s="218">
        <v>0</v>
      </c>
      <c r="G55" s="218">
        <v>0</v>
      </c>
      <c r="H55" s="218">
        <v>0</v>
      </c>
      <c r="I55" s="218">
        <v>0</v>
      </c>
      <c r="J55" s="218">
        <v>0</v>
      </c>
      <c r="K55" s="218">
        <v>0</v>
      </c>
      <c r="L55" s="218">
        <v>0</v>
      </c>
      <c r="M55" s="218">
        <v>0</v>
      </c>
      <c r="N55" s="218">
        <v>0</v>
      </c>
      <c r="O55" s="218">
        <v>0</v>
      </c>
      <c r="P55" s="218">
        <v>0</v>
      </c>
      <c r="Q55" s="218">
        <v>0</v>
      </c>
      <c r="R55" s="218">
        <v>0</v>
      </c>
      <c r="S55" s="218">
        <v>0</v>
      </c>
      <c r="T55" s="218">
        <v>0</v>
      </c>
      <c r="U55" s="218">
        <v>0</v>
      </c>
      <c r="V55" s="218">
        <v>0</v>
      </c>
      <c r="W55" s="218">
        <v>0</v>
      </c>
      <c r="X55" s="218">
        <v>0</v>
      </c>
      <c r="Y55" s="218">
        <v>0</v>
      </c>
      <c r="Z55" s="218">
        <v>0</v>
      </c>
      <c r="AA55" s="218">
        <v>0</v>
      </c>
      <c r="AB55" s="218">
        <v>0</v>
      </c>
      <c r="AC55" s="218">
        <v>0</v>
      </c>
      <c r="AD55" s="218">
        <v>0</v>
      </c>
      <c r="AE55" s="218">
        <v>0</v>
      </c>
      <c r="AG55" s="182">
        <f t="shared" si="0"/>
        <v>0</v>
      </c>
      <c r="AH55" s="182">
        <f t="shared" si="1"/>
        <v>0</v>
      </c>
      <c r="AI55" s="182" t="str">
        <f t="shared" si="2"/>
        <v>ok</v>
      </c>
      <c r="AJ55" s="182" t="str">
        <f t="shared" si="3"/>
        <v>ok</v>
      </c>
    </row>
    <row r="56" spans="2:36" s="182" customFormat="1" ht="11.25" customHeight="1">
      <c r="B56" s="322"/>
      <c r="C56" s="370" t="s">
        <v>391</v>
      </c>
      <c r="D56" s="370"/>
      <c r="E56" s="328"/>
      <c r="F56" s="218">
        <v>0</v>
      </c>
      <c r="G56" s="218">
        <v>0</v>
      </c>
      <c r="H56" s="218">
        <v>0</v>
      </c>
      <c r="I56" s="218">
        <v>0</v>
      </c>
      <c r="J56" s="218">
        <v>0</v>
      </c>
      <c r="K56" s="218">
        <v>0</v>
      </c>
      <c r="L56" s="218">
        <v>0</v>
      </c>
      <c r="M56" s="218">
        <v>0</v>
      </c>
      <c r="N56" s="218">
        <v>0</v>
      </c>
      <c r="O56" s="218">
        <v>0</v>
      </c>
      <c r="P56" s="218">
        <v>0</v>
      </c>
      <c r="Q56" s="218">
        <v>0</v>
      </c>
      <c r="R56" s="218">
        <v>0</v>
      </c>
      <c r="S56" s="218">
        <v>0</v>
      </c>
      <c r="T56" s="218">
        <v>0</v>
      </c>
      <c r="U56" s="218">
        <v>0</v>
      </c>
      <c r="V56" s="218">
        <v>0</v>
      </c>
      <c r="W56" s="218">
        <v>0</v>
      </c>
      <c r="X56" s="218">
        <v>0</v>
      </c>
      <c r="Y56" s="218">
        <v>0</v>
      </c>
      <c r="Z56" s="218">
        <v>0</v>
      </c>
      <c r="AA56" s="218">
        <v>0</v>
      </c>
      <c r="AB56" s="218">
        <v>0</v>
      </c>
      <c r="AC56" s="218">
        <v>0</v>
      </c>
      <c r="AD56" s="218">
        <v>0</v>
      </c>
      <c r="AE56" s="218">
        <v>0</v>
      </c>
      <c r="AG56" s="182">
        <f t="shared" si="0"/>
        <v>0</v>
      </c>
      <c r="AH56" s="182">
        <f t="shared" si="1"/>
        <v>0</v>
      </c>
      <c r="AI56" s="182" t="str">
        <f t="shared" si="2"/>
        <v>ok</v>
      </c>
      <c r="AJ56" s="182" t="str">
        <f t="shared" si="3"/>
        <v>ok</v>
      </c>
    </row>
    <row r="57" spans="2:36" s="182" customFormat="1" ht="11.25" customHeight="1">
      <c r="B57" s="322"/>
      <c r="C57" s="370" t="s">
        <v>392</v>
      </c>
      <c r="D57" s="370"/>
      <c r="E57" s="328"/>
      <c r="F57" s="317">
        <v>10</v>
      </c>
      <c r="G57" s="316">
        <v>20.17</v>
      </c>
      <c r="H57" s="214">
        <v>4</v>
      </c>
      <c r="I57" s="215">
        <v>1.46</v>
      </c>
      <c r="J57" s="218">
        <v>0</v>
      </c>
      <c r="K57" s="218">
        <v>0</v>
      </c>
      <c r="L57" s="214">
        <v>6</v>
      </c>
      <c r="M57" s="219">
        <v>18.71</v>
      </c>
      <c r="N57" s="218">
        <v>0</v>
      </c>
      <c r="O57" s="218">
        <v>0</v>
      </c>
      <c r="P57" s="218">
        <v>0</v>
      </c>
      <c r="Q57" s="218">
        <v>0</v>
      </c>
      <c r="R57" s="218">
        <v>0</v>
      </c>
      <c r="S57" s="218">
        <v>0</v>
      </c>
      <c r="T57" s="218">
        <v>0</v>
      </c>
      <c r="U57" s="218">
        <v>0</v>
      </c>
      <c r="V57" s="218">
        <v>0</v>
      </c>
      <c r="W57" s="218">
        <v>0</v>
      </c>
      <c r="X57" s="218">
        <v>0</v>
      </c>
      <c r="Y57" s="218">
        <v>0</v>
      </c>
      <c r="Z57" s="218">
        <v>0</v>
      </c>
      <c r="AA57" s="218">
        <v>0</v>
      </c>
      <c r="AB57" s="218">
        <v>0</v>
      </c>
      <c r="AC57" s="218">
        <v>0</v>
      </c>
      <c r="AD57" s="218">
        <v>0</v>
      </c>
      <c r="AE57" s="218">
        <v>0</v>
      </c>
      <c r="AG57" s="182">
        <f t="shared" si="0"/>
        <v>10</v>
      </c>
      <c r="AH57" s="182">
        <f t="shared" si="1"/>
        <v>20.17</v>
      </c>
      <c r="AI57" s="182" t="str">
        <f t="shared" si="2"/>
        <v>ok</v>
      </c>
      <c r="AJ57" s="182" t="str">
        <f t="shared" si="3"/>
        <v>ok</v>
      </c>
    </row>
    <row r="58" spans="2:36" s="221" customFormat="1" ht="15" customHeight="1">
      <c r="B58" s="369" t="s">
        <v>406</v>
      </c>
      <c r="C58" s="369"/>
      <c r="D58" s="369"/>
      <c r="E58" s="329"/>
      <c r="F58" s="319">
        <v>19</v>
      </c>
      <c r="G58" s="318">
        <v>7.71</v>
      </c>
      <c r="H58" s="223">
        <v>15</v>
      </c>
      <c r="I58" s="222">
        <v>3.08</v>
      </c>
      <c r="J58" s="224">
        <v>4</v>
      </c>
      <c r="K58" s="225">
        <v>4.63</v>
      </c>
      <c r="L58" s="226">
        <v>0</v>
      </c>
      <c r="M58" s="226">
        <v>0</v>
      </c>
      <c r="N58" s="226">
        <v>0</v>
      </c>
      <c r="O58" s="226">
        <v>0</v>
      </c>
      <c r="P58" s="226">
        <v>0</v>
      </c>
      <c r="Q58" s="226">
        <v>0</v>
      </c>
      <c r="R58" s="226">
        <v>0</v>
      </c>
      <c r="S58" s="226">
        <v>0</v>
      </c>
      <c r="T58" s="226">
        <v>0</v>
      </c>
      <c r="U58" s="226">
        <v>0</v>
      </c>
      <c r="V58" s="226">
        <v>0</v>
      </c>
      <c r="W58" s="226">
        <v>0</v>
      </c>
      <c r="X58" s="226">
        <v>0</v>
      </c>
      <c r="Y58" s="226">
        <v>0</v>
      </c>
      <c r="Z58" s="226">
        <v>0</v>
      </c>
      <c r="AA58" s="226">
        <v>0</v>
      </c>
      <c r="AB58" s="226">
        <v>0</v>
      </c>
      <c r="AC58" s="226">
        <v>0</v>
      </c>
      <c r="AD58" s="226">
        <v>0</v>
      </c>
      <c r="AE58" s="226">
        <v>0</v>
      </c>
      <c r="AG58" s="221">
        <f t="shared" si="0"/>
        <v>19</v>
      </c>
      <c r="AH58" s="221">
        <f t="shared" si="1"/>
        <v>7.709999999999999</v>
      </c>
      <c r="AI58" s="221" t="str">
        <f t="shared" si="2"/>
        <v>ok</v>
      </c>
      <c r="AJ58" s="221" t="str">
        <f t="shared" si="3"/>
        <v>ok</v>
      </c>
    </row>
    <row r="59" spans="2:36" s="182" customFormat="1" ht="11.25" customHeight="1">
      <c r="B59" s="322"/>
      <c r="C59" s="370" t="s">
        <v>393</v>
      </c>
      <c r="D59" s="370"/>
      <c r="E59" s="328"/>
      <c r="F59" s="317">
        <v>19</v>
      </c>
      <c r="G59" s="316">
        <v>7.71</v>
      </c>
      <c r="H59" s="214">
        <v>15</v>
      </c>
      <c r="I59" s="215">
        <v>3.08</v>
      </c>
      <c r="J59" s="214">
        <v>4</v>
      </c>
      <c r="K59" s="215">
        <v>4.63</v>
      </c>
      <c r="L59" s="218">
        <v>0</v>
      </c>
      <c r="M59" s="218">
        <v>0</v>
      </c>
      <c r="N59" s="218">
        <v>0</v>
      </c>
      <c r="O59" s="218">
        <v>0</v>
      </c>
      <c r="P59" s="218">
        <v>0</v>
      </c>
      <c r="Q59" s="218">
        <v>0</v>
      </c>
      <c r="R59" s="218">
        <v>0</v>
      </c>
      <c r="S59" s="218">
        <v>0</v>
      </c>
      <c r="T59" s="218">
        <v>0</v>
      </c>
      <c r="U59" s="218">
        <v>0</v>
      </c>
      <c r="V59" s="218">
        <v>0</v>
      </c>
      <c r="W59" s="218">
        <v>0</v>
      </c>
      <c r="X59" s="218">
        <v>0</v>
      </c>
      <c r="Y59" s="218">
        <v>0</v>
      </c>
      <c r="Z59" s="218">
        <v>0</v>
      </c>
      <c r="AA59" s="218">
        <v>0</v>
      </c>
      <c r="AB59" s="218">
        <v>0</v>
      </c>
      <c r="AC59" s="218">
        <v>0</v>
      </c>
      <c r="AD59" s="218">
        <v>0</v>
      </c>
      <c r="AE59" s="218">
        <v>0</v>
      </c>
      <c r="AG59" s="182">
        <f t="shared" si="0"/>
        <v>19</v>
      </c>
      <c r="AH59" s="182">
        <f t="shared" si="1"/>
        <v>7.709999999999999</v>
      </c>
      <c r="AI59" s="182" t="str">
        <f t="shared" si="2"/>
        <v>ok</v>
      </c>
      <c r="AJ59" s="182" t="str">
        <f t="shared" si="3"/>
        <v>ok</v>
      </c>
    </row>
    <row r="60" spans="2:36" s="221" customFormat="1" ht="15" customHeight="1">
      <c r="B60" s="369" t="s">
        <v>407</v>
      </c>
      <c r="C60" s="369"/>
      <c r="D60" s="369"/>
      <c r="E60" s="329"/>
      <c r="F60" s="319">
        <v>9</v>
      </c>
      <c r="G60" s="318">
        <v>35.34</v>
      </c>
      <c r="H60" s="223">
        <v>1</v>
      </c>
      <c r="I60" s="222">
        <v>0.21</v>
      </c>
      <c r="J60" s="223">
        <v>1</v>
      </c>
      <c r="K60" s="222">
        <v>1.37</v>
      </c>
      <c r="L60" s="223">
        <v>4</v>
      </c>
      <c r="M60" s="222">
        <v>22.79</v>
      </c>
      <c r="N60" s="223">
        <v>1</v>
      </c>
      <c r="O60" s="222">
        <v>8.6</v>
      </c>
      <c r="P60" s="227">
        <v>0</v>
      </c>
      <c r="Q60" s="227">
        <v>0</v>
      </c>
      <c r="R60" s="227">
        <v>0</v>
      </c>
      <c r="S60" s="227">
        <v>0</v>
      </c>
      <c r="T60" s="227">
        <v>0</v>
      </c>
      <c r="U60" s="227">
        <v>0</v>
      </c>
      <c r="V60" s="227">
        <v>0</v>
      </c>
      <c r="W60" s="227">
        <v>0</v>
      </c>
      <c r="X60" s="227">
        <v>0</v>
      </c>
      <c r="Y60" s="227">
        <v>0</v>
      </c>
      <c r="Z60" s="223">
        <v>2</v>
      </c>
      <c r="AA60" s="222">
        <v>2.37</v>
      </c>
      <c r="AB60" s="227">
        <v>0</v>
      </c>
      <c r="AC60" s="227">
        <v>0</v>
      </c>
      <c r="AD60" s="227">
        <v>0</v>
      </c>
      <c r="AE60" s="227">
        <v>0</v>
      </c>
      <c r="AG60" s="221">
        <f t="shared" si="0"/>
        <v>9</v>
      </c>
      <c r="AH60" s="221">
        <f t="shared" si="1"/>
        <v>35.34</v>
      </c>
      <c r="AI60" s="221" t="str">
        <f t="shared" si="2"/>
        <v>ok</v>
      </c>
      <c r="AJ60" s="221" t="str">
        <f t="shared" si="3"/>
        <v>ok</v>
      </c>
    </row>
    <row r="61" spans="2:36" s="182" customFormat="1" ht="11.25" customHeight="1">
      <c r="B61" s="322"/>
      <c r="C61" s="370" t="s">
        <v>394</v>
      </c>
      <c r="D61" s="370"/>
      <c r="E61" s="328"/>
      <c r="F61" s="218">
        <v>0</v>
      </c>
      <c r="G61" s="218">
        <v>0</v>
      </c>
      <c r="H61" s="218">
        <v>0</v>
      </c>
      <c r="I61" s="218">
        <v>0</v>
      </c>
      <c r="J61" s="218">
        <v>0</v>
      </c>
      <c r="K61" s="218">
        <v>0</v>
      </c>
      <c r="L61" s="218">
        <v>0</v>
      </c>
      <c r="M61" s="218">
        <v>0</v>
      </c>
      <c r="N61" s="218">
        <v>0</v>
      </c>
      <c r="O61" s="218">
        <v>0</v>
      </c>
      <c r="P61" s="218">
        <v>0</v>
      </c>
      <c r="Q61" s="218">
        <v>0</v>
      </c>
      <c r="R61" s="218">
        <v>0</v>
      </c>
      <c r="S61" s="218">
        <v>0</v>
      </c>
      <c r="T61" s="218">
        <v>0</v>
      </c>
      <c r="U61" s="218">
        <v>0</v>
      </c>
      <c r="V61" s="218">
        <v>0</v>
      </c>
      <c r="W61" s="218">
        <v>0</v>
      </c>
      <c r="X61" s="218">
        <v>0</v>
      </c>
      <c r="Y61" s="218">
        <v>0</v>
      </c>
      <c r="Z61" s="218">
        <v>0</v>
      </c>
      <c r="AA61" s="218">
        <v>0</v>
      </c>
      <c r="AB61" s="218">
        <v>0</v>
      </c>
      <c r="AC61" s="218">
        <v>0</v>
      </c>
      <c r="AD61" s="218">
        <v>0</v>
      </c>
      <c r="AE61" s="218">
        <v>0</v>
      </c>
      <c r="AG61" s="182">
        <f t="shared" si="0"/>
        <v>0</v>
      </c>
      <c r="AH61" s="182">
        <f t="shared" si="1"/>
        <v>0</v>
      </c>
      <c r="AI61" s="182" t="str">
        <f t="shared" si="2"/>
        <v>ok</v>
      </c>
      <c r="AJ61" s="182" t="str">
        <f t="shared" si="3"/>
        <v>ok</v>
      </c>
    </row>
    <row r="62" spans="2:36" s="182" customFormat="1" ht="11.25" customHeight="1">
      <c r="B62" s="322"/>
      <c r="C62" s="370" t="s">
        <v>395</v>
      </c>
      <c r="D62" s="370"/>
      <c r="E62" s="328"/>
      <c r="F62" s="317">
        <v>1</v>
      </c>
      <c r="G62" s="316">
        <v>10.27</v>
      </c>
      <c r="H62" s="218">
        <v>0</v>
      </c>
      <c r="I62" s="218">
        <v>0</v>
      </c>
      <c r="J62" s="218">
        <v>0</v>
      </c>
      <c r="K62" s="218">
        <v>0</v>
      </c>
      <c r="L62" s="337">
        <v>1</v>
      </c>
      <c r="M62" s="215">
        <v>10.27</v>
      </c>
      <c r="N62" s="218">
        <v>0</v>
      </c>
      <c r="O62" s="218">
        <v>0</v>
      </c>
      <c r="P62" s="218">
        <v>0</v>
      </c>
      <c r="Q62" s="218">
        <v>0</v>
      </c>
      <c r="R62" s="218">
        <v>0</v>
      </c>
      <c r="S62" s="218">
        <v>0</v>
      </c>
      <c r="T62" s="218">
        <v>0</v>
      </c>
      <c r="U62" s="218">
        <v>0</v>
      </c>
      <c r="V62" s="218">
        <v>0</v>
      </c>
      <c r="W62" s="218">
        <v>0</v>
      </c>
      <c r="X62" s="218">
        <v>0</v>
      </c>
      <c r="Y62" s="218">
        <v>0</v>
      </c>
      <c r="Z62" s="218">
        <v>0</v>
      </c>
      <c r="AA62" s="218">
        <v>0</v>
      </c>
      <c r="AB62" s="218">
        <v>0</v>
      </c>
      <c r="AC62" s="218">
        <v>0</v>
      </c>
      <c r="AD62" s="218">
        <v>0</v>
      </c>
      <c r="AE62" s="218">
        <v>0</v>
      </c>
      <c r="AG62" s="182">
        <f t="shared" si="0"/>
        <v>1</v>
      </c>
      <c r="AH62" s="182">
        <f t="shared" si="1"/>
        <v>10.27</v>
      </c>
      <c r="AI62" s="182" t="str">
        <f t="shared" si="2"/>
        <v>ok</v>
      </c>
      <c r="AJ62" s="182" t="str">
        <f t="shared" si="3"/>
        <v>ok</v>
      </c>
    </row>
    <row r="63" spans="2:36" s="182" customFormat="1" ht="11.25" customHeight="1">
      <c r="B63" s="322"/>
      <c r="C63" s="370" t="s">
        <v>396</v>
      </c>
      <c r="D63" s="370"/>
      <c r="E63" s="328"/>
      <c r="F63" s="317">
        <v>4</v>
      </c>
      <c r="G63" s="316">
        <v>11.18</v>
      </c>
      <c r="H63" s="337">
        <v>1</v>
      </c>
      <c r="I63" s="215">
        <v>0.21</v>
      </c>
      <c r="J63" s="218">
        <v>0</v>
      </c>
      <c r="K63" s="218">
        <v>0</v>
      </c>
      <c r="L63" s="218">
        <v>0</v>
      </c>
      <c r="M63" s="218">
        <v>0</v>
      </c>
      <c r="N63" s="337">
        <v>1</v>
      </c>
      <c r="O63" s="215">
        <v>8.6</v>
      </c>
      <c r="P63" s="218">
        <v>0</v>
      </c>
      <c r="Q63" s="218">
        <v>0</v>
      </c>
      <c r="R63" s="218">
        <v>0</v>
      </c>
      <c r="S63" s="218">
        <v>0</v>
      </c>
      <c r="T63" s="218">
        <v>0</v>
      </c>
      <c r="U63" s="218">
        <v>0</v>
      </c>
      <c r="V63" s="218">
        <v>0</v>
      </c>
      <c r="W63" s="218">
        <v>0</v>
      </c>
      <c r="X63" s="218">
        <v>0</v>
      </c>
      <c r="Y63" s="218">
        <v>0</v>
      </c>
      <c r="Z63" s="338">
        <v>2</v>
      </c>
      <c r="AA63" s="215">
        <v>2.37</v>
      </c>
      <c r="AB63" s="218">
        <v>0</v>
      </c>
      <c r="AC63" s="218">
        <v>0</v>
      </c>
      <c r="AD63" s="218">
        <v>0</v>
      </c>
      <c r="AE63" s="218">
        <v>0</v>
      </c>
      <c r="AG63" s="182">
        <f t="shared" si="0"/>
        <v>4</v>
      </c>
      <c r="AH63" s="182">
        <f t="shared" si="1"/>
        <v>11.180000000000001</v>
      </c>
      <c r="AI63" s="182" t="str">
        <f t="shared" si="2"/>
        <v>ok</v>
      </c>
      <c r="AJ63" s="182" t="str">
        <f t="shared" si="3"/>
        <v>ok</v>
      </c>
    </row>
    <row r="64" spans="2:36" s="182" customFormat="1" ht="11.25" customHeight="1">
      <c r="B64" s="322"/>
      <c r="C64" s="370" t="s">
        <v>411</v>
      </c>
      <c r="D64" s="370"/>
      <c r="E64" s="328"/>
      <c r="F64" s="218">
        <v>0</v>
      </c>
      <c r="G64" s="218">
        <v>0</v>
      </c>
      <c r="H64" s="218">
        <v>0</v>
      </c>
      <c r="I64" s="218">
        <v>0</v>
      </c>
      <c r="J64" s="218">
        <v>0</v>
      </c>
      <c r="K64" s="218">
        <v>0</v>
      </c>
      <c r="L64" s="218">
        <v>0</v>
      </c>
      <c r="M64" s="218">
        <v>0</v>
      </c>
      <c r="N64" s="218">
        <v>0</v>
      </c>
      <c r="O64" s="218">
        <v>0</v>
      </c>
      <c r="P64" s="218">
        <v>0</v>
      </c>
      <c r="Q64" s="218">
        <v>0</v>
      </c>
      <c r="R64" s="218">
        <v>0</v>
      </c>
      <c r="S64" s="218">
        <v>0</v>
      </c>
      <c r="T64" s="218">
        <v>0</v>
      </c>
      <c r="U64" s="218">
        <v>0</v>
      </c>
      <c r="V64" s="218">
        <v>0</v>
      </c>
      <c r="W64" s="218">
        <v>0</v>
      </c>
      <c r="X64" s="218">
        <v>0</v>
      </c>
      <c r="Y64" s="218">
        <v>0</v>
      </c>
      <c r="Z64" s="218">
        <v>0</v>
      </c>
      <c r="AA64" s="218">
        <v>0</v>
      </c>
      <c r="AB64" s="218">
        <v>0</v>
      </c>
      <c r="AC64" s="218">
        <v>0</v>
      </c>
      <c r="AD64" s="218">
        <v>0</v>
      </c>
      <c r="AE64" s="218">
        <v>0</v>
      </c>
      <c r="AG64" s="182">
        <f t="shared" si="0"/>
        <v>0</v>
      </c>
      <c r="AH64" s="182">
        <f t="shared" si="1"/>
        <v>0</v>
      </c>
      <c r="AI64" s="182" t="str">
        <f t="shared" si="2"/>
        <v>ok</v>
      </c>
      <c r="AJ64" s="182" t="str">
        <f t="shared" si="3"/>
        <v>ok</v>
      </c>
    </row>
    <row r="65" spans="2:36" s="182" customFormat="1" ht="11.25" customHeight="1">
      <c r="B65" s="322"/>
      <c r="C65" s="370" t="s">
        <v>397</v>
      </c>
      <c r="D65" s="370"/>
      <c r="E65" s="328"/>
      <c r="F65" s="317">
        <v>4</v>
      </c>
      <c r="G65" s="316">
        <v>13.89</v>
      </c>
      <c r="H65" s="218">
        <v>0</v>
      </c>
      <c r="I65" s="218">
        <v>0</v>
      </c>
      <c r="J65" s="337">
        <v>1</v>
      </c>
      <c r="K65" s="215">
        <v>1.37</v>
      </c>
      <c r="L65" s="337">
        <v>3</v>
      </c>
      <c r="M65" s="215">
        <v>12.52</v>
      </c>
      <c r="N65" s="218">
        <v>0</v>
      </c>
      <c r="O65" s="218">
        <v>0</v>
      </c>
      <c r="P65" s="218">
        <v>0</v>
      </c>
      <c r="Q65" s="218">
        <v>0</v>
      </c>
      <c r="R65" s="218">
        <v>0</v>
      </c>
      <c r="S65" s="218">
        <v>0</v>
      </c>
      <c r="T65" s="218">
        <v>0</v>
      </c>
      <c r="U65" s="218">
        <v>0</v>
      </c>
      <c r="V65" s="218">
        <v>0</v>
      </c>
      <c r="W65" s="218">
        <v>0</v>
      </c>
      <c r="X65" s="218">
        <v>0</v>
      </c>
      <c r="Y65" s="218">
        <v>0</v>
      </c>
      <c r="Z65" s="218">
        <v>0</v>
      </c>
      <c r="AA65" s="218">
        <v>0</v>
      </c>
      <c r="AB65" s="218">
        <v>0</v>
      </c>
      <c r="AC65" s="218">
        <v>0</v>
      </c>
      <c r="AD65" s="218">
        <v>0</v>
      </c>
      <c r="AE65" s="218">
        <v>0</v>
      </c>
      <c r="AG65" s="182">
        <f t="shared" si="0"/>
        <v>4</v>
      </c>
      <c r="AH65" s="182">
        <f t="shared" si="1"/>
        <v>13.89</v>
      </c>
      <c r="AI65" s="182" t="str">
        <f t="shared" si="2"/>
        <v>ok</v>
      </c>
      <c r="AJ65" s="182" t="str">
        <f t="shared" si="3"/>
        <v>ok</v>
      </c>
    </row>
    <row r="66" spans="2:36" s="182" customFormat="1" ht="11.25" customHeight="1">
      <c r="B66" s="322"/>
      <c r="C66" s="370" t="s">
        <v>412</v>
      </c>
      <c r="D66" s="370"/>
      <c r="E66" s="328"/>
      <c r="F66" s="218">
        <v>0</v>
      </c>
      <c r="G66" s="218">
        <v>0</v>
      </c>
      <c r="H66" s="218">
        <v>0</v>
      </c>
      <c r="I66" s="218">
        <v>0</v>
      </c>
      <c r="J66" s="218">
        <v>0</v>
      </c>
      <c r="K66" s="218">
        <v>0</v>
      </c>
      <c r="L66" s="218">
        <v>0</v>
      </c>
      <c r="M66" s="218">
        <v>0</v>
      </c>
      <c r="N66" s="218">
        <v>0</v>
      </c>
      <c r="O66" s="218">
        <v>0</v>
      </c>
      <c r="P66" s="218">
        <v>0</v>
      </c>
      <c r="Q66" s="218">
        <v>0</v>
      </c>
      <c r="R66" s="218">
        <v>0</v>
      </c>
      <c r="S66" s="218">
        <v>0</v>
      </c>
      <c r="T66" s="218">
        <v>0</v>
      </c>
      <c r="U66" s="218">
        <v>0</v>
      </c>
      <c r="V66" s="218">
        <v>0</v>
      </c>
      <c r="W66" s="218">
        <v>0</v>
      </c>
      <c r="X66" s="218">
        <v>0</v>
      </c>
      <c r="Y66" s="218">
        <v>0</v>
      </c>
      <c r="Z66" s="218">
        <v>0</v>
      </c>
      <c r="AA66" s="218">
        <v>0</v>
      </c>
      <c r="AB66" s="218">
        <v>0</v>
      </c>
      <c r="AC66" s="218">
        <v>0</v>
      </c>
      <c r="AD66" s="218">
        <v>0</v>
      </c>
      <c r="AE66" s="218">
        <v>0</v>
      </c>
      <c r="AG66" s="182">
        <f t="shared" si="0"/>
        <v>0</v>
      </c>
      <c r="AH66" s="182">
        <f t="shared" si="1"/>
        <v>0</v>
      </c>
      <c r="AI66" s="182" t="str">
        <f t="shared" si="2"/>
        <v>ok</v>
      </c>
      <c r="AJ66" s="182" t="str">
        <f t="shared" si="3"/>
        <v>ok</v>
      </c>
    </row>
    <row r="67" spans="2:36" s="182" customFormat="1" ht="11.25" customHeight="1">
      <c r="B67" s="322"/>
      <c r="C67" s="370" t="s">
        <v>413</v>
      </c>
      <c r="D67" s="370"/>
      <c r="E67" s="328"/>
      <c r="F67" s="218">
        <v>0</v>
      </c>
      <c r="G67" s="218">
        <v>0</v>
      </c>
      <c r="H67" s="218">
        <v>0</v>
      </c>
      <c r="I67" s="218">
        <v>0</v>
      </c>
      <c r="J67" s="218">
        <v>0</v>
      </c>
      <c r="K67" s="218">
        <v>0</v>
      </c>
      <c r="L67" s="218">
        <v>0</v>
      </c>
      <c r="M67" s="218">
        <v>0</v>
      </c>
      <c r="N67" s="218">
        <v>0</v>
      </c>
      <c r="O67" s="218">
        <v>0</v>
      </c>
      <c r="P67" s="218">
        <v>0</v>
      </c>
      <c r="Q67" s="218">
        <v>0</v>
      </c>
      <c r="R67" s="218">
        <v>0</v>
      </c>
      <c r="S67" s="218">
        <v>0</v>
      </c>
      <c r="T67" s="218">
        <v>0</v>
      </c>
      <c r="U67" s="218">
        <v>0</v>
      </c>
      <c r="V67" s="218">
        <v>0</v>
      </c>
      <c r="W67" s="218">
        <v>0</v>
      </c>
      <c r="X67" s="218">
        <v>0</v>
      </c>
      <c r="Y67" s="218">
        <v>0</v>
      </c>
      <c r="Z67" s="218">
        <v>0</v>
      </c>
      <c r="AA67" s="218">
        <v>0</v>
      </c>
      <c r="AB67" s="218">
        <v>0</v>
      </c>
      <c r="AC67" s="218">
        <v>0</v>
      </c>
      <c r="AD67" s="218">
        <v>0</v>
      </c>
      <c r="AE67" s="218">
        <v>0</v>
      </c>
      <c r="AG67" s="182">
        <f t="shared" si="0"/>
        <v>0</v>
      </c>
      <c r="AH67" s="182">
        <f t="shared" si="1"/>
        <v>0</v>
      </c>
      <c r="AI67" s="182" t="str">
        <f t="shared" si="2"/>
        <v>ok</v>
      </c>
      <c r="AJ67" s="182" t="str">
        <f t="shared" si="3"/>
        <v>ok</v>
      </c>
    </row>
    <row r="68" spans="2:36" s="221" customFormat="1" ht="15" customHeight="1">
      <c r="B68" s="369" t="s">
        <v>408</v>
      </c>
      <c r="C68" s="369"/>
      <c r="D68" s="369"/>
      <c r="E68" s="329"/>
      <c r="F68" s="319">
        <v>1</v>
      </c>
      <c r="G68" s="318">
        <v>11.31</v>
      </c>
      <c r="H68" s="227">
        <v>0</v>
      </c>
      <c r="I68" s="227">
        <v>0</v>
      </c>
      <c r="J68" s="227">
        <v>0</v>
      </c>
      <c r="K68" s="227">
        <v>0</v>
      </c>
      <c r="L68" s="227">
        <v>0</v>
      </c>
      <c r="M68" s="226">
        <v>0</v>
      </c>
      <c r="N68" s="223">
        <v>1</v>
      </c>
      <c r="O68" s="222">
        <v>11.31</v>
      </c>
      <c r="P68" s="226">
        <v>0</v>
      </c>
      <c r="Q68" s="226">
        <v>0</v>
      </c>
      <c r="R68" s="226">
        <v>0</v>
      </c>
      <c r="S68" s="226">
        <v>0</v>
      </c>
      <c r="T68" s="226">
        <v>0</v>
      </c>
      <c r="U68" s="226">
        <v>0</v>
      </c>
      <c r="V68" s="226">
        <v>0</v>
      </c>
      <c r="W68" s="226">
        <v>0</v>
      </c>
      <c r="X68" s="226">
        <v>0</v>
      </c>
      <c r="Y68" s="226">
        <v>0</v>
      </c>
      <c r="Z68" s="226">
        <v>0</v>
      </c>
      <c r="AA68" s="226">
        <v>0</v>
      </c>
      <c r="AB68" s="226">
        <v>0</v>
      </c>
      <c r="AC68" s="226">
        <v>0</v>
      </c>
      <c r="AD68" s="226">
        <v>0</v>
      </c>
      <c r="AE68" s="226">
        <v>0</v>
      </c>
      <c r="AG68" s="221">
        <f>SUMIF($F$9:$AE$9,"箇所数",F68:AE68)/2</f>
        <v>1</v>
      </c>
      <c r="AH68" s="221">
        <f>SUMIF($F$9:$AE$9,"面積",F68:AE68)/2</f>
        <v>11.31</v>
      </c>
      <c r="AI68" s="221" t="str">
        <f aca="true" t="shared" si="4" ref="AI68:AJ71">IF(F68=AG68,"ok","error")</f>
        <v>ok</v>
      </c>
      <c r="AJ68" s="221" t="str">
        <f t="shared" si="4"/>
        <v>ok</v>
      </c>
    </row>
    <row r="69" spans="2:36" s="182" customFormat="1" ht="11.25" customHeight="1">
      <c r="B69" s="322"/>
      <c r="C69" s="370" t="s">
        <v>398</v>
      </c>
      <c r="D69" s="370"/>
      <c r="E69" s="328"/>
      <c r="F69" s="317">
        <v>1</v>
      </c>
      <c r="G69" s="316">
        <v>11.31</v>
      </c>
      <c r="H69" s="218">
        <v>0</v>
      </c>
      <c r="I69" s="218">
        <v>0</v>
      </c>
      <c r="J69" s="218">
        <v>0</v>
      </c>
      <c r="K69" s="218">
        <v>0</v>
      </c>
      <c r="L69" s="218">
        <v>0</v>
      </c>
      <c r="M69" s="218">
        <v>0</v>
      </c>
      <c r="N69" s="337">
        <v>1</v>
      </c>
      <c r="O69" s="215">
        <v>11.31</v>
      </c>
      <c r="P69" s="218">
        <v>0</v>
      </c>
      <c r="Q69" s="218">
        <v>0</v>
      </c>
      <c r="R69" s="218">
        <v>0</v>
      </c>
      <c r="S69" s="218">
        <v>0</v>
      </c>
      <c r="T69" s="218">
        <v>0</v>
      </c>
      <c r="U69" s="218">
        <v>0</v>
      </c>
      <c r="V69" s="218">
        <v>0</v>
      </c>
      <c r="W69" s="218">
        <v>0</v>
      </c>
      <c r="X69" s="218">
        <v>0</v>
      </c>
      <c r="Y69" s="218">
        <v>0</v>
      </c>
      <c r="Z69" s="218">
        <v>0</v>
      </c>
      <c r="AA69" s="218">
        <v>0</v>
      </c>
      <c r="AB69" s="218">
        <v>0</v>
      </c>
      <c r="AC69" s="218">
        <v>0</v>
      </c>
      <c r="AD69" s="218">
        <v>0</v>
      </c>
      <c r="AE69" s="218">
        <v>0</v>
      </c>
      <c r="AG69" s="182">
        <f>SUMIF($F$9:$AE$9,"箇所数",F69:AE69)/2</f>
        <v>1</v>
      </c>
      <c r="AH69" s="182">
        <f>SUMIF($F$9:$AE$9,"面積",F69:AE69)/2</f>
        <v>11.31</v>
      </c>
      <c r="AI69" s="182" t="str">
        <f t="shared" si="4"/>
        <v>ok</v>
      </c>
      <c r="AJ69" s="182" t="str">
        <f t="shared" si="4"/>
        <v>ok</v>
      </c>
    </row>
    <row r="70" spans="2:36" s="221" customFormat="1" ht="15" customHeight="1">
      <c r="B70" s="369" t="s">
        <v>409</v>
      </c>
      <c r="C70" s="369"/>
      <c r="D70" s="369"/>
      <c r="E70" s="329"/>
      <c r="F70" s="226">
        <v>0</v>
      </c>
      <c r="G70" s="226">
        <v>0</v>
      </c>
      <c r="H70" s="227">
        <v>0</v>
      </c>
      <c r="I70" s="227">
        <v>0</v>
      </c>
      <c r="J70" s="227">
        <v>0</v>
      </c>
      <c r="K70" s="227">
        <v>0</v>
      </c>
      <c r="L70" s="227">
        <v>0</v>
      </c>
      <c r="M70" s="226">
        <v>0</v>
      </c>
      <c r="N70" s="226">
        <v>0</v>
      </c>
      <c r="O70" s="226">
        <v>0</v>
      </c>
      <c r="P70" s="226">
        <v>0</v>
      </c>
      <c r="Q70" s="226">
        <v>0</v>
      </c>
      <c r="R70" s="226">
        <v>0</v>
      </c>
      <c r="S70" s="226">
        <v>0</v>
      </c>
      <c r="T70" s="226">
        <v>0</v>
      </c>
      <c r="U70" s="226">
        <v>0</v>
      </c>
      <c r="V70" s="226">
        <v>0</v>
      </c>
      <c r="W70" s="226">
        <v>0</v>
      </c>
      <c r="X70" s="226">
        <v>0</v>
      </c>
      <c r="Y70" s="226">
        <v>0</v>
      </c>
      <c r="Z70" s="226">
        <v>0</v>
      </c>
      <c r="AA70" s="226">
        <v>0</v>
      </c>
      <c r="AB70" s="226">
        <v>0</v>
      </c>
      <c r="AC70" s="226">
        <v>0</v>
      </c>
      <c r="AD70" s="226">
        <v>0</v>
      </c>
      <c r="AE70" s="226">
        <v>0</v>
      </c>
      <c r="AG70" s="221">
        <f>SUMIF($F$9:$AE$9,"箇所数",F70:AE70)/2</f>
        <v>0</v>
      </c>
      <c r="AH70" s="221">
        <f>SUMIF($F$9:$AE$9,"面積",F70:AE70)/2</f>
        <v>0</v>
      </c>
      <c r="AI70" s="221" t="str">
        <f t="shared" si="4"/>
        <v>ok</v>
      </c>
      <c r="AJ70" s="221" t="str">
        <f t="shared" si="4"/>
        <v>ok</v>
      </c>
    </row>
    <row r="71" spans="2:36" s="182" customFormat="1" ht="11.25" customHeight="1">
      <c r="B71" s="322"/>
      <c r="C71" s="370" t="s">
        <v>410</v>
      </c>
      <c r="D71" s="370"/>
      <c r="E71" s="328"/>
      <c r="F71" s="218">
        <v>0</v>
      </c>
      <c r="G71" s="218">
        <v>0</v>
      </c>
      <c r="H71" s="218">
        <v>0</v>
      </c>
      <c r="I71" s="218">
        <v>0</v>
      </c>
      <c r="J71" s="218">
        <v>0</v>
      </c>
      <c r="K71" s="218">
        <v>0</v>
      </c>
      <c r="L71" s="218">
        <v>0</v>
      </c>
      <c r="M71" s="218">
        <v>0</v>
      </c>
      <c r="N71" s="218">
        <v>0</v>
      </c>
      <c r="O71" s="218">
        <v>0</v>
      </c>
      <c r="P71" s="218">
        <v>0</v>
      </c>
      <c r="Q71" s="218">
        <v>0</v>
      </c>
      <c r="R71" s="218">
        <v>0</v>
      </c>
      <c r="S71" s="218">
        <v>0</v>
      </c>
      <c r="T71" s="218">
        <v>0</v>
      </c>
      <c r="U71" s="218">
        <v>0</v>
      </c>
      <c r="V71" s="218">
        <v>0</v>
      </c>
      <c r="W71" s="218">
        <v>0</v>
      </c>
      <c r="X71" s="218">
        <v>0</v>
      </c>
      <c r="Y71" s="218">
        <v>0</v>
      </c>
      <c r="Z71" s="218">
        <v>0</v>
      </c>
      <c r="AA71" s="218">
        <v>0</v>
      </c>
      <c r="AB71" s="218">
        <v>0</v>
      </c>
      <c r="AC71" s="218">
        <v>0</v>
      </c>
      <c r="AD71" s="218">
        <v>0</v>
      </c>
      <c r="AE71" s="218">
        <v>0</v>
      </c>
      <c r="AG71" s="182">
        <f>SUMIF($F$9:$AE$9,"箇所数",F71:AE71)/2</f>
        <v>0</v>
      </c>
      <c r="AH71" s="182">
        <f>SUMIF($F$9:$AE$9,"面積",F71:AE71)/2</f>
        <v>0</v>
      </c>
      <c r="AI71" s="182" t="str">
        <f t="shared" si="4"/>
        <v>ok</v>
      </c>
      <c r="AJ71" s="182" t="str">
        <f t="shared" si="4"/>
        <v>ok</v>
      </c>
    </row>
    <row r="72" spans="6:26" ht="3.75" customHeight="1" thickBot="1">
      <c r="F72" s="323"/>
      <c r="Z72" s="79"/>
    </row>
    <row r="73" spans="1:31" ht="12.75" customHeight="1">
      <c r="A73" s="42" t="s">
        <v>629</v>
      </c>
      <c r="B73" s="42"/>
      <c r="C73" s="42"/>
      <c r="D73" s="42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</row>
    <row r="75" ht="13.5">
      <c r="H75" s="184"/>
    </row>
  </sheetData>
  <sheetProtection/>
  <mergeCells count="67">
    <mergeCell ref="C40:D40"/>
    <mergeCell ref="C41:D41"/>
    <mergeCell ref="AD8:AE8"/>
    <mergeCell ref="P8:Q8"/>
    <mergeCell ref="R8:S8"/>
    <mergeCell ref="T8:U8"/>
    <mergeCell ref="V8:W8"/>
    <mergeCell ref="AB8:AC8"/>
    <mergeCell ref="X8:Y8"/>
    <mergeCell ref="Z8:AA8"/>
    <mergeCell ref="N8:O8"/>
    <mergeCell ref="C21:D21"/>
    <mergeCell ref="C27:D27"/>
    <mergeCell ref="B17:D17"/>
    <mergeCell ref="B19:D19"/>
    <mergeCell ref="H8:I8"/>
    <mergeCell ref="J8:K8"/>
    <mergeCell ref="F8:G8"/>
    <mergeCell ref="C23:D23"/>
    <mergeCell ref="L8:M8"/>
    <mergeCell ref="C32:D32"/>
    <mergeCell ref="C37:D37"/>
    <mergeCell ref="C28:D28"/>
    <mergeCell ref="C24:D24"/>
    <mergeCell ref="C22:D22"/>
    <mergeCell ref="A8:E9"/>
    <mergeCell ref="C29:D29"/>
    <mergeCell ref="C30:D30"/>
    <mergeCell ref="C31:D31"/>
    <mergeCell ref="C44:D44"/>
    <mergeCell ref="C55:D55"/>
    <mergeCell ref="C56:D56"/>
    <mergeCell ref="C51:D51"/>
    <mergeCell ref="C33:D33"/>
    <mergeCell ref="C25:D25"/>
    <mergeCell ref="C26:D26"/>
    <mergeCell ref="B42:D42"/>
    <mergeCell ref="C34:D34"/>
    <mergeCell ref="C39:D39"/>
    <mergeCell ref="C71:D71"/>
    <mergeCell ref="C64:D64"/>
    <mergeCell ref="C66:D66"/>
    <mergeCell ref="C67:D67"/>
    <mergeCell ref="C35:D35"/>
    <mergeCell ref="C36:D36"/>
    <mergeCell ref="C38:D38"/>
    <mergeCell ref="B68:D68"/>
    <mergeCell ref="B70:D70"/>
    <mergeCell ref="C43:D43"/>
    <mergeCell ref="C48:D48"/>
    <mergeCell ref="B47:D47"/>
    <mergeCell ref="C62:D62"/>
    <mergeCell ref="B58:D58"/>
    <mergeCell ref="B60:D60"/>
    <mergeCell ref="C53:D53"/>
    <mergeCell ref="C59:D59"/>
    <mergeCell ref="C61:D61"/>
    <mergeCell ref="B45:D45"/>
    <mergeCell ref="C63:D63"/>
    <mergeCell ref="C65:D65"/>
    <mergeCell ref="C69:D69"/>
    <mergeCell ref="C57:D57"/>
    <mergeCell ref="C49:D49"/>
    <mergeCell ref="B50:D50"/>
    <mergeCell ref="B54:D54"/>
    <mergeCell ref="C52:D52"/>
    <mergeCell ref="C46:D46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7"/>
  <sheetViews>
    <sheetView view="pageBreakPreview" zoomScaleNormal="110" zoomScaleSheetLayoutView="100" zoomScalePageLayoutView="0" workbookViewId="0" topLeftCell="A1">
      <selection activeCell="H12" sqref="H12"/>
    </sheetView>
  </sheetViews>
  <sheetFormatPr defaultColWidth="9.00390625" defaultRowHeight="13.5"/>
  <cols>
    <col min="1" max="1" width="1.00390625" style="62" customWidth="1"/>
    <col min="2" max="2" width="16.625" style="62" customWidth="1"/>
    <col min="3" max="3" width="1.00390625" style="62" customWidth="1"/>
    <col min="4" max="7" width="8.625" style="62" customWidth="1"/>
    <col min="8" max="11" width="8.375" style="62" customWidth="1"/>
    <col min="12" max="22" width="7.875" style="62" customWidth="1"/>
    <col min="23" max="16384" width="9.00390625" style="62" customWidth="1"/>
  </cols>
  <sheetData>
    <row r="1" ht="30" customHeight="1"/>
    <row r="2" spans="1:13" ht="17.25">
      <c r="A2" s="60"/>
      <c r="B2" s="60"/>
      <c r="C2" s="60"/>
      <c r="D2" s="60"/>
      <c r="E2" s="127" t="s">
        <v>660</v>
      </c>
      <c r="H2" s="127"/>
      <c r="I2" s="127"/>
      <c r="J2" s="127"/>
      <c r="K2" s="127"/>
      <c r="L2" s="127"/>
      <c r="M2" s="1"/>
    </row>
    <row r="3" ht="12" customHeight="1"/>
    <row r="4" ht="13.5">
      <c r="A4" s="27" t="s">
        <v>676</v>
      </c>
    </row>
    <row r="5" spans="1:22" ht="14.25" thickBot="1">
      <c r="A5" s="27" t="s">
        <v>42</v>
      </c>
      <c r="U5" s="231"/>
      <c r="V5" s="231" t="s">
        <v>609</v>
      </c>
    </row>
    <row r="6" spans="1:22" ht="15" customHeight="1" thickTop="1">
      <c r="A6" s="389" t="s">
        <v>122</v>
      </c>
      <c r="B6" s="389"/>
      <c r="C6" s="389"/>
      <c r="D6" s="398" t="s">
        <v>521</v>
      </c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400"/>
      <c r="R6" s="388" t="s">
        <v>454</v>
      </c>
      <c r="S6" s="389"/>
      <c r="T6" s="389"/>
      <c r="U6" s="389"/>
      <c r="V6" s="389"/>
    </row>
    <row r="7" spans="1:22" ht="15" customHeight="1">
      <c r="A7" s="397"/>
      <c r="B7" s="397"/>
      <c r="C7" s="397"/>
      <c r="D7" s="378" t="s">
        <v>243</v>
      </c>
      <c r="E7" s="382" t="s">
        <v>43</v>
      </c>
      <c r="F7" s="383"/>
      <c r="G7" s="384"/>
      <c r="H7" s="379" t="s">
        <v>524</v>
      </c>
      <c r="I7" s="390"/>
      <c r="J7" s="390"/>
      <c r="K7" s="390"/>
      <c r="L7" s="390"/>
      <c r="M7" s="390"/>
      <c r="N7" s="390"/>
      <c r="O7" s="390"/>
      <c r="P7" s="390"/>
      <c r="Q7" s="401"/>
      <c r="R7" s="379"/>
      <c r="S7" s="390"/>
      <c r="T7" s="390"/>
      <c r="U7" s="390"/>
      <c r="V7" s="390"/>
    </row>
    <row r="8" spans="1:22" ht="15" customHeight="1">
      <c r="A8" s="397"/>
      <c r="B8" s="397"/>
      <c r="C8" s="397"/>
      <c r="D8" s="378"/>
      <c r="E8" s="378" t="s">
        <v>243</v>
      </c>
      <c r="F8" s="391" t="s">
        <v>264</v>
      </c>
      <c r="G8" s="391" t="s">
        <v>265</v>
      </c>
      <c r="H8" s="378" t="s">
        <v>243</v>
      </c>
      <c r="I8" s="391" t="s">
        <v>266</v>
      </c>
      <c r="J8" s="382" t="s">
        <v>472</v>
      </c>
      <c r="K8" s="383"/>
      <c r="L8" s="383"/>
      <c r="M8" s="383"/>
      <c r="N8" s="383"/>
      <c r="O8" s="383"/>
      <c r="P8" s="384"/>
      <c r="Q8" s="378" t="s">
        <v>44</v>
      </c>
      <c r="R8" s="378" t="s">
        <v>243</v>
      </c>
      <c r="S8" s="391" t="s">
        <v>267</v>
      </c>
      <c r="T8" s="392" t="s">
        <v>268</v>
      </c>
      <c r="U8" s="380" t="s">
        <v>191</v>
      </c>
      <c r="V8" s="394" t="s">
        <v>26</v>
      </c>
    </row>
    <row r="9" spans="1:22" ht="15" customHeight="1">
      <c r="A9" s="397"/>
      <c r="B9" s="397"/>
      <c r="C9" s="397"/>
      <c r="D9" s="378"/>
      <c r="E9" s="378"/>
      <c r="F9" s="378"/>
      <c r="G9" s="378"/>
      <c r="H9" s="378"/>
      <c r="I9" s="378"/>
      <c r="J9" s="385" t="s">
        <v>45</v>
      </c>
      <c r="K9" s="235" t="s">
        <v>523</v>
      </c>
      <c r="L9" s="383" t="s">
        <v>522</v>
      </c>
      <c r="M9" s="387"/>
      <c r="N9" s="380" t="s">
        <v>263</v>
      </c>
      <c r="O9" s="380" t="s">
        <v>202</v>
      </c>
      <c r="P9" s="380" t="s">
        <v>203</v>
      </c>
      <c r="Q9" s="378"/>
      <c r="R9" s="378"/>
      <c r="S9" s="378"/>
      <c r="T9" s="393"/>
      <c r="U9" s="392"/>
      <c r="V9" s="395"/>
    </row>
    <row r="10" spans="1:22" ht="15" customHeight="1">
      <c r="A10" s="390"/>
      <c r="B10" s="390"/>
      <c r="C10" s="390"/>
      <c r="D10" s="379"/>
      <c r="E10" s="379"/>
      <c r="F10" s="379"/>
      <c r="G10" s="379"/>
      <c r="H10" s="379"/>
      <c r="I10" s="379"/>
      <c r="J10" s="386"/>
      <c r="K10" s="114" t="s">
        <v>243</v>
      </c>
      <c r="L10" s="54" t="s">
        <v>200</v>
      </c>
      <c r="M10" s="54" t="s">
        <v>201</v>
      </c>
      <c r="N10" s="381"/>
      <c r="O10" s="381"/>
      <c r="P10" s="381"/>
      <c r="Q10" s="379"/>
      <c r="R10" s="379"/>
      <c r="S10" s="379"/>
      <c r="T10" s="386"/>
      <c r="U10" s="381"/>
      <c r="V10" s="396"/>
    </row>
    <row r="11" ht="6" customHeight="1">
      <c r="D11" s="63"/>
    </row>
    <row r="12" spans="1:22" s="24" customFormat="1" ht="17.25" customHeight="1">
      <c r="A12" s="39"/>
      <c r="B12" s="36" t="s">
        <v>243</v>
      </c>
      <c r="D12" s="34">
        <v>878400</v>
      </c>
      <c r="E12" s="35">
        <v>739400</v>
      </c>
      <c r="F12" s="35">
        <v>736100</v>
      </c>
      <c r="G12" s="35">
        <v>3300</v>
      </c>
      <c r="H12" s="35">
        <v>138900</v>
      </c>
      <c r="I12" s="35">
        <v>4000</v>
      </c>
      <c r="J12" s="35">
        <v>133400</v>
      </c>
      <c r="K12" s="35">
        <v>8900</v>
      </c>
      <c r="L12" s="35">
        <v>6000</v>
      </c>
      <c r="M12" s="35">
        <v>3000</v>
      </c>
      <c r="N12" s="35">
        <v>62700</v>
      </c>
      <c r="O12" s="35">
        <v>4100</v>
      </c>
      <c r="P12" s="35">
        <v>57600</v>
      </c>
      <c r="Q12" s="35">
        <v>1600</v>
      </c>
      <c r="R12" s="35">
        <v>1100</v>
      </c>
      <c r="S12" s="35">
        <v>200</v>
      </c>
      <c r="T12" s="35">
        <v>200</v>
      </c>
      <c r="U12" s="35">
        <v>200</v>
      </c>
      <c r="V12" s="35">
        <v>600</v>
      </c>
    </row>
    <row r="13" spans="1:22" ht="17.25" customHeight="1">
      <c r="A13" s="37"/>
      <c r="B13" s="26" t="s">
        <v>46</v>
      </c>
      <c r="D13" s="18">
        <v>755200</v>
      </c>
      <c r="E13" s="33">
        <v>633400</v>
      </c>
      <c r="F13" s="33">
        <v>630500</v>
      </c>
      <c r="G13" s="33">
        <v>3000</v>
      </c>
      <c r="H13" s="33">
        <v>121800</v>
      </c>
      <c r="I13" s="33">
        <v>3500</v>
      </c>
      <c r="J13" s="33">
        <v>116900</v>
      </c>
      <c r="K13" s="33">
        <v>8500</v>
      </c>
      <c r="L13" s="33">
        <v>5800</v>
      </c>
      <c r="M13" s="33">
        <v>2700</v>
      </c>
      <c r="N13" s="33">
        <v>55800</v>
      </c>
      <c r="O13" s="33">
        <v>3500</v>
      </c>
      <c r="P13" s="33">
        <v>49000</v>
      </c>
      <c r="Q13" s="33">
        <v>1400</v>
      </c>
      <c r="R13" s="33">
        <v>900</v>
      </c>
      <c r="S13" s="33">
        <v>200</v>
      </c>
      <c r="T13" s="33">
        <v>200</v>
      </c>
      <c r="U13" s="33">
        <v>200</v>
      </c>
      <c r="V13" s="33">
        <v>400</v>
      </c>
    </row>
    <row r="14" spans="1:22" ht="17.25" customHeight="1">
      <c r="A14" s="37"/>
      <c r="B14" s="26" t="s">
        <v>27</v>
      </c>
      <c r="D14" s="18">
        <v>395600</v>
      </c>
      <c r="E14" s="33">
        <v>328600</v>
      </c>
      <c r="F14" s="33">
        <v>327300</v>
      </c>
      <c r="G14" s="33">
        <v>1300</v>
      </c>
      <c r="H14" s="33">
        <v>67000</v>
      </c>
      <c r="I14" s="33">
        <v>2300</v>
      </c>
      <c r="J14" s="33">
        <v>63800</v>
      </c>
      <c r="K14" s="33">
        <v>2100</v>
      </c>
      <c r="L14" s="33">
        <v>500</v>
      </c>
      <c r="M14" s="33">
        <v>1600</v>
      </c>
      <c r="N14" s="33">
        <v>36200</v>
      </c>
      <c r="O14" s="33">
        <v>1000</v>
      </c>
      <c r="P14" s="33">
        <v>24600</v>
      </c>
      <c r="Q14" s="33">
        <v>900</v>
      </c>
      <c r="R14" s="33">
        <v>200</v>
      </c>
      <c r="S14" s="46">
        <v>0</v>
      </c>
      <c r="T14" s="46">
        <v>0</v>
      </c>
      <c r="U14" s="46">
        <v>0</v>
      </c>
      <c r="V14" s="33">
        <v>100</v>
      </c>
    </row>
    <row r="15" spans="1:4" ht="6" customHeight="1" thickBot="1">
      <c r="A15" s="37"/>
      <c r="B15" s="37"/>
      <c r="D15" s="64"/>
    </row>
    <row r="16" spans="1:22" ht="13.5">
      <c r="A16" s="42" t="s">
        <v>177</v>
      </c>
      <c r="B16" s="43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</row>
    <row r="17" spans="1:22" ht="13.5" customHeight="1">
      <c r="A17" s="87"/>
      <c r="B17" s="88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</row>
  </sheetData>
  <sheetProtection/>
  <mergeCells count="23">
    <mergeCell ref="A6:C10"/>
    <mergeCell ref="D6:Q6"/>
    <mergeCell ref="D7:D10"/>
    <mergeCell ref="E7:G7"/>
    <mergeCell ref="E8:E10"/>
    <mergeCell ref="F8:F10"/>
    <mergeCell ref="G8:G10"/>
    <mergeCell ref="H7:Q7"/>
    <mergeCell ref="H8:H10"/>
    <mergeCell ref="I8:I10"/>
    <mergeCell ref="R6:V7"/>
    <mergeCell ref="R8:R10"/>
    <mergeCell ref="S8:S10"/>
    <mergeCell ref="T8:T10"/>
    <mergeCell ref="U8:U10"/>
    <mergeCell ref="V8:V10"/>
    <mergeCell ref="Q8:Q10"/>
    <mergeCell ref="O9:O10"/>
    <mergeCell ref="N9:N10"/>
    <mergeCell ref="J8:P8"/>
    <mergeCell ref="J9:J10"/>
    <mergeCell ref="P9:P10"/>
    <mergeCell ref="L9:M9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portrait" paperSize="9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47"/>
  <sheetViews>
    <sheetView view="pageBreakPreview" zoomScaleSheetLayoutView="100" zoomScalePageLayoutView="0" workbookViewId="0" topLeftCell="A1">
      <selection activeCell="K22" sqref="K22"/>
    </sheetView>
  </sheetViews>
  <sheetFormatPr defaultColWidth="9.00390625" defaultRowHeight="13.5"/>
  <cols>
    <col min="1" max="1" width="1.00390625" style="62" customWidth="1"/>
    <col min="2" max="2" width="16.625" style="62" customWidth="1"/>
    <col min="3" max="3" width="1.00390625" style="62" customWidth="1"/>
    <col min="4" max="9" width="11.25390625" style="62" customWidth="1"/>
    <col min="10" max="16" width="12.25390625" style="62" customWidth="1"/>
    <col min="17" max="17" width="8.75390625" style="62" customWidth="1"/>
    <col min="18" max="16384" width="9.00390625" style="62" customWidth="1"/>
  </cols>
  <sheetData>
    <row r="1" spans="1:16" ht="13.5">
      <c r="A1" s="87"/>
      <c r="B1" s="88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5:11" ht="17.25">
      <c r="E2" s="283" t="s">
        <v>661</v>
      </c>
      <c r="G2" s="127"/>
      <c r="H2" s="127"/>
      <c r="I2" s="127"/>
      <c r="J2" s="127"/>
      <c r="K2" s="127"/>
    </row>
    <row r="3" ht="12" customHeight="1"/>
    <row r="4" ht="12" customHeight="1">
      <c r="A4" s="27" t="s">
        <v>677</v>
      </c>
    </row>
    <row r="5" ht="12" customHeight="1">
      <c r="A5" s="27" t="s">
        <v>586</v>
      </c>
    </row>
    <row r="6" spans="1:16" ht="13.5" customHeight="1" thickBot="1">
      <c r="A6" s="27" t="s">
        <v>470</v>
      </c>
      <c r="P6" s="231" t="s">
        <v>609</v>
      </c>
    </row>
    <row r="7" spans="1:16" ht="15" customHeight="1" thickTop="1">
      <c r="A7" s="389" t="s">
        <v>252</v>
      </c>
      <c r="B7" s="389"/>
      <c r="C7" s="389"/>
      <c r="D7" s="203"/>
      <c r="E7" s="232"/>
      <c r="F7" s="248" t="s">
        <v>507</v>
      </c>
      <c r="G7" s="232"/>
      <c r="H7" s="232"/>
      <c r="I7" s="232"/>
      <c r="J7" s="232"/>
      <c r="K7" s="232"/>
      <c r="L7" s="232"/>
      <c r="M7" s="232"/>
      <c r="N7" s="232"/>
      <c r="O7" s="234"/>
      <c r="P7" s="431" t="s">
        <v>518</v>
      </c>
    </row>
    <row r="8" spans="1:16" ht="15" customHeight="1">
      <c r="A8" s="397"/>
      <c r="B8" s="397"/>
      <c r="C8" s="397"/>
      <c r="D8" s="378" t="s">
        <v>243</v>
      </c>
      <c r="E8" s="382" t="s">
        <v>471</v>
      </c>
      <c r="F8" s="383"/>
      <c r="G8" s="384"/>
      <c r="H8" s="249"/>
      <c r="I8" s="250" t="s">
        <v>508</v>
      </c>
      <c r="J8" s="250"/>
      <c r="K8" s="250"/>
      <c r="L8" s="250"/>
      <c r="M8" s="250"/>
      <c r="N8" s="250"/>
      <c r="O8" s="251"/>
      <c r="P8" s="378"/>
    </row>
    <row r="9" spans="1:16" ht="15" customHeight="1">
      <c r="A9" s="397"/>
      <c r="B9" s="397"/>
      <c r="C9" s="397"/>
      <c r="D9" s="378"/>
      <c r="E9" s="378" t="s">
        <v>243</v>
      </c>
      <c r="F9" s="380" t="s">
        <v>509</v>
      </c>
      <c r="G9" s="391" t="s">
        <v>510</v>
      </c>
      <c r="H9" s="378" t="s">
        <v>243</v>
      </c>
      <c r="I9" s="380" t="s">
        <v>266</v>
      </c>
      <c r="J9" s="382" t="s">
        <v>472</v>
      </c>
      <c r="K9" s="383"/>
      <c r="L9" s="383"/>
      <c r="M9" s="383"/>
      <c r="N9" s="384"/>
      <c r="O9" s="378" t="s">
        <v>473</v>
      </c>
      <c r="P9" s="508"/>
    </row>
    <row r="10" spans="1:16" ht="15" customHeight="1">
      <c r="A10" s="397"/>
      <c r="B10" s="397"/>
      <c r="C10" s="397"/>
      <c r="D10" s="378"/>
      <c r="E10" s="378"/>
      <c r="F10" s="393"/>
      <c r="G10" s="378"/>
      <c r="H10" s="378"/>
      <c r="I10" s="393"/>
      <c r="J10" s="385" t="s">
        <v>243</v>
      </c>
      <c r="K10" s="385" t="s">
        <v>506</v>
      </c>
      <c r="L10" s="380" t="s">
        <v>511</v>
      </c>
      <c r="M10" s="380" t="s">
        <v>512</v>
      </c>
      <c r="N10" s="380" t="s">
        <v>513</v>
      </c>
      <c r="O10" s="378"/>
      <c r="P10" s="508"/>
    </row>
    <row r="11" spans="1:16" ht="15" customHeight="1">
      <c r="A11" s="390"/>
      <c r="B11" s="390"/>
      <c r="C11" s="390"/>
      <c r="D11" s="379"/>
      <c r="E11" s="379"/>
      <c r="F11" s="386"/>
      <c r="G11" s="379"/>
      <c r="H11" s="379"/>
      <c r="I11" s="386"/>
      <c r="J11" s="386"/>
      <c r="K11" s="417"/>
      <c r="L11" s="381"/>
      <c r="M11" s="381"/>
      <c r="N11" s="381"/>
      <c r="O11" s="379"/>
      <c r="P11" s="509"/>
    </row>
    <row r="12" ht="4.5" customHeight="1">
      <c r="D12" s="63"/>
    </row>
    <row r="13" spans="1:16" ht="13.5" customHeight="1">
      <c r="A13" s="37"/>
      <c r="B13" s="26" t="s">
        <v>474</v>
      </c>
      <c r="D13" s="18">
        <v>200450</v>
      </c>
      <c r="E13" s="33">
        <v>164100</v>
      </c>
      <c r="F13" s="33">
        <v>163340</v>
      </c>
      <c r="G13" s="33">
        <v>770</v>
      </c>
      <c r="H13" s="33">
        <v>36350</v>
      </c>
      <c r="I13" s="33">
        <v>1190</v>
      </c>
      <c r="J13" s="33">
        <v>34650</v>
      </c>
      <c r="K13" s="33">
        <v>1020</v>
      </c>
      <c r="L13" s="124">
        <v>21320</v>
      </c>
      <c r="M13" s="124">
        <v>540</v>
      </c>
      <c r="N13" s="124">
        <v>11760</v>
      </c>
      <c r="O13" s="124">
        <v>520</v>
      </c>
      <c r="P13" s="33">
        <v>120</v>
      </c>
    </row>
    <row r="14" spans="1:16" ht="13.5" customHeight="1">
      <c r="A14" s="37"/>
      <c r="B14" s="26" t="s">
        <v>475</v>
      </c>
      <c r="D14" s="18">
        <v>71880</v>
      </c>
      <c r="E14" s="33">
        <v>60020</v>
      </c>
      <c r="F14" s="33">
        <v>59710</v>
      </c>
      <c r="G14" s="33">
        <v>300</v>
      </c>
      <c r="H14" s="33">
        <v>11860</v>
      </c>
      <c r="I14" s="33">
        <v>580</v>
      </c>
      <c r="J14" s="33">
        <v>11230</v>
      </c>
      <c r="K14" s="33">
        <v>80</v>
      </c>
      <c r="L14" s="33">
        <v>7010</v>
      </c>
      <c r="M14" s="33">
        <v>110</v>
      </c>
      <c r="N14" s="33">
        <v>4020</v>
      </c>
      <c r="O14" s="33">
        <v>60</v>
      </c>
      <c r="P14" s="33">
        <v>70</v>
      </c>
    </row>
    <row r="15" spans="1:16" ht="13.5" customHeight="1">
      <c r="A15" s="37"/>
      <c r="B15" s="26" t="s">
        <v>476</v>
      </c>
      <c r="D15" s="18">
        <v>37850</v>
      </c>
      <c r="E15" s="33">
        <v>31540</v>
      </c>
      <c r="F15" s="33">
        <v>31250</v>
      </c>
      <c r="G15" s="33">
        <v>290</v>
      </c>
      <c r="H15" s="33">
        <v>6310</v>
      </c>
      <c r="I15" s="33">
        <v>150</v>
      </c>
      <c r="J15" s="33">
        <v>6110</v>
      </c>
      <c r="K15" s="33">
        <v>1050</v>
      </c>
      <c r="L15" s="33">
        <v>1970</v>
      </c>
      <c r="M15" s="33">
        <v>170</v>
      </c>
      <c r="N15" s="33">
        <v>2910</v>
      </c>
      <c r="O15" s="33">
        <v>50</v>
      </c>
      <c r="P15" s="46">
        <v>200</v>
      </c>
    </row>
    <row r="16" spans="1:16" ht="13.5" customHeight="1">
      <c r="A16" s="37"/>
      <c r="B16" s="26" t="s">
        <v>477</v>
      </c>
      <c r="D16" s="18">
        <v>46860</v>
      </c>
      <c r="E16" s="33">
        <v>41700</v>
      </c>
      <c r="F16" s="33">
        <v>41560</v>
      </c>
      <c r="G16" s="33">
        <v>140</v>
      </c>
      <c r="H16" s="33">
        <v>5150</v>
      </c>
      <c r="I16" s="33">
        <v>150</v>
      </c>
      <c r="J16" s="33">
        <v>4900</v>
      </c>
      <c r="K16" s="33">
        <v>60</v>
      </c>
      <c r="L16" s="33">
        <v>1450</v>
      </c>
      <c r="M16" s="33">
        <v>130</v>
      </c>
      <c r="N16" s="33">
        <v>3260</v>
      </c>
      <c r="O16" s="33">
        <v>100</v>
      </c>
      <c r="P16" s="33" t="s">
        <v>138</v>
      </c>
    </row>
    <row r="17" spans="1:16" ht="13.5" customHeight="1">
      <c r="A17" s="37"/>
      <c r="B17" s="26" t="s">
        <v>478</v>
      </c>
      <c r="D17" s="18">
        <v>38330</v>
      </c>
      <c r="E17" s="33">
        <v>32590</v>
      </c>
      <c r="F17" s="33">
        <v>32500</v>
      </c>
      <c r="G17" s="33">
        <v>100</v>
      </c>
      <c r="H17" s="33">
        <v>5740</v>
      </c>
      <c r="I17" s="33">
        <v>150</v>
      </c>
      <c r="J17" s="33">
        <v>5520</v>
      </c>
      <c r="K17" s="33">
        <v>250</v>
      </c>
      <c r="L17" s="33">
        <v>2370</v>
      </c>
      <c r="M17" s="33">
        <v>60</v>
      </c>
      <c r="N17" s="33">
        <v>2850</v>
      </c>
      <c r="O17" s="33">
        <v>60</v>
      </c>
      <c r="P17" s="33">
        <v>120</v>
      </c>
    </row>
    <row r="18" spans="1:16" ht="13.5" customHeight="1">
      <c r="A18" s="37"/>
      <c r="B18" s="26" t="s">
        <v>479</v>
      </c>
      <c r="D18" s="18">
        <v>32980</v>
      </c>
      <c r="E18" s="33">
        <v>27640</v>
      </c>
      <c r="F18" s="33">
        <v>27540</v>
      </c>
      <c r="G18" s="33">
        <v>90</v>
      </c>
      <c r="H18" s="33">
        <v>5340</v>
      </c>
      <c r="I18" s="33">
        <v>90</v>
      </c>
      <c r="J18" s="33">
        <v>5110</v>
      </c>
      <c r="K18" s="33">
        <v>1290</v>
      </c>
      <c r="L18" s="33">
        <v>1160</v>
      </c>
      <c r="M18" s="33">
        <v>60</v>
      </c>
      <c r="N18" s="33">
        <v>2600</v>
      </c>
      <c r="O18" s="33">
        <v>140</v>
      </c>
      <c r="P18" s="33">
        <v>40</v>
      </c>
    </row>
    <row r="19" spans="1:16" ht="13.5" customHeight="1">
      <c r="A19" s="37"/>
      <c r="B19" s="26" t="s">
        <v>480</v>
      </c>
      <c r="D19" s="18">
        <v>8470</v>
      </c>
      <c r="E19" s="33">
        <v>7160</v>
      </c>
      <c r="F19" s="33">
        <v>7110</v>
      </c>
      <c r="G19" s="33">
        <v>50</v>
      </c>
      <c r="H19" s="33">
        <v>1310</v>
      </c>
      <c r="I19" s="33">
        <v>70</v>
      </c>
      <c r="J19" s="33">
        <v>1250</v>
      </c>
      <c r="K19" s="33">
        <v>170</v>
      </c>
      <c r="L19" s="33">
        <v>310</v>
      </c>
      <c r="M19" s="33">
        <v>30</v>
      </c>
      <c r="N19" s="33">
        <v>740</v>
      </c>
      <c r="O19" s="33" t="s">
        <v>138</v>
      </c>
      <c r="P19" s="33">
        <v>20</v>
      </c>
    </row>
    <row r="20" spans="1:16" ht="13.5" customHeight="1">
      <c r="A20" s="37"/>
      <c r="B20" s="26" t="s">
        <v>481</v>
      </c>
      <c r="D20" s="18">
        <v>16300</v>
      </c>
      <c r="E20" s="33">
        <v>13580</v>
      </c>
      <c r="F20" s="33">
        <v>13560</v>
      </c>
      <c r="G20" s="33">
        <v>20</v>
      </c>
      <c r="H20" s="33">
        <v>2720</v>
      </c>
      <c r="I20" s="33">
        <v>20</v>
      </c>
      <c r="J20" s="33">
        <v>2700</v>
      </c>
      <c r="K20" s="33">
        <v>70</v>
      </c>
      <c r="L20" s="33">
        <v>1010</v>
      </c>
      <c r="M20" s="33">
        <v>10</v>
      </c>
      <c r="N20" s="33">
        <v>1610</v>
      </c>
      <c r="O20" s="33" t="s">
        <v>138</v>
      </c>
      <c r="P20" s="33">
        <v>70</v>
      </c>
    </row>
    <row r="21" spans="1:16" ht="13.5" customHeight="1">
      <c r="A21" s="37"/>
      <c r="B21" s="26" t="s">
        <v>482</v>
      </c>
      <c r="D21" s="18">
        <v>25560</v>
      </c>
      <c r="E21" s="33">
        <v>22460</v>
      </c>
      <c r="F21" s="33">
        <v>22370</v>
      </c>
      <c r="G21" s="33">
        <v>100</v>
      </c>
      <c r="H21" s="33">
        <v>3090</v>
      </c>
      <c r="I21" s="33">
        <v>90</v>
      </c>
      <c r="J21" s="33">
        <v>2950</v>
      </c>
      <c r="K21" s="33">
        <v>70</v>
      </c>
      <c r="L21" s="33">
        <v>1600</v>
      </c>
      <c r="M21" s="33">
        <v>40</v>
      </c>
      <c r="N21" s="33">
        <v>1240</v>
      </c>
      <c r="O21" s="33">
        <v>60</v>
      </c>
      <c r="P21" s="33">
        <v>50</v>
      </c>
    </row>
    <row r="22" spans="1:16" ht="13.5" customHeight="1">
      <c r="A22" s="37"/>
      <c r="B22" s="26" t="s">
        <v>483</v>
      </c>
      <c r="D22" s="18">
        <v>21950</v>
      </c>
      <c r="E22" s="33">
        <v>18390</v>
      </c>
      <c r="F22" s="33">
        <v>18350</v>
      </c>
      <c r="G22" s="33">
        <v>50</v>
      </c>
      <c r="H22" s="33">
        <v>3550</v>
      </c>
      <c r="I22" s="33">
        <v>70</v>
      </c>
      <c r="J22" s="33">
        <v>3460</v>
      </c>
      <c r="K22" s="33">
        <v>490</v>
      </c>
      <c r="L22" s="33">
        <v>1090</v>
      </c>
      <c r="M22" s="33">
        <v>20</v>
      </c>
      <c r="N22" s="33">
        <v>1860</v>
      </c>
      <c r="O22" s="33">
        <v>20</v>
      </c>
      <c r="P22" s="33">
        <v>20</v>
      </c>
    </row>
    <row r="23" spans="1:16" ht="13.5" customHeight="1">
      <c r="A23" s="37"/>
      <c r="B23" s="26" t="s">
        <v>484</v>
      </c>
      <c r="D23" s="18">
        <v>26050</v>
      </c>
      <c r="E23" s="33">
        <v>20050</v>
      </c>
      <c r="F23" s="33">
        <v>19870</v>
      </c>
      <c r="G23" s="33">
        <v>180</v>
      </c>
      <c r="H23" s="33">
        <v>6010</v>
      </c>
      <c r="I23" s="33">
        <v>20</v>
      </c>
      <c r="J23" s="33">
        <v>5950</v>
      </c>
      <c r="K23" s="33">
        <v>130</v>
      </c>
      <c r="L23" s="33">
        <v>3910</v>
      </c>
      <c r="M23" s="33">
        <v>80</v>
      </c>
      <c r="N23" s="33">
        <v>1830</v>
      </c>
      <c r="O23" s="33">
        <v>40</v>
      </c>
      <c r="P23" s="33" t="s">
        <v>138</v>
      </c>
    </row>
    <row r="24" spans="1:16" ht="13.5" customHeight="1">
      <c r="A24" s="37"/>
      <c r="B24" s="26" t="s">
        <v>485</v>
      </c>
      <c r="D24" s="18">
        <v>24310</v>
      </c>
      <c r="E24" s="33">
        <v>20680</v>
      </c>
      <c r="F24" s="33">
        <v>20380</v>
      </c>
      <c r="G24" s="33">
        <v>300</v>
      </c>
      <c r="H24" s="33">
        <v>3630</v>
      </c>
      <c r="I24" s="33">
        <v>160</v>
      </c>
      <c r="J24" s="33">
        <v>3440</v>
      </c>
      <c r="K24" s="33">
        <v>210</v>
      </c>
      <c r="L24" s="33">
        <v>1410</v>
      </c>
      <c r="M24" s="33">
        <v>90</v>
      </c>
      <c r="N24" s="33">
        <v>1730</v>
      </c>
      <c r="O24" s="33">
        <v>30</v>
      </c>
      <c r="P24" s="33">
        <v>30</v>
      </c>
    </row>
    <row r="25" spans="1:16" ht="13.5" customHeight="1">
      <c r="A25" s="37"/>
      <c r="B25" s="26" t="s">
        <v>486</v>
      </c>
      <c r="D25" s="18">
        <v>61210</v>
      </c>
      <c r="E25" s="33">
        <v>52830</v>
      </c>
      <c r="F25" s="33">
        <v>52670</v>
      </c>
      <c r="G25" s="33">
        <v>160</v>
      </c>
      <c r="H25" s="33">
        <v>8380</v>
      </c>
      <c r="I25" s="33">
        <v>300</v>
      </c>
      <c r="J25" s="33">
        <v>7980</v>
      </c>
      <c r="K25" s="33">
        <v>430</v>
      </c>
      <c r="L25" s="33">
        <v>3380</v>
      </c>
      <c r="M25" s="33">
        <v>1620</v>
      </c>
      <c r="N25" s="33">
        <v>2540</v>
      </c>
      <c r="O25" s="33">
        <v>110</v>
      </c>
      <c r="P25" s="33">
        <v>20</v>
      </c>
    </row>
    <row r="26" spans="1:16" ht="13.5" customHeight="1">
      <c r="A26" s="37"/>
      <c r="B26" s="26" t="s">
        <v>487</v>
      </c>
      <c r="D26" s="18">
        <v>39930</v>
      </c>
      <c r="E26" s="33">
        <v>34810</v>
      </c>
      <c r="F26" s="33">
        <v>34620</v>
      </c>
      <c r="G26" s="33">
        <v>190</v>
      </c>
      <c r="H26" s="33">
        <v>5120</v>
      </c>
      <c r="I26" s="33">
        <v>120</v>
      </c>
      <c r="J26" s="33">
        <v>4900</v>
      </c>
      <c r="K26" s="33">
        <v>120</v>
      </c>
      <c r="L26" s="33">
        <v>2510</v>
      </c>
      <c r="M26" s="33">
        <v>220</v>
      </c>
      <c r="N26" s="33">
        <v>2060</v>
      </c>
      <c r="O26" s="33">
        <v>100</v>
      </c>
      <c r="P26" s="33">
        <v>40</v>
      </c>
    </row>
    <row r="27" spans="1:16" ht="13.5" customHeight="1">
      <c r="A27" s="37"/>
      <c r="B27" s="26" t="s">
        <v>488</v>
      </c>
      <c r="D27" s="18">
        <v>11240</v>
      </c>
      <c r="E27" s="33">
        <v>9670</v>
      </c>
      <c r="F27" s="33">
        <v>9600</v>
      </c>
      <c r="G27" s="33">
        <v>70</v>
      </c>
      <c r="H27" s="33">
        <v>1570</v>
      </c>
      <c r="I27" s="33">
        <v>50</v>
      </c>
      <c r="J27" s="33">
        <v>1510</v>
      </c>
      <c r="K27" s="33">
        <v>120</v>
      </c>
      <c r="L27" s="33">
        <v>290</v>
      </c>
      <c r="M27" s="33">
        <v>50</v>
      </c>
      <c r="N27" s="33">
        <v>1050</v>
      </c>
      <c r="O27" s="33">
        <v>10</v>
      </c>
      <c r="P27" s="33">
        <v>60</v>
      </c>
    </row>
    <row r="28" spans="1:16" ht="13.5" customHeight="1">
      <c r="A28" s="37"/>
      <c r="B28" s="26" t="s">
        <v>489</v>
      </c>
      <c r="D28" s="18">
        <v>24160</v>
      </c>
      <c r="E28" s="33">
        <v>20230</v>
      </c>
      <c r="F28" s="33">
        <v>20150</v>
      </c>
      <c r="G28" s="33">
        <v>90</v>
      </c>
      <c r="H28" s="33">
        <v>3920</v>
      </c>
      <c r="I28" s="33">
        <v>50</v>
      </c>
      <c r="J28" s="33">
        <v>3850</v>
      </c>
      <c r="K28" s="33">
        <v>90</v>
      </c>
      <c r="L28" s="33">
        <v>2940</v>
      </c>
      <c r="M28" s="33">
        <v>40</v>
      </c>
      <c r="N28" s="33">
        <v>790</v>
      </c>
      <c r="O28" s="33">
        <v>30</v>
      </c>
      <c r="P28" s="46">
        <v>0</v>
      </c>
    </row>
    <row r="29" spans="1:16" ht="13.5" customHeight="1">
      <c r="A29" s="37"/>
      <c r="B29" s="26" t="s">
        <v>490</v>
      </c>
      <c r="D29" s="18">
        <v>10120</v>
      </c>
      <c r="E29" s="33">
        <v>8410</v>
      </c>
      <c r="F29" s="33">
        <v>8400</v>
      </c>
      <c r="G29" s="33">
        <v>20</v>
      </c>
      <c r="H29" s="33">
        <v>1700</v>
      </c>
      <c r="I29" s="33">
        <v>30</v>
      </c>
      <c r="J29" s="33">
        <v>1660</v>
      </c>
      <c r="K29" s="33">
        <v>80</v>
      </c>
      <c r="L29" s="33">
        <v>210</v>
      </c>
      <c r="M29" s="33">
        <v>70</v>
      </c>
      <c r="N29" s="33">
        <v>1300</v>
      </c>
      <c r="O29" s="33">
        <v>20</v>
      </c>
      <c r="P29" s="33">
        <v>10</v>
      </c>
    </row>
    <row r="30" spans="1:16" ht="13.5" customHeight="1">
      <c r="A30" s="37"/>
      <c r="B30" s="26" t="s">
        <v>491</v>
      </c>
      <c r="D30" s="18">
        <v>12460</v>
      </c>
      <c r="E30" s="33">
        <v>11080</v>
      </c>
      <c r="F30" s="33">
        <v>11080</v>
      </c>
      <c r="G30" s="33" t="s">
        <v>138</v>
      </c>
      <c r="H30" s="33">
        <v>1390</v>
      </c>
      <c r="I30" s="33">
        <v>40</v>
      </c>
      <c r="J30" s="33">
        <v>1330</v>
      </c>
      <c r="K30" s="33">
        <v>30</v>
      </c>
      <c r="L30" s="33">
        <v>430</v>
      </c>
      <c r="M30" s="33">
        <v>60</v>
      </c>
      <c r="N30" s="33">
        <v>810</v>
      </c>
      <c r="O30" s="33">
        <v>20</v>
      </c>
      <c r="P30" s="33">
        <v>20</v>
      </c>
    </row>
    <row r="31" spans="1:16" ht="13.5" customHeight="1">
      <c r="A31" s="37"/>
      <c r="B31" s="26" t="s">
        <v>492</v>
      </c>
      <c r="D31" s="18">
        <v>18080</v>
      </c>
      <c r="E31" s="33">
        <v>13450</v>
      </c>
      <c r="F31" s="33">
        <v>13450</v>
      </c>
      <c r="G31" s="33" t="s">
        <v>138</v>
      </c>
      <c r="H31" s="33">
        <v>4630</v>
      </c>
      <c r="I31" s="33">
        <v>60</v>
      </c>
      <c r="J31" s="33">
        <v>4560</v>
      </c>
      <c r="K31" s="33">
        <v>2220</v>
      </c>
      <c r="L31" s="33">
        <v>380</v>
      </c>
      <c r="M31" s="33">
        <v>60</v>
      </c>
      <c r="N31" s="33">
        <v>1890</v>
      </c>
      <c r="O31" s="33">
        <v>20</v>
      </c>
      <c r="P31" s="33">
        <v>10</v>
      </c>
    </row>
    <row r="32" spans="1:16" ht="13.5" customHeight="1">
      <c r="A32" s="37"/>
      <c r="B32" s="26" t="s">
        <v>493</v>
      </c>
      <c r="D32" s="18">
        <v>14500</v>
      </c>
      <c r="E32" s="33">
        <v>11750</v>
      </c>
      <c r="F32" s="33">
        <v>11710</v>
      </c>
      <c r="G32" s="33">
        <v>40</v>
      </c>
      <c r="H32" s="33">
        <v>2750</v>
      </c>
      <c r="I32" s="33">
        <v>60</v>
      </c>
      <c r="J32" s="33">
        <v>2650</v>
      </c>
      <c r="K32" s="33">
        <v>530</v>
      </c>
      <c r="L32" s="33">
        <v>760</v>
      </c>
      <c r="M32" s="33">
        <v>30</v>
      </c>
      <c r="N32" s="33">
        <v>1320</v>
      </c>
      <c r="O32" s="33">
        <v>40</v>
      </c>
      <c r="P32" s="33">
        <v>10</v>
      </c>
    </row>
    <row r="33" spans="1:16" ht="13.5" customHeight="1">
      <c r="A33" s="37"/>
      <c r="B33" s="26" t="s">
        <v>494</v>
      </c>
      <c r="D33" s="18">
        <v>12570</v>
      </c>
      <c r="E33" s="33">
        <v>11280</v>
      </c>
      <c r="F33" s="33">
        <v>11260</v>
      </c>
      <c r="G33" s="33">
        <v>20</v>
      </c>
      <c r="H33" s="33">
        <v>1280</v>
      </c>
      <c r="I33" s="33">
        <v>40</v>
      </c>
      <c r="J33" s="33">
        <v>1230</v>
      </c>
      <c r="K33" s="33">
        <v>40</v>
      </c>
      <c r="L33" s="33">
        <v>270</v>
      </c>
      <c r="M33" s="33">
        <v>50</v>
      </c>
      <c r="N33" s="33">
        <v>870</v>
      </c>
      <c r="O33" s="33">
        <v>10</v>
      </c>
      <c r="P33" s="46">
        <v>0</v>
      </c>
    </row>
    <row r="34" spans="1:16" ht="13.5" customHeight="1">
      <c r="A34" s="37"/>
      <c r="B34" s="26" t="s">
        <v>495</v>
      </c>
      <c r="D34" s="18">
        <v>10950</v>
      </c>
      <c r="E34" s="33">
        <v>8850</v>
      </c>
      <c r="F34" s="33">
        <v>8800</v>
      </c>
      <c r="G34" s="33">
        <v>40</v>
      </c>
      <c r="H34" s="33">
        <v>2100</v>
      </c>
      <c r="I34" s="33">
        <v>40</v>
      </c>
      <c r="J34" s="33">
        <v>2060</v>
      </c>
      <c r="K34" s="33" t="s">
        <v>138</v>
      </c>
      <c r="L34" s="33">
        <v>1770</v>
      </c>
      <c r="M34" s="33">
        <v>40</v>
      </c>
      <c r="N34" s="33">
        <v>250</v>
      </c>
      <c r="O34" s="33" t="s">
        <v>138</v>
      </c>
      <c r="P34" s="33" t="s">
        <v>138</v>
      </c>
    </row>
    <row r="35" spans="1:16" ht="13.5" customHeight="1">
      <c r="A35" s="37"/>
      <c r="B35" s="26" t="s">
        <v>496</v>
      </c>
      <c r="D35" s="18">
        <v>9650</v>
      </c>
      <c r="E35" s="33">
        <v>8340</v>
      </c>
      <c r="F35" s="33">
        <v>8340</v>
      </c>
      <c r="G35" s="33" t="s">
        <v>138</v>
      </c>
      <c r="H35" s="33">
        <v>1300</v>
      </c>
      <c r="I35" s="33" t="s">
        <v>138</v>
      </c>
      <c r="J35" s="33">
        <v>1300</v>
      </c>
      <c r="K35" s="33" t="s">
        <v>138</v>
      </c>
      <c r="L35" s="33">
        <v>900</v>
      </c>
      <c r="M35" s="33">
        <v>40</v>
      </c>
      <c r="N35" s="33">
        <v>360</v>
      </c>
      <c r="O35" s="33" t="s">
        <v>138</v>
      </c>
      <c r="P35" s="33" t="s">
        <v>138</v>
      </c>
    </row>
    <row r="36" spans="1:16" ht="13.5" customHeight="1">
      <c r="A36" s="37"/>
      <c r="B36" s="26" t="s">
        <v>497</v>
      </c>
      <c r="D36" s="18">
        <v>10980</v>
      </c>
      <c r="E36" s="33">
        <v>9760</v>
      </c>
      <c r="F36" s="33">
        <v>9760</v>
      </c>
      <c r="G36" s="33" t="s">
        <v>138</v>
      </c>
      <c r="H36" s="33">
        <v>1220</v>
      </c>
      <c r="I36" s="33">
        <v>170</v>
      </c>
      <c r="J36" s="33">
        <v>1060</v>
      </c>
      <c r="K36" s="33">
        <v>100</v>
      </c>
      <c r="L36" s="33">
        <v>200</v>
      </c>
      <c r="M36" s="33">
        <v>10</v>
      </c>
      <c r="N36" s="33">
        <v>750</v>
      </c>
      <c r="O36" s="33" t="s">
        <v>138</v>
      </c>
      <c r="P36" s="33" t="s">
        <v>138</v>
      </c>
    </row>
    <row r="37" spans="1:16" ht="13.5" customHeight="1">
      <c r="A37" s="37"/>
      <c r="B37" s="26" t="s">
        <v>498</v>
      </c>
      <c r="D37" s="18">
        <v>10050</v>
      </c>
      <c r="E37" s="33">
        <v>9190</v>
      </c>
      <c r="F37" s="33">
        <v>9110</v>
      </c>
      <c r="G37" s="33">
        <v>80</v>
      </c>
      <c r="H37" s="33">
        <v>860</v>
      </c>
      <c r="I37" s="33" t="s">
        <v>138</v>
      </c>
      <c r="J37" s="33">
        <v>860</v>
      </c>
      <c r="K37" s="33" t="s">
        <v>138</v>
      </c>
      <c r="L37" s="33">
        <v>360</v>
      </c>
      <c r="M37" s="33">
        <v>20</v>
      </c>
      <c r="N37" s="33">
        <v>480</v>
      </c>
      <c r="O37" s="33" t="s">
        <v>138</v>
      </c>
      <c r="P37" s="33">
        <v>30</v>
      </c>
    </row>
    <row r="38" spans="1:16" ht="13.5" customHeight="1">
      <c r="A38" s="37"/>
      <c r="B38" s="26" t="s">
        <v>499</v>
      </c>
      <c r="D38" s="18">
        <v>7020</v>
      </c>
      <c r="E38" s="33">
        <v>6330</v>
      </c>
      <c r="F38" s="33">
        <v>6310</v>
      </c>
      <c r="G38" s="33">
        <v>20</v>
      </c>
      <c r="H38" s="33">
        <v>690</v>
      </c>
      <c r="I38" s="33">
        <v>10</v>
      </c>
      <c r="J38" s="33">
        <v>660</v>
      </c>
      <c r="K38" s="33">
        <v>20</v>
      </c>
      <c r="L38" s="33">
        <v>230</v>
      </c>
      <c r="M38" s="33" t="s">
        <v>138</v>
      </c>
      <c r="N38" s="33">
        <v>410</v>
      </c>
      <c r="O38" s="33">
        <v>10</v>
      </c>
      <c r="P38" s="33" t="s">
        <v>138</v>
      </c>
    </row>
    <row r="39" spans="1:16" ht="13.5" customHeight="1">
      <c r="A39" s="37"/>
      <c r="B39" s="26" t="s">
        <v>500</v>
      </c>
      <c r="D39" s="18">
        <v>5310</v>
      </c>
      <c r="E39" s="33">
        <v>4820</v>
      </c>
      <c r="F39" s="33">
        <v>4770</v>
      </c>
      <c r="G39" s="33">
        <v>50</v>
      </c>
      <c r="H39" s="33">
        <v>490</v>
      </c>
      <c r="I39" s="33" t="s">
        <v>138</v>
      </c>
      <c r="J39" s="33">
        <v>490</v>
      </c>
      <c r="K39" s="33" t="s">
        <v>138</v>
      </c>
      <c r="L39" s="33">
        <v>170</v>
      </c>
      <c r="M39" s="33">
        <v>150</v>
      </c>
      <c r="N39" s="33">
        <v>180</v>
      </c>
      <c r="O39" s="33" t="s">
        <v>138</v>
      </c>
      <c r="P39" s="33" t="s">
        <v>138</v>
      </c>
    </row>
    <row r="40" spans="1:16" ht="13.5" customHeight="1">
      <c r="A40" s="37"/>
      <c r="B40" s="26" t="s">
        <v>501</v>
      </c>
      <c r="D40" s="18">
        <v>9780</v>
      </c>
      <c r="E40" s="33">
        <v>7790</v>
      </c>
      <c r="F40" s="33">
        <v>7790</v>
      </c>
      <c r="G40" s="33" t="s">
        <v>138</v>
      </c>
      <c r="H40" s="33">
        <v>1990</v>
      </c>
      <c r="I40" s="33">
        <v>20</v>
      </c>
      <c r="J40" s="33">
        <v>1960</v>
      </c>
      <c r="K40" s="33">
        <v>20</v>
      </c>
      <c r="L40" s="33">
        <v>480</v>
      </c>
      <c r="M40" s="33">
        <v>70</v>
      </c>
      <c r="N40" s="33">
        <v>1390</v>
      </c>
      <c r="O40" s="33">
        <v>20</v>
      </c>
      <c r="P40" s="46">
        <v>20</v>
      </c>
    </row>
    <row r="41" spans="1:16" ht="13.5" customHeight="1">
      <c r="A41" s="37"/>
      <c r="B41" s="26" t="s">
        <v>502</v>
      </c>
      <c r="D41" s="18">
        <v>9160</v>
      </c>
      <c r="E41" s="33">
        <v>8120</v>
      </c>
      <c r="F41" s="33">
        <v>8120</v>
      </c>
      <c r="G41" s="33" t="s">
        <v>138</v>
      </c>
      <c r="H41" s="33">
        <v>1040</v>
      </c>
      <c r="I41" s="33">
        <v>20</v>
      </c>
      <c r="J41" s="33">
        <v>960</v>
      </c>
      <c r="K41" s="33" t="s">
        <v>138</v>
      </c>
      <c r="L41" s="33">
        <v>210</v>
      </c>
      <c r="M41" s="33">
        <v>30</v>
      </c>
      <c r="N41" s="33">
        <v>720</v>
      </c>
      <c r="O41" s="33">
        <v>70</v>
      </c>
      <c r="P41" s="46">
        <v>40</v>
      </c>
    </row>
    <row r="42" spans="1:16" ht="13.5" customHeight="1">
      <c r="A42" s="37"/>
      <c r="B42" s="26" t="s">
        <v>503</v>
      </c>
      <c r="D42" s="18">
        <v>8290</v>
      </c>
      <c r="E42" s="33">
        <v>7450</v>
      </c>
      <c r="F42" s="33">
        <v>7450</v>
      </c>
      <c r="G42" s="33" t="s">
        <v>138</v>
      </c>
      <c r="H42" s="33">
        <v>830</v>
      </c>
      <c r="I42" s="33">
        <v>10</v>
      </c>
      <c r="J42" s="33">
        <v>810</v>
      </c>
      <c r="K42" s="33">
        <v>10</v>
      </c>
      <c r="L42" s="33">
        <v>290</v>
      </c>
      <c r="M42" s="33">
        <v>30</v>
      </c>
      <c r="N42" s="33">
        <v>470</v>
      </c>
      <c r="O42" s="33">
        <v>20</v>
      </c>
      <c r="P42" s="33" t="s">
        <v>138</v>
      </c>
    </row>
    <row r="43" spans="1:16" ht="13.5" customHeight="1">
      <c r="A43" s="37"/>
      <c r="B43" s="26" t="s">
        <v>504</v>
      </c>
      <c r="D43" s="18">
        <v>8330</v>
      </c>
      <c r="E43" s="33">
        <v>6550</v>
      </c>
      <c r="F43" s="33">
        <v>6480</v>
      </c>
      <c r="G43" s="33">
        <v>70</v>
      </c>
      <c r="H43" s="33">
        <v>1770</v>
      </c>
      <c r="I43" s="33">
        <v>40</v>
      </c>
      <c r="J43" s="33">
        <v>1700</v>
      </c>
      <c r="K43" s="33">
        <v>20</v>
      </c>
      <c r="L43" s="33">
        <v>1410</v>
      </c>
      <c r="M43" s="33">
        <v>90</v>
      </c>
      <c r="N43" s="33">
        <v>180</v>
      </c>
      <c r="O43" s="33">
        <v>40</v>
      </c>
      <c r="P43" s="33">
        <v>20</v>
      </c>
    </row>
    <row r="44" spans="2:16" s="37" customFormat="1" ht="13.5" customHeight="1">
      <c r="B44" s="26" t="s">
        <v>505</v>
      </c>
      <c r="D44" s="18">
        <v>6850</v>
      </c>
      <c r="E44" s="33">
        <v>6070</v>
      </c>
      <c r="F44" s="33">
        <v>6040</v>
      </c>
      <c r="G44" s="33">
        <v>30</v>
      </c>
      <c r="H44" s="33">
        <v>770</v>
      </c>
      <c r="I44" s="33">
        <v>50</v>
      </c>
      <c r="J44" s="33">
        <v>700</v>
      </c>
      <c r="K44" s="33">
        <v>30</v>
      </c>
      <c r="L44" s="33">
        <v>110</v>
      </c>
      <c r="M44" s="33" t="s">
        <v>138</v>
      </c>
      <c r="N44" s="33">
        <v>560</v>
      </c>
      <c r="O44" s="33">
        <v>20</v>
      </c>
      <c r="P44" s="33">
        <v>30</v>
      </c>
    </row>
    <row r="45" spans="2:16" s="37" customFormat="1" ht="6" customHeight="1" thickBot="1">
      <c r="B45" s="26"/>
      <c r="D45" s="18"/>
      <c r="E45" s="33"/>
      <c r="F45" s="33"/>
      <c r="G45" s="33"/>
      <c r="H45" s="33"/>
      <c r="I45" s="33"/>
      <c r="J45" s="33"/>
      <c r="K45" s="33"/>
      <c r="P45" s="33"/>
    </row>
    <row r="46" spans="1:16" ht="12.75" customHeight="1">
      <c r="A46" s="42" t="s">
        <v>293</v>
      </c>
      <c r="B46" s="43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</row>
    <row r="47" spans="1:16" ht="13.5" customHeight="1">
      <c r="A47" s="87"/>
      <c r="B47" s="88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</sheetData>
  <sheetProtection/>
  <mergeCells count="16">
    <mergeCell ref="H9:H11"/>
    <mergeCell ref="I9:I11"/>
    <mergeCell ref="J9:N9"/>
    <mergeCell ref="L10:L11"/>
    <mergeCell ref="J10:J11"/>
    <mergeCell ref="P7:P11"/>
    <mergeCell ref="K10:K11"/>
    <mergeCell ref="M10:M11"/>
    <mergeCell ref="N10:N11"/>
    <mergeCell ref="O9:O11"/>
    <mergeCell ref="A7:C11"/>
    <mergeCell ref="D8:D11"/>
    <mergeCell ref="E8:G8"/>
    <mergeCell ref="E9:E11"/>
    <mergeCell ref="F9:F11"/>
    <mergeCell ref="G9:G11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X118"/>
  <sheetViews>
    <sheetView view="pageBreakPreview" zoomScaleSheetLayoutView="100" zoomScalePageLayoutView="0" workbookViewId="0" topLeftCell="E1">
      <selection activeCell="E9" sqref="E9"/>
    </sheetView>
  </sheetViews>
  <sheetFormatPr defaultColWidth="9.00390625" defaultRowHeight="13.5"/>
  <cols>
    <col min="1" max="2" width="1.00390625" style="62" customWidth="1"/>
    <col min="3" max="3" width="16.25390625" style="62" customWidth="1"/>
    <col min="4" max="4" width="0.74609375" style="62" customWidth="1"/>
    <col min="5" max="6" width="7.625" style="62" customWidth="1"/>
    <col min="7" max="9" width="7.50390625" style="62" customWidth="1"/>
    <col min="10" max="10" width="7.625" style="62" customWidth="1"/>
    <col min="11" max="13" width="7.50390625" style="62" customWidth="1"/>
    <col min="14" max="14" width="8.25390625" style="62" customWidth="1"/>
    <col min="15" max="24" width="7.875" style="62" customWidth="1"/>
    <col min="25" max="16384" width="9.00390625" style="62" customWidth="1"/>
  </cols>
  <sheetData>
    <row r="1" ht="33" customHeight="1"/>
    <row r="2" spans="1:21" ht="17.25">
      <c r="A2" s="60"/>
      <c r="B2" s="60"/>
      <c r="C2" s="60"/>
      <c r="D2" s="60"/>
      <c r="E2" s="60"/>
      <c r="F2" s="60"/>
      <c r="H2" s="170" t="s">
        <v>662</v>
      </c>
      <c r="I2" s="170"/>
      <c r="J2" s="170"/>
      <c r="K2" s="170"/>
      <c r="L2" s="170"/>
      <c r="M2" s="170"/>
      <c r="N2" s="403" t="s">
        <v>244</v>
      </c>
      <c r="O2" s="403"/>
      <c r="P2" s="403"/>
      <c r="Q2" s="403"/>
      <c r="R2" s="403"/>
      <c r="S2" s="403"/>
      <c r="T2" s="403"/>
      <c r="U2" s="403"/>
    </row>
    <row r="3" ht="11.25" customHeight="1"/>
    <row r="4" spans="1:2" ht="13.5">
      <c r="A4" s="27" t="s">
        <v>190</v>
      </c>
      <c r="B4" s="27"/>
    </row>
    <row r="5" spans="1:24" ht="14.25" customHeight="1" thickBot="1">
      <c r="A5" s="27" t="s">
        <v>42</v>
      </c>
      <c r="B5" s="27"/>
      <c r="U5" s="406" t="s">
        <v>617</v>
      </c>
      <c r="V5" s="406"/>
      <c r="W5" s="406"/>
      <c r="X5" s="406"/>
    </row>
    <row r="6" spans="1:24" ht="16.5" customHeight="1" thickTop="1">
      <c r="A6" s="365" t="s">
        <v>553</v>
      </c>
      <c r="B6" s="365"/>
      <c r="C6" s="365"/>
      <c r="D6" s="402"/>
      <c r="E6" s="404" t="s">
        <v>243</v>
      </c>
      <c r="F6" s="362" t="s">
        <v>123</v>
      </c>
      <c r="G6" s="363"/>
      <c r="H6" s="363"/>
      <c r="I6" s="364"/>
      <c r="J6" s="362" t="s">
        <v>24</v>
      </c>
      <c r="K6" s="363"/>
      <c r="L6" s="363"/>
      <c r="M6" s="364"/>
      <c r="N6" s="362" t="s">
        <v>25</v>
      </c>
      <c r="O6" s="363"/>
      <c r="P6" s="363"/>
      <c r="Q6" s="363"/>
      <c r="R6" s="363"/>
      <c r="S6" s="363"/>
      <c r="T6" s="363"/>
      <c r="U6" s="363"/>
      <c r="V6" s="363"/>
      <c r="W6" s="364"/>
      <c r="X6" s="367" t="s">
        <v>47</v>
      </c>
    </row>
    <row r="7" spans="1:24" ht="16.5" customHeight="1">
      <c r="A7" s="366" t="s">
        <v>552</v>
      </c>
      <c r="B7" s="366"/>
      <c r="C7" s="366"/>
      <c r="D7" s="409"/>
      <c r="E7" s="405"/>
      <c r="F7" s="17" t="s">
        <v>243</v>
      </c>
      <c r="G7" s="17" t="s">
        <v>208</v>
      </c>
      <c r="H7" s="121" t="s">
        <v>246</v>
      </c>
      <c r="I7" s="120" t="s">
        <v>269</v>
      </c>
      <c r="J7" s="17" t="s">
        <v>243</v>
      </c>
      <c r="K7" s="17" t="s">
        <v>208</v>
      </c>
      <c r="L7" s="121" t="s">
        <v>246</v>
      </c>
      <c r="M7" s="120" t="s">
        <v>269</v>
      </c>
      <c r="N7" s="17" t="s">
        <v>243</v>
      </c>
      <c r="O7" s="17" t="s">
        <v>208</v>
      </c>
      <c r="P7" s="121" t="s">
        <v>246</v>
      </c>
      <c r="Q7" s="121" t="s">
        <v>247</v>
      </c>
      <c r="R7" s="121" t="s">
        <v>248</v>
      </c>
      <c r="S7" s="121" t="s">
        <v>249</v>
      </c>
      <c r="T7" s="17" t="s">
        <v>209</v>
      </c>
      <c r="U7" s="17" t="s">
        <v>210</v>
      </c>
      <c r="V7" s="17" t="s">
        <v>211</v>
      </c>
      <c r="W7" s="120" t="s">
        <v>212</v>
      </c>
      <c r="X7" s="368"/>
    </row>
    <row r="8" ht="6" customHeight="1">
      <c r="E8" s="63"/>
    </row>
    <row r="9" spans="1:24" ht="14.25" customHeight="1">
      <c r="A9" s="24"/>
      <c r="B9" s="407" t="s">
        <v>245</v>
      </c>
      <c r="C9" s="408"/>
      <c r="D9" s="24"/>
      <c r="E9" s="116">
        <v>739400</v>
      </c>
      <c r="F9" s="117">
        <v>556300</v>
      </c>
      <c r="G9" s="117">
        <v>59800</v>
      </c>
      <c r="H9" s="117">
        <v>481900</v>
      </c>
      <c r="I9" s="117">
        <v>14600</v>
      </c>
      <c r="J9" s="117">
        <v>16000</v>
      </c>
      <c r="K9" s="117">
        <v>7600</v>
      </c>
      <c r="L9" s="117">
        <v>8400</v>
      </c>
      <c r="M9" s="117">
        <v>0</v>
      </c>
      <c r="N9" s="117">
        <v>165400</v>
      </c>
      <c r="O9" s="117">
        <v>0</v>
      </c>
      <c r="P9" s="117">
        <v>68200</v>
      </c>
      <c r="Q9" s="117">
        <v>28700</v>
      </c>
      <c r="R9" s="117">
        <v>25200</v>
      </c>
      <c r="S9" s="117">
        <v>16600</v>
      </c>
      <c r="T9" s="117">
        <v>7600</v>
      </c>
      <c r="U9" s="117">
        <v>9500</v>
      </c>
      <c r="V9" s="117">
        <v>6000</v>
      </c>
      <c r="W9" s="117">
        <v>3600</v>
      </c>
      <c r="X9" s="117">
        <v>1800</v>
      </c>
    </row>
    <row r="10" spans="3:24" ht="14.25" customHeight="1">
      <c r="C10" s="22" t="s">
        <v>204</v>
      </c>
      <c r="E10" s="115">
        <v>42300</v>
      </c>
      <c r="F10" s="118">
        <v>41300</v>
      </c>
      <c r="G10" s="118">
        <v>9600</v>
      </c>
      <c r="H10" s="118">
        <v>31300</v>
      </c>
      <c r="I10" s="118">
        <v>400</v>
      </c>
      <c r="J10" s="118">
        <v>600</v>
      </c>
      <c r="K10" s="118">
        <v>400</v>
      </c>
      <c r="L10" s="118">
        <v>200</v>
      </c>
      <c r="M10" s="118" t="s">
        <v>138</v>
      </c>
      <c r="N10" s="118">
        <v>300</v>
      </c>
      <c r="O10" s="118" t="s">
        <v>138</v>
      </c>
      <c r="P10" s="118">
        <v>100</v>
      </c>
      <c r="Q10" s="118">
        <v>200</v>
      </c>
      <c r="R10" s="118">
        <v>0</v>
      </c>
      <c r="S10" s="118" t="s">
        <v>138</v>
      </c>
      <c r="T10" s="118" t="s">
        <v>138</v>
      </c>
      <c r="U10" s="118" t="s">
        <v>138</v>
      </c>
      <c r="V10" s="118" t="s">
        <v>138</v>
      </c>
      <c r="W10" s="118" t="s">
        <v>138</v>
      </c>
      <c r="X10" s="118">
        <v>100</v>
      </c>
    </row>
    <row r="11" spans="3:24" ht="14.25" customHeight="1">
      <c r="C11" s="22" t="s">
        <v>465</v>
      </c>
      <c r="E11" s="115">
        <v>21800</v>
      </c>
      <c r="F11" s="118">
        <v>20500</v>
      </c>
      <c r="G11" s="118">
        <v>4100</v>
      </c>
      <c r="H11" s="118">
        <v>16000</v>
      </c>
      <c r="I11" s="118">
        <v>400</v>
      </c>
      <c r="J11" s="118">
        <v>500</v>
      </c>
      <c r="K11" s="118">
        <v>300</v>
      </c>
      <c r="L11" s="118">
        <v>200</v>
      </c>
      <c r="M11" s="118" t="s">
        <v>138</v>
      </c>
      <c r="N11" s="118">
        <v>700</v>
      </c>
      <c r="O11" s="118" t="s">
        <v>138</v>
      </c>
      <c r="P11" s="118">
        <v>200</v>
      </c>
      <c r="Q11" s="118">
        <v>200</v>
      </c>
      <c r="R11" s="118">
        <v>0</v>
      </c>
      <c r="S11" s="118">
        <v>300</v>
      </c>
      <c r="T11" s="118" t="s">
        <v>138</v>
      </c>
      <c r="U11" s="118" t="s">
        <v>138</v>
      </c>
      <c r="V11" s="118" t="s">
        <v>138</v>
      </c>
      <c r="W11" s="118" t="s">
        <v>138</v>
      </c>
      <c r="X11" s="118">
        <v>100</v>
      </c>
    </row>
    <row r="12" spans="3:24" ht="14.25" customHeight="1">
      <c r="C12" s="22" t="s">
        <v>466</v>
      </c>
      <c r="E12" s="115">
        <v>60900</v>
      </c>
      <c r="F12" s="118">
        <v>53300</v>
      </c>
      <c r="G12" s="118">
        <v>10700</v>
      </c>
      <c r="H12" s="118">
        <v>41600</v>
      </c>
      <c r="I12" s="118">
        <v>1000</v>
      </c>
      <c r="J12" s="118">
        <v>2400</v>
      </c>
      <c r="K12" s="118">
        <v>2200</v>
      </c>
      <c r="L12" s="118">
        <v>200</v>
      </c>
      <c r="M12" s="118" t="s">
        <v>138</v>
      </c>
      <c r="N12" s="118">
        <v>4800</v>
      </c>
      <c r="O12" s="118" t="s">
        <v>138</v>
      </c>
      <c r="P12" s="118">
        <v>800</v>
      </c>
      <c r="Q12" s="118">
        <v>1000</v>
      </c>
      <c r="R12" s="118">
        <v>2000</v>
      </c>
      <c r="S12" s="118">
        <v>900</v>
      </c>
      <c r="T12" s="118">
        <v>100</v>
      </c>
      <c r="U12" s="118" t="s">
        <v>138</v>
      </c>
      <c r="V12" s="118" t="s">
        <v>138</v>
      </c>
      <c r="W12" s="118" t="s">
        <v>138</v>
      </c>
      <c r="X12" s="118">
        <v>300</v>
      </c>
    </row>
    <row r="13" spans="3:24" ht="14.25" customHeight="1">
      <c r="C13" s="22" t="s">
        <v>467</v>
      </c>
      <c r="E13" s="115">
        <v>122900</v>
      </c>
      <c r="F13" s="118">
        <v>103400</v>
      </c>
      <c r="G13" s="118">
        <v>13600</v>
      </c>
      <c r="H13" s="118">
        <v>87500</v>
      </c>
      <c r="I13" s="118">
        <v>2400</v>
      </c>
      <c r="J13" s="118">
        <v>3600</v>
      </c>
      <c r="K13" s="118">
        <v>1700</v>
      </c>
      <c r="L13" s="118">
        <v>1900</v>
      </c>
      <c r="M13" s="118">
        <v>0</v>
      </c>
      <c r="N13" s="118">
        <v>15500</v>
      </c>
      <c r="O13" s="118" t="s">
        <v>138</v>
      </c>
      <c r="P13" s="118">
        <v>2500</v>
      </c>
      <c r="Q13" s="118">
        <v>1500</v>
      </c>
      <c r="R13" s="118">
        <v>5300</v>
      </c>
      <c r="S13" s="118">
        <v>6000</v>
      </c>
      <c r="T13" s="118" t="s">
        <v>138</v>
      </c>
      <c r="U13" s="118">
        <v>300</v>
      </c>
      <c r="V13" s="118" t="s">
        <v>138</v>
      </c>
      <c r="W13" s="118" t="s">
        <v>138</v>
      </c>
      <c r="X13" s="118">
        <v>400</v>
      </c>
    </row>
    <row r="14" spans="3:24" ht="14.25" customHeight="1">
      <c r="C14" s="22" t="s">
        <v>462</v>
      </c>
      <c r="E14" s="115">
        <v>126200</v>
      </c>
      <c r="F14" s="118">
        <v>101300</v>
      </c>
      <c r="G14" s="118">
        <v>7200</v>
      </c>
      <c r="H14" s="118">
        <v>91300</v>
      </c>
      <c r="I14" s="118">
        <v>2900</v>
      </c>
      <c r="J14" s="118">
        <v>1900</v>
      </c>
      <c r="K14" s="118">
        <v>800</v>
      </c>
      <c r="L14" s="118">
        <v>1100</v>
      </c>
      <c r="M14" s="118" t="s">
        <v>138</v>
      </c>
      <c r="N14" s="118">
        <v>22600</v>
      </c>
      <c r="O14" s="118">
        <v>0</v>
      </c>
      <c r="P14" s="118">
        <v>7400</v>
      </c>
      <c r="Q14" s="118">
        <v>5000</v>
      </c>
      <c r="R14" s="118">
        <v>4500</v>
      </c>
      <c r="S14" s="118">
        <v>3000</v>
      </c>
      <c r="T14" s="118">
        <v>1100</v>
      </c>
      <c r="U14" s="118">
        <v>900</v>
      </c>
      <c r="V14" s="118">
        <v>500</v>
      </c>
      <c r="W14" s="118">
        <v>300</v>
      </c>
      <c r="X14" s="118">
        <v>400</v>
      </c>
    </row>
    <row r="15" spans="3:24" ht="14.25" customHeight="1">
      <c r="C15" s="22" t="s">
        <v>205</v>
      </c>
      <c r="E15" s="115">
        <v>73300</v>
      </c>
      <c r="F15" s="118">
        <v>51500</v>
      </c>
      <c r="G15" s="118">
        <v>2500</v>
      </c>
      <c r="H15" s="118">
        <v>46900</v>
      </c>
      <c r="I15" s="118">
        <v>2000</v>
      </c>
      <c r="J15" s="118">
        <v>700</v>
      </c>
      <c r="K15" s="118">
        <v>300</v>
      </c>
      <c r="L15" s="118">
        <v>400</v>
      </c>
      <c r="M15" s="118">
        <v>0</v>
      </c>
      <c r="N15" s="118">
        <v>21000</v>
      </c>
      <c r="O15" s="118">
        <v>0</v>
      </c>
      <c r="P15" s="118">
        <v>9800</v>
      </c>
      <c r="Q15" s="118">
        <v>3400</v>
      </c>
      <c r="R15" s="118">
        <v>2000</v>
      </c>
      <c r="S15" s="118">
        <v>900</v>
      </c>
      <c r="T15" s="118">
        <v>2200</v>
      </c>
      <c r="U15" s="118">
        <v>1300</v>
      </c>
      <c r="V15" s="118">
        <v>1400</v>
      </c>
      <c r="W15" s="118" t="s">
        <v>138</v>
      </c>
      <c r="X15" s="118">
        <v>100</v>
      </c>
    </row>
    <row r="16" spans="3:24" ht="14.25" customHeight="1">
      <c r="C16" s="22" t="s">
        <v>463</v>
      </c>
      <c r="E16" s="115">
        <v>80200</v>
      </c>
      <c r="F16" s="118">
        <v>53500</v>
      </c>
      <c r="G16" s="118">
        <v>2700</v>
      </c>
      <c r="H16" s="118">
        <v>48300</v>
      </c>
      <c r="I16" s="118">
        <v>2500</v>
      </c>
      <c r="J16" s="118">
        <v>800</v>
      </c>
      <c r="K16" s="118">
        <v>200</v>
      </c>
      <c r="L16" s="118">
        <v>700</v>
      </c>
      <c r="M16" s="118" t="s">
        <v>138</v>
      </c>
      <c r="N16" s="118">
        <v>25800</v>
      </c>
      <c r="O16" s="118" t="s">
        <v>138</v>
      </c>
      <c r="P16" s="118">
        <v>10000</v>
      </c>
      <c r="Q16" s="118">
        <v>4300</v>
      </c>
      <c r="R16" s="118">
        <v>5000</v>
      </c>
      <c r="S16" s="118">
        <v>1900</v>
      </c>
      <c r="T16" s="118">
        <v>1300</v>
      </c>
      <c r="U16" s="118">
        <v>1700</v>
      </c>
      <c r="V16" s="118">
        <v>1200</v>
      </c>
      <c r="W16" s="118">
        <v>400</v>
      </c>
      <c r="X16" s="118">
        <v>100</v>
      </c>
    </row>
    <row r="17" spans="3:24" ht="14.25" customHeight="1">
      <c r="C17" s="22" t="s">
        <v>610</v>
      </c>
      <c r="E17" s="115">
        <v>75100</v>
      </c>
      <c r="F17" s="118">
        <v>49700</v>
      </c>
      <c r="G17" s="118">
        <v>2900</v>
      </c>
      <c r="H17" s="118">
        <v>45300</v>
      </c>
      <c r="I17" s="118">
        <v>1500</v>
      </c>
      <c r="J17" s="118">
        <v>1200</v>
      </c>
      <c r="K17" s="118">
        <v>200</v>
      </c>
      <c r="L17" s="118">
        <v>1000</v>
      </c>
      <c r="M17" s="118" t="s">
        <v>138</v>
      </c>
      <c r="N17" s="118">
        <v>24200</v>
      </c>
      <c r="O17" s="118" t="s">
        <v>138</v>
      </c>
      <c r="P17" s="118">
        <v>9900</v>
      </c>
      <c r="Q17" s="118">
        <v>4100</v>
      </c>
      <c r="R17" s="118">
        <v>3000</v>
      </c>
      <c r="S17" s="118">
        <v>1000</v>
      </c>
      <c r="T17" s="118">
        <v>2000</v>
      </c>
      <c r="U17" s="118">
        <v>3100</v>
      </c>
      <c r="V17" s="118">
        <v>1100</v>
      </c>
      <c r="W17" s="118" t="s">
        <v>138</v>
      </c>
      <c r="X17" s="118">
        <v>100</v>
      </c>
    </row>
    <row r="18" spans="3:24" ht="14.25" customHeight="1">
      <c r="C18" s="22" t="s">
        <v>611</v>
      </c>
      <c r="E18" s="115">
        <v>52200</v>
      </c>
      <c r="F18" s="118">
        <v>29100</v>
      </c>
      <c r="G18" s="118">
        <v>1500</v>
      </c>
      <c r="H18" s="118">
        <v>27100</v>
      </c>
      <c r="I18" s="118">
        <v>500</v>
      </c>
      <c r="J18" s="118">
        <v>700</v>
      </c>
      <c r="K18" s="118">
        <v>200</v>
      </c>
      <c r="L18" s="118">
        <v>500</v>
      </c>
      <c r="M18" s="118" t="s">
        <v>138</v>
      </c>
      <c r="N18" s="118">
        <v>22300</v>
      </c>
      <c r="O18" s="118">
        <v>0</v>
      </c>
      <c r="P18" s="118">
        <v>9900</v>
      </c>
      <c r="Q18" s="118">
        <v>3200</v>
      </c>
      <c r="R18" s="118">
        <v>1200</v>
      </c>
      <c r="S18" s="118">
        <v>1300</v>
      </c>
      <c r="T18" s="118">
        <v>700</v>
      </c>
      <c r="U18" s="118">
        <v>1400</v>
      </c>
      <c r="V18" s="118">
        <v>1800</v>
      </c>
      <c r="W18" s="118">
        <v>2900</v>
      </c>
      <c r="X18" s="118">
        <v>0</v>
      </c>
    </row>
    <row r="19" spans="3:24" ht="14.25" customHeight="1">
      <c r="C19" s="22" t="s">
        <v>612</v>
      </c>
      <c r="E19" s="115">
        <v>14100</v>
      </c>
      <c r="F19" s="118">
        <v>8800</v>
      </c>
      <c r="G19" s="118">
        <v>400</v>
      </c>
      <c r="H19" s="118">
        <v>8200</v>
      </c>
      <c r="I19" s="118">
        <v>200</v>
      </c>
      <c r="J19" s="118">
        <v>500</v>
      </c>
      <c r="K19" s="118">
        <v>0</v>
      </c>
      <c r="L19" s="118">
        <v>500</v>
      </c>
      <c r="M19" s="118" t="s">
        <v>138</v>
      </c>
      <c r="N19" s="118">
        <v>4700</v>
      </c>
      <c r="O19" s="118" t="s">
        <v>138</v>
      </c>
      <c r="P19" s="118">
        <v>2900</v>
      </c>
      <c r="Q19" s="118">
        <v>500</v>
      </c>
      <c r="R19" s="118">
        <v>400</v>
      </c>
      <c r="S19" s="118">
        <v>200</v>
      </c>
      <c r="T19" s="118" t="s">
        <v>138</v>
      </c>
      <c r="U19" s="118">
        <v>700</v>
      </c>
      <c r="V19" s="118" t="s">
        <v>138</v>
      </c>
      <c r="W19" s="118" t="s">
        <v>138</v>
      </c>
      <c r="X19" s="118">
        <v>0</v>
      </c>
    </row>
    <row r="20" spans="3:24" ht="14.25" customHeight="1">
      <c r="C20" s="22" t="s">
        <v>613</v>
      </c>
      <c r="E20" s="115">
        <v>11400</v>
      </c>
      <c r="F20" s="118">
        <v>8000</v>
      </c>
      <c r="G20" s="118">
        <v>400</v>
      </c>
      <c r="H20" s="118">
        <v>7400</v>
      </c>
      <c r="I20" s="118">
        <v>100</v>
      </c>
      <c r="J20" s="118">
        <v>400</v>
      </c>
      <c r="K20" s="118" t="s">
        <v>138</v>
      </c>
      <c r="L20" s="118">
        <v>400</v>
      </c>
      <c r="M20" s="118" t="s">
        <v>138</v>
      </c>
      <c r="N20" s="118">
        <v>3000</v>
      </c>
      <c r="O20" s="118" t="s">
        <v>138</v>
      </c>
      <c r="P20" s="118">
        <v>2100</v>
      </c>
      <c r="Q20" s="118">
        <v>600</v>
      </c>
      <c r="R20" s="118">
        <v>100</v>
      </c>
      <c r="S20" s="118">
        <v>100</v>
      </c>
      <c r="T20" s="118" t="s">
        <v>138</v>
      </c>
      <c r="U20" s="118" t="s">
        <v>138</v>
      </c>
      <c r="V20" s="118" t="s">
        <v>138</v>
      </c>
      <c r="W20" s="118" t="s">
        <v>138</v>
      </c>
      <c r="X20" s="118">
        <v>0</v>
      </c>
    </row>
    <row r="21" spans="3:24" ht="14.25" customHeight="1">
      <c r="C21" s="22" t="s">
        <v>614</v>
      </c>
      <c r="E21" s="115">
        <v>11700</v>
      </c>
      <c r="F21" s="118">
        <v>8800</v>
      </c>
      <c r="G21" s="118">
        <v>500</v>
      </c>
      <c r="H21" s="118">
        <v>8100</v>
      </c>
      <c r="I21" s="118">
        <v>100</v>
      </c>
      <c r="J21" s="118">
        <v>100</v>
      </c>
      <c r="K21" s="118" t="s">
        <v>138</v>
      </c>
      <c r="L21" s="118">
        <v>100</v>
      </c>
      <c r="M21" s="118" t="s">
        <v>138</v>
      </c>
      <c r="N21" s="118">
        <v>2900</v>
      </c>
      <c r="O21" s="118" t="s">
        <v>138</v>
      </c>
      <c r="P21" s="118">
        <v>1900</v>
      </c>
      <c r="Q21" s="118">
        <v>600</v>
      </c>
      <c r="R21" s="118">
        <v>200</v>
      </c>
      <c r="S21" s="118">
        <v>100</v>
      </c>
      <c r="T21" s="118">
        <v>100</v>
      </c>
      <c r="U21" s="118" t="s">
        <v>138</v>
      </c>
      <c r="V21" s="118" t="s">
        <v>138</v>
      </c>
      <c r="W21" s="118" t="s">
        <v>138</v>
      </c>
      <c r="X21" s="118" t="s">
        <v>138</v>
      </c>
    </row>
    <row r="22" spans="3:24" ht="14.25" customHeight="1">
      <c r="C22" s="22" t="s">
        <v>615</v>
      </c>
      <c r="E22" s="115">
        <v>9200</v>
      </c>
      <c r="F22" s="118">
        <v>7600</v>
      </c>
      <c r="G22" s="118">
        <v>600</v>
      </c>
      <c r="H22" s="118">
        <v>6900</v>
      </c>
      <c r="I22" s="118">
        <v>100</v>
      </c>
      <c r="J22" s="118">
        <v>0</v>
      </c>
      <c r="K22" s="118" t="s">
        <v>138</v>
      </c>
      <c r="L22" s="118">
        <v>0</v>
      </c>
      <c r="M22" s="118" t="s">
        <v>138</v>
      </c>
      <c r="N22" s="118">
        <v>1600</v>
      </c>
      <c r="O22" s="118" t="s">
        <v>138</v>
      </c>
      <c r="P22" s="118">
        <v>1100</v>
      </c>
      <c r="Q22" s="118">
        <v>200</v>
      </c>
      <c r="R22" s="118">
        <v>100</v>
      </c>
      <c r="S22" s="118">
        <v>300</v>
      </c>
      <c r="T22" s="118" t="s">
        <v>138</v>
      </c>
      <c r="U22" s="118" t="s">
        <v>138</v>
      </c>
      <c r="V22" s="118" t="s">
        <v>138</v>
      </c>
      <c r="W22" s="118" t="s">
        <v>138</v>
      </c>
      <c r="X22" s="118">
        <v>0</v>
      </c>
    </row>
    <row r="23" spans="3:24" ht="14.25" customHeight="1">
      <c r="C23" s="22" t="s">
        <v>616</v>
      </c>
      <c r="E23" s="115">
        <v>7500</v>
      </c>
      <c r="F23" s="118">
        <v>5000</v>
      </c>
      <c r="G23" s="118">
        <v>300</v>
      </c>
      <c r="H23" s="118">
        <v>4700</v>
      </c>
      <c r="I23" s="118">
        <v>100</v>
      </c>
      <c r="J23" s="118">
        <v>200</v>
      </c>
      <c r="K23" s="118">
        <v>0</v>
      </c>
      <c r="L23" s="118">
        <v>200</v>
      </c>
      <c r="M23" s="118" t="s">
        <v>138</v>
      </c>
      <c r="N23" s="118">
        <v>2300</v>
      </c>
      <c r="O23" s="118" t="s">
        <v>138</v>
      </c>
      <c r="P23" s="118">
        <v>1600</v>
      </c>
      <c r="Q23" s="118">
        <v>500</v>
      </c>
      <c r="R23" s="118">
        <v>0</v>
      </c>
      <c r="S23" s="118" t="s">
        <v>138</v>
      </c>
      <c r="T23" s="118">
        <v>0</v>
      </c>
      <c r="U23" s="118" t="s">
        <v>138</v>
      </c>
      <c r="V23" s="118" t="s">
        <v>138</v>
      </c>
      <c r="W23" s="118" t="s">
        <v>138</v>
      </c>
      <c r="X23" s="118" t="s">
        <v>138</v>
      </c>
    </row>
    <row r="24" spans="3:24" ht="14.25" customHeight="1">
      <c r="C24" s="22" t="s">
        <v>468</v>
      </c>
      <c r="E24" s="115">
        <v>30600</v>
      </c>
      <c r="F24" s="118">
        <v>14500</v>
      </c>
      <c r="G24" s="118">
        <v>2700</v>
      </c>
      <c r="H24" s="118">
        <v>11400</v>
      </c>
      <c r="I24" s="118">
        <v>500</v>
      </c>
      <c r="J24" s="118">
        <v>2400</v>
      </c>
      <c r="K24" s="118">
        <v>1400</v>
      </c>
      <c r="L24" s="118">
        <v>1000</v>
      </c>
      <c r="M24" s="118" t="s">
        <v>138</v>
      </c>
      <c r="N24" s="118">
        <v>13600</v>
      </c>
      <c r="O24" s="118" t="s">
        <v>138</v>
      </c>
      <c r="P24" s="118">
        <v>8000</v>
      </c>
      <c r="Q24" s="118">
        <v>3600</v>
      </c>
      <c r="R24" s="118">
        <v>1300</v>
      </c>
      <c r="S24" s="118">
        <v>400</v>
      </c>
      <c r="T24" s="118">
        <v>100</v>
      </c>
      <c r="U24" s="118">
        <v>200</v>
      </c>
      <c r="V24" s="118">
        <v>0</v>
      </c>
      <c r="W24" s="118" t="s">
        <v>138</v>
      </c>
      <c r="X24" s="118">
        <v>100</v>
      </c>
    </row>
    <row r="25" spans="3:24" ht="11.25" customHeight="1">
      <c r="C25" s="23"/>
      <c r="E25" s="115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</row>
    <row r="26" spans="1:24" ht="14.25" customHeight="1">
      <c r="A26" s="24"/>
      <c r="B26" s="407" t="s">
        <v>678</v>
      </c>
      <c r="C26" s="408"/>
      <c r="D26" s="24"/>
      <c r="E26" s="116">
        <v>330800</v>
      </c>
      <c r="F26" s="117">
        <v>318400</v>
      </c>
      <c r="G26" s="117">
        <v>49600</v>
      </c>
      <c r="H26" s="117">
        <v>267500</v>
      </c>
      <c r="I26" s="117">
        <v>1300</v>
      </c>
      <c r="J26" s="117">
        <v>7600</v>
      </c>
      <c r="K26" s="117">
        <v>5600</v>
      </c>
      <c r="L26" s="117">
        <v>2000</v>
      </c>
      <c r="M26" s="117" t="s">
        <v>138</v>
      </c>
      <c r="N26" s="117">
        <v>4500</v>
      </c>
      <c r="O26" s="117">
        <v>0</v>
      </c>
      <c r="P26" s="117">
        <v>4300</v>
      </c>
      <c r="Q26" s="117">
        <v>100</v>
      </c>
      <c r="R26" s="117" t="s">
        <v>138</v>
      </c>
      <c r="S26" s="117" t="s">
        <v>138</v>
      </c>
      <c r="T26" s="117" t="s">
        <v>138</v>
      </c>
      <c r="U26" s="117" t="s">
        <v>138</v>
      </c>
      <c r="V26" s="117" t="s">
        <v>138</v>
      </c>
      <c r="W26" s="117" t="s">
        <v>138</v>
      </c>
      <c r="X26" s="117">
        <v>400</v>
      </c>
    </row>
    <row r="27" spans="2:24" ht="14.25" customHeight="1">
      <c r="B27" s="37"/>
      <c r="C27" s="22" t="s">
        <v>204</v>
      </c>
      <c r="E27" s="115">
        <v>37100</v>
      </c>
      <c r="F27" s="118">
        <v>36400</v>
      </c>
      <c r="G27" s="118">
        <v>9200</v>
      </c>
      <c r="H27" s="118">
        <v>27100</v>
      </c>
      <c r="I27" s="118">
        <v>100</v>
      </c>
      <c r="J27" s="118">
        <v>600</v>
      </c>
      <c r="K27" s="118">
        <v>400</v>
      </c>
      <c r="L27" s="118">
        <v>200</v>
      </c>
      <c r="M27" s="118" t="s">
        <v>138</v>
      </c>
      <c r="N27" s="118">
        <v>0</v>
      </c>
      <c r="O27" s="118" t="s">
        <v>138</v>
      </c>
      <c r="P27" s="118">
        <v>0</v>
      </c>
      <c r="Q27" s="118" t="s">
        <v>138</v>
      </c>
      <c r="R27" s="118" t="s">
        <v>138</v>
      </c>
      <c r="S27" s="118" t="s">
        <v>138</v>
      </c>
      <c r="T27" s="118" t="s">
        <v>138</v>
      </c>
      <c r="U27" s="118" t="s">
        <v>138</v>
      </c>
      <c r="V27" s="118" t="s">
        <v>138</v>
      </c>
      <c r="W27" s="118" t="s">
        <v>138</v>
      </c>
      <c r="X27" s="118">
        <v>100</v>
      </c>
    </row>
    <row r="28" spans="2:24" ht="14.25" customHeight="1">
      <c r="B28" s="37"/>
      <c r="C28" s="22" t="s">
        <v>465</v>
      </c>
      <c r="E28" s="115">
        <v>17400</v>
      </c>
      <c r="F28" s="118">
        <v>17000</v>
      </c>
      <c r="G28" s="118">
        <v>3800</v>
      </c>
      <c r="H28" s="118">
        <v>13200</v>
      </c>
      <c r="I28" s="118">
        <v>100</v>
      </c>
      <c r="J28" s="118">
        <v>200</v>
      </c>
      <c r="K28" s="118">
        <v>200</v>
      </c>
      <c r="L28" s="118">
        <v>0</v>
      </c>
      <c r="M28" s="118" t="s">
        <v>138</v>
      </c>
      <c r="N28" s="118">
        <v>100</v>
      </c>
      <c r="O28" s="118" t="s">
        <v>138</v>
      </c>
      <c r="P28" s="118">
        <v>100</v>
      </c>
      <c r="Q28" s="118" t="s">
        <v>138</v>
      </c>
      <c r="R28" s="118" t="s">
        <v>138</v>
      </c>
      <c r="S28" s="118" t="s">
        <v>138</v>
      </c>
      <c r="T28" s="118" t="s">
        <v>138</v>
      </c>
      <c r="U28" s="118" t="s">
        <v>138</v>
      </c>
      <c r="V28" s="118" t="s">
        <v>138</v>
      </c>
      <c r="W28" s="118" t="s">
        <v>138</v>
      </c>
      <c r="X28" s="118">
        <v>0</v>
      </c>
    </row>
    <row r="29" spans="2:24" ht="14.25" customHeight="1">
      <c r="B29" s="37"/>
      <c r="C29" s="22" t="s">
        <v>466</v>
      </c>
      <c r="E29" s="115">
        <v>43500</v>
      </c>
      <c r="F29" s="118">
        <v>41200</v>
      </c>
      <c r="G29" s="118">
        <v>9700</v>
      </c>
      <c r="H29" s="118">
        <v>31400</v>
      </c>
      <c r="I29" s="118">
        <v>100</v>
      </c>
      <c r="J29" s="118">
        <v>1800</v>
      </c>
      <c r="K29" s="118">
        <v>1600</v>
      </c>
      <c r="L29" s="118">
        <v>200</v>
      </c>
      <c r="M29" s="118" t="s">
        <v>138</v>
      </c>
      <c r="N29" s="118">
        <v>400</v>
      </c>
      <c r="O29" s="118" t="s">
        <v>138</v>
      </c>
      <c r="P29" s="118">
        <v>300</v>
      </c>
      <c r="Q29" s="118">
        <v>0</v>
      </c>
      <c r="R29" s="118" t="s">
        <v>138</v>
      </c>
      <c r="S29" s="118" t="s">
        <v>138</v>
      </c>
      <c r="T29" s="118" t="s">
        <v>138</v>
      </c>
      <c r="U29" s="118" t="s">
        <v>138</v>
      </c>
      <c r="V29" s="118" t="s">
        <v>138</v>
      </c>
      <c r="W29" s="118" t="s">
        <v>138</v>
      </c>
      <c r="X29" s="118">
        <v>100</v>
      </c>
    </row>
    <row r="30" spans="2:24" ht="14.25" customHeight="1">
      <c r="B30" s="37"/>
      <c r="C30" s="22" t="s">
        <v>467</v>
      </c>
      <c r="E30" s="115">
        <v>74400</v>
      </c>
      <c r="F30" s="118">
        <v>72100</v>
      </c>
      <c r="G30" s="118">
        <v>11400</v>
      </c>
      <c r="H30" s="118">
        <v>60400</v>
      </c>
      <c r="I30" s="118">
        <v>200</v>
      </c>
      <c r="J30" s="118">
        <v>1700</v>
      </c>
      <c r="K30" s="118">
        <v>1200</v>
      </c>
      <c r="L30" s="118">
        <v>500</v>
      </c>
      <c r="M30" s="118" t="s">
        <v>138</v>
      </c>
      <c r="N30" s="118">
        <v>500</v>
      </c>
      <c r="O30" s="118" t="s">
        <v>138</v>
      </c>
      <c r="P30" s="118">
        <v>500</v>
      </c>
      <c r="Q30" s="118">
        <v>0</v>
      </c>
      <c r="R30" s="118" t="s">
        <v>138</v>
      </c>
      <c r="S30" s="118" t="s">
        <v>138</v>
      </c>
      <c r="T30" s="118" t="s">
        <v>138</v>
      </c>
      <c r="U30" s="118" t="s">
        <v>138</v>
      </c>
      <c r="V30" s="118" t="s">
        <v>138</v>
      </c>
      <c r="W30" s="118" t="s">
        <v>138</v>
      </c>
      <c r="X30" s="118">
        <v>0</v>
      </c>
    </row>
    <row r="31" spans="2:24" ht="14.25" customHeight="1">
      <c r="B31" s="37"/>
      <c r="C31" s="22" t="s">
        <v>462</v>
      </c>
      <c r="E31" s="115">
        <v>61900</v>
      </c>
      <c r="F31" s="118">
        <v>60300</v>
      </c>
      <c r="G31" s="118">
        <v>5800</v>
      </c>
      <c r="H31" s="118">
        <v>54300</v>
      </c>
      <c r="I31" s="118">
        <v>200</v>
      </c>
      <c r="J31" s="118">
        <v>900</v>
      </c>
      <c r="K31" s="118">
        <v>600</v>
      </c>
      <c r="L31" s="118">
        <v>300</v>
      </c>
      <c r="M31" s="118" t="s">
        <v>138</v>
      </c>
      <c r="N31" s="118">
        <v>600</v>
      </c>
      <c r="O31" s="118">
        <v>0</v>
      </c>
      <c r="P31" s="118">
        <v>600</v>
      </c>
      <c r="Q31" s="118">
        <v>0</v>
      </c>
      <c r="R31" s="118" t="s">
        <v>138</v>
      </c>
      <c r="S31" s="118" t="s">
        <v>138</v>
      </c>
      <c r="T31" s="118" t="s">
        <v>138</v>
      </c>
      <c r="U31" s="118" t="s">
        <v>138</v>
      </c>
      <c r="V31" s="118" t="s">
        <v>138</v>
      </c>
      <c r="W31" s="118" t="s">
        <v>138</v>
      </c>
      <c r="X31" s="118">
        <v>100</v>
      </c>
    </row>
    <row r="32" spans="2:24" ht="14.25" customHeight="1">
      <c r="B32" s="37"/>
      <c r="C32" s="22" t="s">
        <v>205</v>
      </c>
      <c r="E32" s="115">
        <v>25700</v>
      </c>
      <c r="F32" s="118">
        <v>24900</v>
      </c>
      <c r="G32" s="118">
        <v>2000</v>
      </c>
      <c r="H32" s="118">
        <v>22700</v>
      </c>
      <c r="I32" s="118">
        <v>200</v>
      </c>
      <c r="J32" s="118">
        <v>300</v>
      </c>
      <c r="K32" s="118">
        <v>200</v>
      </c>
      <c r="L32" s="118">
        <v>100</v>
      </c>
      <c r="M32" s="118" t="s">
        <v>138</v>
      </c>
      <c r="N32" s="118">
        <v>400</v>
      </c>
      <c r="O32" s="118" t="s">
        <v>138</v>
      </c>
      <c r="P32" s="118">
        <v>400</v>
      </c>
      <c r="Q32" s="118" t="s">
        <v>138</v>
      </c>
      <c r="R32" s="118" t="s">
        <v>138</v>
      </c>
      <c r="S32" s="118" t="s">
        <v>138</v>
      </c>
      <c r="T32" s="118" t="s">
        <v>138</v>
      </c>
      <c r="U32" s="118" t="s">
        <v>138</v>
      </c>
      <c r="V32" s="118" t="s">
        <v>138</v>
      </c>
      <c r="W32" s="118" t="s">
        <v>138</v>
      </c>
      <c r="X32" s="118">
        <v>0</v>
      </c>
    </row>
    <row r="33" spans="2:24" ht="14.25" customHeight="1">
      <c r="B33" s="37"/>
      <c r="C33" s="22" t="s">
        <v>463</v>
      </c>
      <c r="E33" s="115">
        <v>21700</v>
      </c>
      <c r="F33" s="118">
        <v>20900</v>
      </c>
      <c r="G33" s="118">
        <v>1800</v>
      </c>
      <c r="H33" s="118">
        <v>18900</v>
      </c>
      <c r="I33" s="118">
        <v>200</v>
      </c>
      <c r="J33" s="118">
        <v>300</v>
      </c>
      <c r="K33" s="118">
        <v>200</v>
      </c>
      <c r="L33" s="118">
        <v>100</v>
      </c>
      <c r="M33" s="118" t="s">
        <v>138</v>
      </c>
      <c r="N33" s="118">
        <v>500</v>
      </c>
      <c r="O33" s="118" t="s">
        <v>138</v>
      </c>
      <c r="P33" s="118">
        <v>500</v>
      </c>
      <c r="Q33" s="118" t="s">
        <v>138</v>
      </c>
      <c r="R33" s="118" t="s">
        <v>138</v>
      </c>
      <c r="S33" s="118" t="s">
        <v>138</v>
      </c>
      <c r="T33" s="118" t="s">
        <v>138</v>
      </c>
      <c r="U33" s="118" t="s">
        <v>138</v>
      </c>
      <c r="V33" s="118" t="s">
        <v>138</v>
      </c>
      <c r="W33" s="118" t="s">
        <v>138</v>
      </c>
      <c r="X33" s="118">
        <v>0</v>
      </c>
    </row>
    <row r="34" spans="2:24" ht="14.25" customHeight="1">
      <c r="B34" s="37"/>
      <c r="C34" s="22" t="s">
        <v>610</v>
      </c>
      <c r="E34" s="115">
        <v>17200</v>
      </c>
      <c r="F34" s="118">
        <v>16600</v>
      </c>
      <c r="G34" s="118">
        <v>1800</v>
      </c>
      <c r="H34" s="118">
        <v>14600</v>
      </c>
      <c r="I34" s="118">
        <v>200</v>
      </c>
      <c r="J34" s="118">
        <v>200</v>
      </c>
      <c r="K34" s="118">
        <v>0</v>
      </c>
      <c r="L34" s="118">
        <v>200</v>
      </c>
      <c r="M34" s="118" t="s">
        <v>138</v>
      </c>
      <c r="N34" s="118">
        <v>400</v>
      </c>
      <c r="O34" s="118" t="s">
        <v>138</v>
      </c>
      <c r="P34" s="118">
        <v>300</v>
      </c>
      <c r="Q34" s="118">
        <v>0</v>
      </c>
      <c r="R34" s="118" t="s">
        <v>138</v>
      </c>
      <c r="S34" s="118" t="s">
        <v>138</v>
      </c>
      <c r="T34" s="118" t="s">
        <v>138</v>
      </c>
      <c r="U34" s="118" t="s">
        <v>138</v>
      </c>
      <c r="V34" s="118" t="s">
        <v>138</v>
      </c>
      <c r="W34" s="118" t="s">
        <v>138</v>
      </c>
      <c r="X34" s="118">
        <v>0</v>
      </c>
    </row>
    <row r="35" spans="2:24" ht="14.25" customHeight="1">
      <c r="B35" s="37"/>
      <c r="C35" s="22" t="s">
        <v>611</v>
      </c>
      <c r="E35" s="115">
        <v>9600</v>
      </c>
      <c r="F35" s="118">
        <v>8800</v>
      </c>
      <c r="G35" s="118">
        <v>800</v>
      </c>
      <c r="H35" s="118">
        <v>8000</v>
      </c>
      <c r="I35" s="118">
        <v>0</v>
      </c>
      <c r="J35" s="118">
        <v>0</v>
      </c>
      <c r="K35" s="118">
        <v>0</v>
      </c>
      <c r="L35" s="118">
        <v>0</v>
      </c>
      <c r="M35" s="118" t="s">
        <v>138</v>
      </c>
      <c r="N35" s="118">
        <v>700</v>
      </c>
      <c r="O35" s="118">
        <v>0</v>
      </c>
      <c r="P35" s="118">
        <v>700</v>
      </c>
      <c r="Q35" s="118">
        <v>0</v>
      </c>
      <c r="R35" s="118" t="s">
        <v>138</v>
      </c>
      <c r="S35" s="118" t="s">
        <v>138</v>
      </c>
      <c r="T35" s="118" t="s">
        <v>138</v>
      </c>
      <c r="U35" s="118" t="s">
        <v>138</v>
      </c>
      <c r="V35" s="118" t="s">
        <v>138</v>
      </c>
      <c r="W35" s="118" t="s">
        <v>138</v>
      </c>
      <c r="X35" s="118" t="s">
        <v>138</v>
      </c>
    </row>
    <row r="36" spans="2:24" ht="14.25" customHeight="1">
      <c r="B36" s="37"/>
      <c r="C36" s="22" t="s">
        <v>612</v>
      </c>
      <c r="E36" s="115">
        <v>2800</v>
      </c>
      <c r="F36" s="118">
        <v>2700</v>
      </c>
      <c r="G36" s="118">
        <v>300</v>
      </c>
      <c r="H36" s="118">
        <v>2400</v>
      </c>
      <c r="I36" s="118">
        <v>0</v>
      </c>
      <c r="J36" s="118">
        <v>0</v>
      </c>
      <c r="K36" s="118" t="s">
        <v>138</v>
      </c>
      <c r="L36" s="118">
        <v>0</v>
      </c>
      <c r="M36" s="118" t="s">
        <v>138</v>
      </c>
      <c r="N36" s="118">
        <v>100</v>
      </c>
      <c r="O36" s="118" t="s">
        <v>138</v>
      </c>
      <c r="P36" s="118">
        <v>100</v>
      </c>
      <c r="Q36" s="118" t="s">
        <v>138</v>
      </c>
      <c r="R36" s="118" t="s">
        <v>138</v>
      </c>
      <c r="S36" s="118" t="s">
        <v>138</v>
      </c>
      <c r="T36" s="118" t="s">
        <v>138</v>
      </c>
      <c r="U36" s="118" t="s">
        <v>138</v>
      </c>
      <c r="V36" s="118" t="s">
        <v>138</v>
      </c>
      <c r="W36" s="118" t="s">
        <v>138</v>
      </c>
      <c r="X36" s="118">
        <v>0</v>
      </c>
    </row>
    <row r="37" spans="2:24" ht="14.25" customHeight="1">
      <c r="B37" s="37"/>
      <c r="C37" s="22" t="s">
        <v>613</v>
      </c>
      <c r="E37" s="115">
        <v>3000</v>
      </c>
      <c r="F37" s="118">
        <v>2800</v>
      </c>
      <c r="G37" s="118">
        <v>300</v>
      </c>
      <c r="H37" s="118">
        <v>2500</v>
      </c>
      <c r="I37" s="118">
        <v>0</v>
      </c>
      <c r="J37" s="118">
        <v>100</v>
      </c>
      <c r="K37" s="118" t="s">
        <v>138</v>
      </c>
      <c r="L37" s="118">
        <v>100</v>
      </c>
      <c r="M37" s="118" t="s">
        <v>138</v>
      </c>
      <c r="N37" s="118">
        <v>100</v>
      </c>
      <c r="O37" s="118" t="s">
        <v>138</v>
      </c>
      <c r="P37" s="118">
        <v>100</v>
      </c>
      <c r="Q37" s="118" t="s">
        <v>138</v>
      </c>
      <c r="R37" s="118" t="s">
        <v>138</v>
      </c>
      <c r="S37" s="118" t="s">
        <v>138</v>
      </c>
      <c r="T37" s="118" t="s">
        <v>138</v>
      </c>
      <c r="U37" s="118" t="s">
        <v>138</v>
      </c>
      <c r="V37" s="118" t="s">
        <v>138</v>
      </c>
      <c r="W37" s="118" t="s">
        <v>138</v>
      </c>
      <c r="X37" s="118" t="s">
        <v>138</v>
      </c>
    </row>
    <row r="38" spans="2:24" ht="14.25" customHeight="1">
      <c r="B38" s="37"/>
      <c r="C38" s="22" t="s">
        <v>614</v>
      </c>
      <c r="E38" s="115">
        <v>2300</v>
      </c>
      <c r="F38" s="118">
        <v>2200</v>
      </c>
      <c r="G38" s="118">
        <v>200</v>
      </c>
      <c r="H38" s="118">
        <v>2000</v>
      </c>
      <c r="I38" s="118">
        <v>0</v>
      </c>
      <c r="J38" s="118">
        <v>0</v>
      </c>
      <c r="K38" s="118" t="s">
        <v>138</v>
      </c>
      <c r="L38" s="118">
        <v>0</v>
      </c>
      <c r="M38" s="118" t="s">
        <v>138</v>
      </c>
      <c r="N38" s="118">
        <v>100</v>
      </c>
      <c r="O38" s="118" t="s">
        <v>138</v>
      </c>
      <c r="P38" s="118">
        <v>100</v>
      </c>
      <c r="Q38" s="118" t="s">
        <v>138</v>
      </c>
      <c r="R38" s="118" t="s">
        <v>138</v>
      </c>
      <c r="S38" s="118" t="s">
        <v>138</v>
      </c>
      <c r="T38" s="118" t="s">
        <v>138</v>
      </c>
      <c r="U38" s="118" t="s">
        <v>138</v>
      </c>
      <c r="V38" s="118" t="s">
        <v>138</v>
      </c>
      <c r="W38" s="118" t="s">
        <v>138</v>
      </c>
      <c r="X38" s="118" t="s">
        <v>138</v>
      </c>
    </row>
    <row r="39" spans="2:24" ht="14.25" customHeight="1">
      <c r="B39" s="37"/>
      <c r="C39" s="22" t="s">
        <v>615</v>
      </c>
      <c r="E39" s="115">
        <v>2100</v>
      </c>
      <c r="F39" s="118">
        <v>2000</v>
      </c>
      <c r="G39" s="118">
        <v>400</v>
      </c>
      <c r="H39" s="118">
        <v>1600</v>
      </c>
      <c r="I39" s="118" t="s">
        <v>138</v>
      </c>
      <c r="J39" s="118" t="s">
        <v>138</v>
      </c>
      <c r="K39" s="118" t="s">
        <v>138</v>
      </c>
      <c r="L39" s="118" t="s">
        <v>138</v>
      </c>
      <c r="M39" s="118" t="s">
        <v>138</v>
      </c>
      <c r="N39" s="118">
        <v>100</v>
      </c>
      <c r="O39" s="118" t="s">
        <v>138</v>
      </c>
      <c r="P39" s="118">
        <v>100</v>
      </c>
      <c r="Q39" s="118" t="s">
        <v>138</v>
      </c>
      <c r="R39" s="118" t="s">
        <v>138</v>
      </c>
      <c r="S39" s="118" t="s">
        <v>138</v>
      </c>
      <c r="T39" s="118" t="s">
        <v>138</v>
      </c>
      <c r="U39" s="118" t="s">
        <v>138</v>
      </c>
      <c r="V39" s="118" t="s">
        <v>138</v>
      </c>
      <c r="W39" s="118" t="s">
        <v>138</v>
      </c>
      <c r="X39" s="118" t="s">
        <v>138</v>
      </c>
    </row>
    <row r="40" spans="2:24" ht="14.25" customHeight="1">
      <c r="B40" s="37"/>
      <c r="C40" s="22" t="s">
        <v>616</v>
      </c>
      <c r="E40" s="115">
        <v>1800</v>
      </c>
      <c r="F40" s="118">
        <v>1700</v>
      </c>
      <c r="G40" s="118">
        <v>100</v>
      </c>
      <c r="H40" s="118">
        <v>1600</v>
      </c>
      <c r="I40" s="118">
        <v>0</v>
      </c>
      <c r="J40" s="118">
        <v>0</v>
      </c>
      <c r="K40" s="118" t="s">
        <v>138</v>
      </c>
      <c r="L40" s="118">
        <v>0</v>
      </c>
      <c r="M40" s="118" t="s">
        <v>138</v>
      </c>
      <c r="N40" s="118">
        <v>0</v>
      </c>
      <c r="O40" s="118" t="s">
        <v>138</v>
      </c>
      <c r="P40" s="118">
        <v>0</v>
      </c>
      <c r="Q40" s="118" t="s">
        <v>138</v>
      </c>
      <c r="R40" s="118" t="s">
        <v>138</v>
      </c>
      <c r="S40" s="118" t="s">
        <v>138</v>
      </c>
      <c r="T40" s="118" t="s">
        <v>138</v>
      </c>
      <c r="U40" s="118" t="s">
        <v>138</v>
      </c>
      <c r="V40" s="118" t="s">
        <v>138</v>
      </c>
      <c r="W40" s="118" t="s">
        <v>138</v>
      </c>
      <c r="X40" s="118" t="s">
        <v>138</v>
      </c>
    </row>
    <row r="41" spans="2:24" ht="14.25" customHeight="1">
      <c r="B41" s="37"/>
      <c r="C41" s="22" t="s">
        <v>468</v>
      </c>
      <c r="E41" s="115">
        <v>10500</v>
      </c>
      <c r="F41" s="118">
        <v>8700</v>
      </c>
      <c r="G41" s="118">
        <v>2100</v>
      </c>
      <c r="H41" s="118">
        <v>6600</v>
      </c>
      <c r="I41" s="118">
        <v>0</v>
      </c>
      <c r="J41" s="118">
        <v>1300</v>
      </c>
      <c r="K41" s="118">
        <v>1100</v>
      </c>
      <c r="L41" s="118">
        <v>200</v>
      </c>
      <c r="M41" s="118" t="s">
        <v>138</v>
      </c>
      <c r="N41" s="118">
        <v>500</v>
      </c>
      <c r="O41" s="118" t="s">
        <v>138</v>
      </c>
      <c r="P41" s="118">
        <v>500</v>
      </c>
      <c r="Q41" s="118">
        <v>0</v>
      </c>
      <c r="R41" s="118" t="s">
        <v>138</v>
      </c>
      <c r="S41" s="118" t="s">
        <v>138</v>
      </c>
      <c r="T41" s="118" t="s">
        <v>138</v>
      </c>
      <c r="U41" s="118" t="s">
        <v>138</v>
      </c>
      <c r="V41" s="118" t="s">
        <v>138</v>
      </c>
      <c r="W41" s="118" t="s">
        <v>138</v>
      </c>
      <c r="X41" s="118">
        <v>0</v>
      </c>
    </row>
    <row r="42" spans="2:24" ht="11.25" customHeight="1">
      <c r="B42" s="37"/>
      <c r="C42" s="22"/>
      <c r="E42" s="115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</row>
    <row r="43" spans="2:24" s="24" customFormat="1" ht="14.25" customHeight="1">
      <c r="B43" s="407" t="s">
        <v>525</v>
      </c>
      <c r="C43" s="408"/>
      <c r="E43" s="116">
        <v>192800</v>
      </c>
      <c r="F43" s="117">
        <v>180800</v>
      </c>
      <c r="G43" s="117">
        <v>8900</v>
      </c>
      <c r="H43" s="117">
        <v>169400</v>
      </c>
      <c r="I43" s="117">
        <v>2500</v>
      </c>
      <c r="J43" s="117">
        <v>3200</v>
      </c>
      <c r="K43" s="117">
        <v>1300</v>
      </c>
      <c r="L43" s="117">
        <v>1900</v>
      </c>
      <c r="M43" s="117" t="s">
        <v>138</v>
      </c>
      <c r="N43" s="117">
        <v>8700</v>
      </c>
      <c r="O43" s="117" t="s">
        <v>138</v>
      </c>
      <c r="P43" s="117">
        <v>8400</v>
      </c>
      <c r="Q43" s="117">
        <v>300</v>
      </c>
      <c r="R43" s="117" t="s">
        <v>138</v>
      </c>
      <c r="S43" s="117" t="s">
        <v>138</v>
      </c>
      <c r="T43" s="117" t="s">
        <v>138</v>
      </c>
      <c r="U43" s="117" t="s">
        <v>138</v>
      </c>
      <c r="V43" s="117" t="s">
        <v>138</v>
      </c>
      <c r="W43" s="117" t="s">
        <v>138</v>
      </c>
      <c r="X43" s="117">
        <v>200</v>
      </c>
    </row>
    <row r="44" spans="2:24" ht="14.25" customHeight="1">
      <c r="B44" s="37"/>
      <c r="C44" s="22" t="s">
        <v>204</v>
      </c>
      <c r="E44" s="115">
        <v>4100</v>
      </c>
      <c r="F44" s="118">
        <v>4000</v>
      </c>
      <c r="G44" s="118">
        <v>400</v>
      </c>
      <c r="H44" s="118">
        <v>3600</v>
      </c>
      <c r="I44" s="118">
        <v>0</v>
      </c>
      <c r="J44" s="118">
        <v>100</v>
      </c>
      <c r="K44" s="118">
        <v>0</v>
      </c>
      <c r="L44" s="118">
        <v>100</v>
      </c>
      <c r="M44" s="118" t="s">
        <v>138</v>
      </c>
      <c r="N44" s="118" t="s">
        <v>138</v>
      </c>
      <c r="O44" s="118" t="s">
        <v>138</v>
      </c>
      <c r="P44" s="118" t="s">
        <v>138</v>
      </c>
      <c r="Q44" s="118" t="s">
        <v>138</v>
      </c>
      <c r="R44" s="118" t="s">
        <v>138</v>
      </c>
      <c r="S44" s="118" t="s">
        <v>138</v>
      </c>
      <c r="T44" s="118" t="s">
        <v>138</v>
      </c>
      <c r="U44" s="118" t="s">
        <v>138</v>
      </c>
      <c r="V44" s="118" t="s">
        <v>138</v>
      </c>
      <c r="W44" s="118" t="s">
        <v>138</v>
      </c>
      <c r="X44" s="118">
        <v>0</v>
      </c>
    </row>
    <row r="45" spans="2:24" ht="14.25" customHeight="1">
      <c r="B45" s="37"/>
      <c r="C45" s="22" t="s">
        <v>465</v>
      </c>
      <c r="E45" s="115">
        <v>2700</v>
      </c>
      <c r="F45" s="118">
        <v>2600</v>
      </c>
      <c r="G45" s="118">
        <v>200</v>
      </c>
      <c r="H45" s="118">
        <v>2300</v>
      </c>
      <c r="I45" s="118">
        <v>100</v>
      </c>
      <c r="J45" s="118">
        <v>100</v>
      </c>
      <c r="K45" s="118">
        <v>0</v>
      </c>
      <c r="L45" s="118">
        <v>0</v>
      </c>
      <c r="M45" s="118" t="s">
        <v>138</v>
      </c>
      <c r="N45" s="118">
        <v>100</v>
      </c>
      <c r="O45" s="118" t="s">
        <v>138</v>
      </c>
      <c r="P45" s="118">
        <v>100</v>
      </c>
      <c r="Q45" s="118" t="s">
        <v>138</v>
      </c>
      <c r="R45" s="118" t="s">
        <v>138</v>
      </c>
      <c r="S45" s="118" t="s">
        <v>138</v>
      </c>
      <c r="T45" s="118" t="s">
        <v>138</v>
      </c>
      <c r="U45" s="118" t="s">
        <v>138</v>
      </c>
      <c r="V45" s="118" t="s">
        <v>138</v>
      </c>
      <c r="W45" s="118" t="s">
        <v>138</v>
      </c>
      <c r="X45" s="118" t="s">
        <v>138</v>
      </c>
    </row>
    <row r="46" spans="2:24" ht="14.25" customHeight="1">
      <c r="B46" s="37"/>
      <c r="C46" s="22" t="s">
        <v>466</v>
      </c>
      <c r="E46" s="115">
        <v>8700</v>
      </c>
      <c r="F46" s="118">
        <v>8400</v>
      </c>
      <c r="G46" s="118">
        <v>1000</v>
      </c>
      <c r="H46" s="118">
        <v>7300</v>
      </c>
      <c r="I46" s="118">
        <v>100</v>
      </c>
      <c r="J46" s="118">
        <v>300</v>
      </c>
      <c r="K46" s="118">
        <v>300</v>
      </c>
      <c r="L46" s="118">
        <v>0</v>
      </c>
      <c r="M46" s="118" t="s">
        <v>138</v>
      </c>
      <c r="N46" s="118">
        <v>0</v>
      </c>
      <c r="O46" s="118" t="s">
        <v>138</v>
      </c>
      <c r="P46" s="118">
        <v>0</v>
      </c>
      <c r="Q46" s="118">
        <v>0</v>
      </c>
      <c r="R46" s="118" t="s">
        <v>138</v>
      </c>
      <c r="S46" s="118" t="s">
        <v>138</v>
      </c>
      <c r="T46" s="118" t="s">
        <v>138</v>
      </c>
      <c r="U46" s="118" t="s">
        <v>138</v>
      </c>
      <c r="V46" s="118" t="s">
        <v>138</v>
      </c>
      <c r="W46" s="118" t="s">
        <v>138</v>
      </c>
      <c r="X46" s="118">
        <v>0</v>
      </c>
    </row>
    <row r="47" spans="2:24" ht="14.25" customHeight="1">
      <c r="B47" s="37"/>
      <c r="C47" s="22" t="s">
        <v>467</v>
      </c>
      <c r="E47" s="115">
        <v>24100</v>
      </c>
      <c r="F47" s="118">
        <v>23300</v>
      </c>
      <c r="G47" s="118">
        <v>1900</v>
      </c>
      <c r="H47" s="118">
        <v>21300</v>
      </c>
      <c r="I47" s="118">
        <v>100</v>
      </c>
      <c r="J47" s="118">
        <v>500</v>
      </c>
      <c r="K47" s="118">
        <v>300</v>
      </c>
      <c r="L47" s="118">
        <v>200</v>
      </c>
      <c r="M47" s="118" t="s">
        <v>138</v>
      </c>
      <c r="N47" s="118">
        <v>200</v>
      </c>
      <c r="O47" s="118" t="s">
        <v>138</v>
      </c>
      <c r="P47" s="118">
        <v>200</v>
      </c>
      <c r="Q47" s="118">
        <v>0</v>
      </c>
      <c r="R47" s="118" t="s">
        <v>138</v>
      </c>
      <c r="S47" s="118" t="s">
        <v>138</v>
      </c>
      <c r="T47" s="118" t="s">
        <v>138</v>
      </c>
      <c r="U47" s="118" t="s">
        <v>138</v>
      </c>
      <c r="V47" s="118" t="s">
        <v>138</v>
      </c>
      <c r="W47" s="118" t="s">
        <v>138</v>
      </c>
      <c r="X47" s="118">
        <v>0</v>
      </c>
    </row>
    <row r="48" spans="2:24" ht="14.25" customHeight="1">
      <c r="B48" s="37"/>
      <c r="C48" s="22" t="s">
        <v>462</v>
      </c>
      <c r="E48" s="115">
        <v>31600</v>
      </c>
      <c r="F48" s="118">
        <v>30600</v>
      </c>
      <c r="G48" s="118">
        <v>1200</v>
      </c>
      <c r="H48" s="118">
        <v>29100</v>
      </c>
      <c r="I48" s="118">
        <v>400</v>
      </c>
      <c r="J48" s="118">
        <v>500</v>
      </c>
      <c r="K48" s="118">
        <v>200</v>
      </c>
      <c r="L48" s="118">
        <v>300</v>
      </c>
      <c r="M48" s="118" t="s">
        <v>138</v>
      </c>
      <c r="N48" s="118">
        <v>500</v>
      </c>
      <c r="O48" s="118" t="s">
        <v>138</v>
      </c>
      <c r="P48" s="118">
        <v>500</v>
      </c>
      <c r="Q48" s="118">
        <v>0</v>
      </c>
      <c r="R48" s="118" t="s">
        <v>138</v>
      </c>
      <c r="S48" s="118" t="s">
        <v>138</v>
      </c>
      <c r="T48" s="118" t="s">
        <v>138</v>
      </c>
      <c r="U48" s="118" t="s">
        <v>138</v>
      </c>
      <c r="V48" s="118" t="s">
        <v>138</v>
      </c>
      <c r="W48" s="118" t="s">
        <v>138</v>
      </c>
      <c r="X48" s="118">
        <v>0</v>
      </c>
    </row>
    <row r="49" spans="2:24" ht="14.25" customHeight="1">
      <c r="B49" s="37"/>
      <c r="C49" s="22" t="s">
        <v>205</v>
      </c>
      <c r="E49" s="115">
        <v>20900</v>
      </c>
      <c r="F49" s="118">
        <v>19800</v>
      </c>
      <c r="G49" s="118">
        <v>400</v>
      </c>
      <c r="H49" s="118">
        <v>18900</v>
      </c>
      <c r="I49" s="118">
        <v>400</v>
      </c>
      <c r="J49" s="118">
        <v>100</v>
      </c>
      <c r="K49" s="118">
        <v>0</v>
      </c>
      <c r="L49" s="118">
        <v>100</v>
      </c>
      <c r="M49" s="118" t="s">
        <v>138</v>
      </c>
      <c r="N49" s="118">
        <v>1000</v>
      </c>
      <c r="O49" s="118" t="s">
        <v>138</v>
      </c>
      <c r="P49" s="118">
        <v>1000</v>
      </c>
      <c r="Q49" s="118" t="s">
        <v>138</v>
      </c>
      <c r="R49" s="118" t="s">
        <v>138</v>
      </c>
      <c r="S49" s="118" t="s">
        <v>138</v>
      </c>
      <c r="T49" s="118" t="s">
        <v>138</v>
      </c>
      <c r="U49" s="118" t="s">
        <v>138</v>
      </c>
      <c r="V49" s="118" t="s">
        <v>138</v>
      </c>
      <c r="W49" s="118" t="s">
        <v>138</v>
      </c>
      <c r="X49" s="118">
        <v>0</v>
      </c>
    </row>
    <row r="50" spans="2:24" ht="14.25" customHeight="1">
      <c r="B50" s="37"/>
      <c r="C50" s="22" t="s">
        <v>463</v>
      </c>
      <c r="E50" s="115">
        <v>25300</v>
      </c>
      <c r="F50" s="118">
        <v>24300</v>
      </c>
      <c r="G50" s="118">
        <v>800</v>
      </c>
      <c r="H50" s="118">
        <v>22800</v>
      </c>
      <c r="I50" s="118">
        <v>700</v>
      </c>
      <c r="J50" s="118">
        <v>200</v>
      </c>
      <c r="K50" s="118" t="s">
        <v>138</v>
      </c>
      <c r="L50" s="118">
        <v>200</v>
      </c>
      <c r="M50" s="118" t="s">
        <v>138</v>
      </c>
      <c r="N50" s="118">
        <v>800</v>
      </c>
      <c r="O50" s="118" t="s">
        <v>138</v>
      </c>
      <c r="P50" s="118">
        <v>700</v>
      </c>
      <c r="Q50" s="118">
        <v>100</v>
      </c>
      <c r="R50" s="118" t="s">
        <v>138</v>
      </c>
      <c r="S50" s="118" t="s">
        <v>138</v>
      </c>
      <c r="T50" s="118" t="s">
        <v>138</v>
      </c>
      <c r="U50" s="118" t="s">
        <v>138</v>
      </c>
      <c r="V50" s="118" t="s">
        <v>138</v>
      </c>
      <c r="W50" s="118" t="s">
        <v>138</v>
      </c>
      <c r="X50" s="118">
        <v>0</v>
      </c>
    </row>
    <row r="51" spans="2:24" ht="14.25" customHeight="1">
      <c r="B51" s="37"/>
      <c r="C51" s="22" t="s">
        <v>610</v>
      </c>
      <c r="E51" s="115">
        <v>28400</v>
      </c>
      <c r="F51" s="118">
        <v>26500</v>
      </c>
      <c r="G51" s="118">
        <v>900</v>
      </c>
      <c r="H51" s="118">
        <v>25200</v>
      </c>
      <c r="I51" s="118">
        <v>400</v>
      </c>
      <c r="J51" s="118">
        <v>400</v>
      </c>
      <c r="K51" s="118">
        <v>100</v>
      </c>
      <c r="L51" s="118">
        <v>300</v>
      </c>
      <c r="M51" s="118" t="s">
        <v>138</v>
      </c>
      <c r="N51" s="118">
        <v>1400</v>
      </c>
      <c r="O51" s="118" t="s">
        <v>138</v>
      </c>
      <c r="P51" s="118">
        <v>1300</v>
      </c>
      <c r="Q51" s="118">
        <v>100</v>
      </c>
      <c r="R51" s="118" t="s">
        <v>138</v>
      </c>
      <c r="S51" s="118" t="s">
        <v>138</v>
      </c>
      <c r="T51" s="118" t="s">
        <v>138</v>
      </c>
      <c r="U51" s="118" t="s">
        <v>138</v>
      </c>
      <c r="V51" s="118" t="s">
        <v>138</v>
      </c>
      <c r="W51" s="118" t="s">
        <v>138</v>
      </c>
      <c r="X51" s="118" t="s">
        <v>138</v>
      </c>
    </row>
    <row r="52" spans="2:24" ht="14.25" customHeight="1">
      <c r="B52" s="37"/>
      <c r="C52" s="22" t="s">
        <v>611</v>
      </c>
      <c r="E52" s="115">
        <v>17600</v>
      </c>
      <c r="F52" s="118">
        <v>16000</v>
      </c>
      <c r="G52" s="118">
        <v>600</v>
      </c>
      <c r="H52" s="118">
        <v>15200</v>
      </c>
      <c r="I52" s="118">
        <v>100</v>
      </c>
      <c r="J52" s="118">
        <v>300</v>
      </c>
      <c r="K52" s="118">
        <v>100</v>
      </c>
      <c r="L52" s="118">
        <v>100</v>
      </c>
      <c r="M52" s="118" t="s">
        <v>138</v>
      </c>
      <c r="N52" s="118">
        <v>1400</v>
      </c>
      <c r="O52" s="118" t="s">
        <v>138</v>
      </c>
      <c r="P52" s="118">
        <v>1400</v>
      </c>
      <c r="Q52" s="118" t="s">
        <v>138</v>
      </c>
      <c r="R52" s="118" t="s">
        <v>138</v>
      </c>
      <c r="S52" s="118" t="s">
        <v>138</v>
      </c>
      <c r="T52" s="118" t="s">
        <v>138</v>
      </c>
      <c r="U52" s="118" t="s">
        <v>138</v>
      </c>
      <c r="V52" s="118" t="s">
        <v>138</v>
      </c>
      <c r="W52" s="118" t="s">
        <v>138</v>
      </c>
      <c r="X52" s="118" t="s">
        <v>138</v>
      </c>
    </row>
    <row r="53" spans="2:24" ht="14.25" customHeight="1">
      <c r="B53" s="37"/>
      <c r="C53" s="22" t="s">
        <v>612</v>
      </c>
      <c r="E53" s="115">
        <v>5800</v>
      </c>
      <c r="F53" s="118">
        <v>4900</v>
      </c>
      <c r="G53" s="118">
        <v>200</v>
      </c>
      <c r="H53" s="118">
        <v>4700</v>
      </c>
      <c r="I53" s="118">
        <v>0</v>
      </c>
      <c r="J53" s="118">
        <v>300</v>
      </c>
      <c r="K53" s="118">
        <v>0</v>
      </c>
      <c r="L53" s="118">
        <v>300</v>
      </c>
      <c r="M53" s="118" t="s">
        <v>138</v>
      </c>
      <c r="N53" s="118">
        <v>600</v>
      </c>
      <c r="O53" s="118" t="s">
        <v>138</v>
      </c>
      <c r="P53" s="118">
        <v>600</v>
      </c>
      <c r="Q53" s="118">
        <v>0</v>
      </c>
      <c r="R53" s="118" t="s">
        <v>138</v>
      </c>
      <c r="S53" s="118" t="s">
        <v>138</v>
      </c>
      <c r="T53" s="118" t="s">
        <v>138</v>
      </c>
      <c r="U53" s="118" t="s">
        <v>138</v>
      </c>
      <c r="V53" s="118" t="s">
        <v>138</v>
      </c>
      <c r="W53" s="118" t="s">
        <v>138</v>
      </c>
      <c r="X53" s="118" t="s">
        <v>138</v>
      </c>
    </row>
    <row r="54" spans="2:24" ht="14.25" customHeight="1">
      <c r="B54" s="37"/>
      <c r="C54" s="22" t="s">
        <v>613</v>
      </c>
      <c r="E54" s="115">
        <v>4400</v>
      </c>
      <c r="F54" s="118">
        <v>4000</v>
      </c>
      <c r="G54" s="118">
        <v>200</v>
      </c>
      <c r="H54" s="118">
        <v>3800</v>
      </c>
      <c r="I54" s="118">
        <v>100</v>
      </c>
      <c r="J54" s="118">
        <v>100</v>
      </c>
      <c r="K54" s="118" t="s">
        <v>138</v>
      </c>
      <c r="L54" s="118">
        <v>100</v>
      </c>
      <c r="M54" s="118" t="s">
        <v>138</v>
      </c>
      <c r="N54" s="118">
        <v>300</v>
      </c>
      <c r="O54" s="118" t="s">
        <v>138</v>
      </c>
      <c r="P54" s="118">
        <v>300</v>
      </c>
      <c r="Q54" s="118" t="s">
        <v>138</v>
      </c>
      <c r="R54" s="118" t="s">
        <v>138</v>
      </c>
      <c r="S54" s="118" t="s">
        <v>138</v>
      </c>
      <c r="T54" s="118" t="s">
        <v>138</v>
      </c>
      <c r="U54" s="118" t="s">
        <v>138</v>
      </c>
      <c r="V54" s="118" t="s">
        <v>138</v>
      </c>
      <c r="W54" s="118" t="s">
        <v>138</v>
      </c>
      <c r="X54" s="118">
        <v>0</v>
      </c>
    </row>
    <row r="55" spans="2:24" ht="14.25" customHeight="1">
      <c r="B55" s="37"/>
      <c r="C55" s="22" t="s">
        <v>614</v>
      </c>
      <c r="E55" s="115">
        <v>6200</v>
      </c>
      <c r="F55" s="118">
        <v>5400</v>
      </c>
      <c r="G55" s="118">
        <v>300</v>
      </c>
      <c r="H55" s="118">
        <v>5100</v>
      </c>
      <c r="I55" s="118">
        <v>0</v>
      </c>
      <c r="J55" s="118">
        <v>0</v>
      </c>
      <c r="K55" s="118" t="s">
        <v>138</v>
      </c>
      <c r="L55" s="118">
        <v>0</v>
      </c>
      <c r="M55" s="118" t="s">
        <v>138</v>
      </c>
      <c r="N55" s="118">
        <v>800</v>
      </c>
      <c r="O55" s="118" t="s">
        <v>138</v>
      </c>
      <c r="P55" s="118">
        <v>800</v>
      </c>
      <c r="Q55" s="118" t="s">
        <v>138</v>
      </c>
      <c r="R55" s="118" t="s">
        <v>138</v>
      </c>
      <c r="S55" s="118" t="s">
        <v>138</v>
      </c>
      <c r="T55" s="118" t="s">
        <v>138</v>
      </c>
      <c r="U55" s="118" t="s">
        <v>138</v>
      </c>
      <c r="V55" s="118" t="s">
        <v>138</v>
      </c>
      <c r="W55" s="118" t="s">
        <v>138</v>
      </c>
      <c r="X55" s="118" t="s">
        <v>138</v>
      </c>
    </row>
    <row r="56" spans="2:24" ht="14.25" customHeight="1">
      <c r="B56" s="37"/>
      <c r="C56" s="22" t="s">
        <v>615</v>
      </c>
      <c r="E56" s="115">
        <v>4600</v>
      </c>
      <c r="F56" s="118">
        <v>4300</v>
      </c>
      <c r="G56" s="118">
        <v>200</v>
      </c>
      <c r="H56" s="118">
        <v>4000</v>
      </c>
      <c r="I56" s="118">
        <v>100</v>
      </c>
      <c r="J56" s="118" t="s">
        <v>138</v>
      </c>
      <c r="K56" s="118" t="s">
        <v>138</v>
      </c>
      <c r="L56" s="118" t="s">
        <v>138</v>
      </c>
      <c r="M56" s="118" t="s">
        <v>138</v>
      </c>
      <c r="N56" s="118">
        <v>300</v>
      </c>
      <c r="O56" s="118" t="s">
        <v>138</v>
      </c>
      <c r="P56" s="118">
        <v>300</v>
      </c>
      <c r="Q56" s="118" t="s">
        <v>138</v>
      </c>
      <c r="R56" s="118" t="s">
        <v>138</v>
      </c>
      <c r="S56" s="118" t="s">
        <v>138</v>
      </c>
      <c r="T56" s="118" t="s">
        <v>138</v>
      </c>
      <c r="U56" s="118" t="s">
        <v>138</v>
      </c>
      <c r="V56" s="118" t="s">
        <v>138</v>
      </c>
      <c r="W56" s="118" t="s">
        <v>138</v>
      </c>
      <c r="X56" s="118">
        <v>0</v>
      </c>
    </row>
    <row r="57" spans="2:24" ht="14.25" customHeight="1">
      <c r="B57" s="37"/>
      <c r="C57" s="22" t="s">
        <v>616</v>
      </c>
      <c r="E57" s="115">
        <v>3000</v>
      </c>
      <c r="F57" s="118">
        <v>2700</v>
      </c>
      <c r="G57" s="118">
        <v>100</v>
      </c>
      <c r="H57" s="118">
        <v>2600</v>
      </c>
      <c r="I57" s="118" t="s">
        <v>138</v>
      </c>
      <c r="J57" s="118">
        <v>100</v>
      </c>
      <c r="K57" s="118" t="s">
        <v>138</v>
      </c>
      <c r="L57" s="118">
        <v>100</v>
      </c>
      <c r="M57" s="118" t="s">
        <v>138</v>
      </c>
      <c r="N57" s="118">
        <v>200</v>
      </c>
      <c r="O57" s="118" t="s">
        <v>138</v>
      </c>
      <c r="P57" s="118">
        <v>200</v>
      </c>
      <c r="Q57" s="118" t="s">
        <v>138</v>
      </c>
      <c r="R57" s="118" t="s">
        <v>138</v>
      </c>
      <c r="S57" s="118" t="s">
        <v>138</v>
      </c>
      <c r="T57" s="118" t="s">
        <v>138</v>
      </c>
      <c r="U57" s="118" t="s">
        <v>138</v>
      </c>
      <c r="V57" s="118" t="s">
        <v>138</v>
      </c>
      <c r="W57" s="118" t="s">
        <v>138</v>
      </c>
      <c r="X57" s="118" t="s">
        <v>138</v>
      </c>
    </row>
    <row r="58" spans="2:24" ht="14.25" customHeight="1">
      <c r="B58" s="37"/>
      <c r="C58" s="22" t="s">
        <v>468</v>
      </c>
      <c r="E58" s="115">
        <v>5300</v>
      </c>
      <c r="F58" s="118">
        <v>4000</v>
      </c>
      <c r="G58" s="118">
        <v>400</v>
      </c>
      <c r="H58" s="118">
        <v>3500</v>
      </c>
      <c r="I58" s="118">
        <v>100</v>
      </c>
      <c r="J58" s="118">
        <v>300</v>
      </c>
      <c r="K58" s="118">
        <v>100</v>
      </c>
      <c r="L58" s="118">
        <v>200</v>
      </c>
      <c r="M58" s="118" t="s">
        <v>138</v>
      </c>
      <c r="N58" s="118">
        <v>1000</v>
      </c>
      <c r="O58" s="118" t="s">
        <v>138</v>
      </c>
      <c r="P58" s="118">
        <v>1000</v>
      </c>
      <c r="Q58" s="118">
        <v>0</v>
      </c>
      <c r="R58" s="118" t="s">
        <v>138</v>
      </c>
      <c r="S58" s="118" t="s">
        <v>138</v>
      </c>
      <c r="T58" s="118" t="s">
        <v>138</v>
      </c>
      <c r="U58" s="118" t="s">
        <v>138</v>
      </c>
      <c r="V58" s="118" t="s">
        <v>138</v>
      </c>
      <c r="W58" s="118" t="s">
        <v>138</v>
      </c>
      <c r="X58" s="118">
        <v>0</v>
      </c>
    </row>
    <row r="59" ht="7.5" customHeight="1" thickBot="1">
      <c r="E59" s="64"/>
    </row>
    <row r="60" spans="1:24" ht="13.5">
      <c r="A60" s="42" t="s">
        <v>177</v>
      </c>
      <c r="B60" s="42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</row>
    <row r="61" ht="33" customHeight="1"/>
    <row r="62" spans="8:21" ht="17.25">
      <c r="H62" s="127" t="s">
        <v>663</v>
      </c>
      <c r="I62" s="126"/>
      <c r="J62" s="126"/>
      <c r="K62" s="126"/>
      <c r="L62" s="126"/>
      <c r="M62" s="126"/>
      <c r="N62" s="403" t="s">
        <v>451</v>
      </c>
      <c r="O62" s="403"/>
      <c r="P62" s="403"/>
      <c r="Q62" s="403"/>
      <c r="R62" s="403"/>
      <c r="S62" s="403"/>
      <c r="T62" s="403"/>
      <c r="U62" s="403"/>
    </row>
    <row r="63" spans="1:2" ht="37.5" customHeight="1" thickBot="1">
      <c r="A63" s="3"/>
      <c r="B63" s="3"/>
    </row>
    <row r="64" spans="1:24" ht="17.25" customHeight="1" thickTop="1">
      <c r="A64" s="365" t="s">
        <v>553</v>
      </c>
      <c r="B64" s="365"/>
      <c r="C64" s="365"/>
      <c r="D64" s="402"/>
      <c r="E64" s="404" t="s">
        <v>243</v>
      </c>
      <c r="F64" s="362" t="s">
        <v>123</v>
      </c>
      <c r="G64" s="363"/>
      <c r="H64" s="363"/>
      <c r="I64" s="364"/>
      <c r="J64" s="362" t="s">
        <v>24</v>
      </c>
      <c r="K64" s="363"/>
      <c r="L64" s="363"/>
      <c r="M64" s="364"/>
      <c r="N64" s="362" t="s">
        <v>25</v>
      </c>
      <c r="O64" s="363"/>
      <c r="P64" s="363"/>
      <c r="Q64" s="363"/>
      <c r="R64" s="363"/>
      <c r="S64" s="363"/>
      <c r="T64" s="363"/>
      <c r="U64" s="363"/>
      <c r="V64" s="363"/>
      <c r="W64" s="364"/>
      <c r="X64" s="367" t="s">
        <v>47</v>
      </c>
    </row>
    <row r="65" spans="1:24" ht="16.5" customHeight="1">
      <c r="A65" s="366" t="s">
        <v>552</v>
      </c>
      <c r="B65" s="366"/>
      <c r="C65" s="366"/>
      <c r="D65" s="409"/>
      <c r="E65" s="405"/>
      <c r="F65" s="17" t="s">
        <v>243</v>
      </c>
      <c r="G65" s="17" t="s">
        <v>208</v>
      </c>
      <c r="H65" s="121" t="s">
        <v>246</v>
      </c>
      <c r="I65" s="120" t="s">
        <v>269</v>
      </c>
      <c r="J65" s="17" t="s">
        <v>243</v>
      </c>
      <c r="K65" s="17" t="s">
        <v>208</v>
      </c>
      <c r="L65" s="121" t="s">
        <v>246</v>
      </c>
      <c r="M65" s="120" t="s">
        <v>269</v>
      </c>
      <c r="N65" s="17" t="s">
        <v>243</v>
      </c>
      <c r="O65" s="17" t="s">
        <v>208</v>
      </c>
      <c r="P65" s="121" t="s">
        <v>246</v>
      </c>
      <c r="Q65" s="121" t="s">
        <v>247</v>
      </c>
      <c r="R65" s="121" t="s">
        <v>248</v>
      </c>
      <c r="S65" s="121" t="s">
        <v>249</v>
      </c>
      <c r="T65" s="17" t="s">
        <v>209</v>
      </c>
      <c r="U65" s="17" t="s">
        <v>210</v>
      </c>
      <c r="V65" s="17" t="s">
        <v>211</v>
      </c>
      <c r="W65" s="120" t="s">
        <v>212</v>
      </c>
      <c r="X65" s="368"/>
    </row>
    <row r="66" ht="7.5" customHeight="1">
      <c r="E66" s="63"/>
    </row>
    <row r="67" spans="1:24" ht="14.25" customHeight="1">
      <c r="A67" s="24"/>
      <c r="B67" s="410" t="s">
        <v>206</v>
      </c>
      <c r="C67" s="408"/>
      <c r="D67" s="24"/>
      <c r="E67" s="116">
        <v>133900</v>
      </c>
      <c r="F67" s="117">
        <v>23200</v>
      </c>
      <c r="G67" s="117">
        <v>500</v>
      </c>
      <c r="H67" s="117">
        <v>16800</v>
      </c>
      <c r="I67" s="117">
        <v>5900</v>
      </c>
      <c r="J67" s="117">
        <v>1700</v>
      </c>
      <c r="K67" s="117">
        <v>300</v>
      </c>
      <c r="L67" s="117">
        <v>1300</v>
      </c>
      <c r="M67" s="117">
        <v>0</v>
      </c>
      <c r="N67" s="117">
        <v>108100</v>
      </c>
      <c r="O67" s="117" t="s">
        <v>138</v>
      </c>
      <c r="P67" s="117">
        <v>20600</v>
      </c>
      <c r="Q67" s="117">
        <v>21800</v>
      </c>
      <c r="R67" s="117">
        <v>23700</v>
      </c>
      <c r="S67" s="117">
        <v>15900</v>
      </c>
      <c r="T67" s="117">
        <v>7300</v>
      </c>
      <c r="U67" s="117">
        <v>9100</v>
      </c>
      <c r="V67" s="117">
        <v>6000</v>
      </c>
      <c r="W67" s="117">
        <v>3600</v>
      </c>
      <c r="X67" s="117">
        <v>900</v>
      </c>
    </row>
    <row r="68" spans="2:24" ht="14.25" customHeight="1">
      <c r="B68" s="37"/>
      <c r="C68" s="22" t="s">
        <v>204</v>
      </c>
      <c r="E68" s="115">
        <v>600</v>
      </c>
      <c r="F68" s="118">
        <v>500</v>
      </c>
      <c r="G68" s="118">
        <v>0</v>
      </c>
      <c r="H68" s="118">
        <v>300</v>
      </c>
      <c r="I68" s="118">
        <v>100</v>
      </c>
      <c r="J68" s="118">
        <v>0</v>
      </c>
      <c r="K68" s="118" t="s">
        <v>138</v>
      </c>
      <c r="L68" s="118">
        <v>0</v>
      </c>
      <c r="M68" s="118" t="s">
        <v>138</v>
      </c>
      <c r="N68" s="118">
        <v>100</v>
      </c>
      <c r="O68" s="118" t="s">
        <v>138</v>
      </c>
      <c r="P68" s="118">
        <v>100</v>
      </c>
      <c r="Q68" s="118">
        <v>0</v>
      </c>
      <c r="R68" s="118">
        <v>0</v>
      </c>
      <c r="S68" s="118" t="s">
        <v>138</v>
      </c>
      <c r="T68" s="118" t="s">
        <v>138</v>
      </c>
      <c r="U68" s="118" t="s">
        <v>138</v>
      </c>
      <c r="V68" s="118" t="s">
        <v>138</v>
      </c>
      <c r="W68" s="118" t="s">
        <v>138</v>
      </c>
      <c r="X68" s="118">
        <v>0</v>
      </c>
    </row>
    <row r="69" spans="2:24" ht="14.25" customHeight="1">
      <c r="B69" s="37"/>
      <c r="C69" s="22" t="s">
        <v>465</v>
      </c>
      <c r="E69" s="115">
        <v>900</v>
      </c>
      <c r="F69" s="118">
        <v>500</v>
      </c>
      <c r="G69" s="118">
        <v>0</v>
      </c>
      <c r="H69" s="118">
        <v>200</v>
      </c>
      <c r="I69" s="118">
        <v>200</v>
      </c>
      <c r="J69" s="118">
        <v>0</v>
      </c>
      <c r="K69" s="118">
        <v>0</v>
      </c>
      <c r="L69" s="118" t="s">
        <v>138</v>
      </c>
      <c r="M69" s="118" t="s">
        <v>138</v>
      </c>
      <c r="N69" s="118">
        <v>400</v>
      </c>
      <c r="O69" s="118" t="s">
        <v>138</v>
      </c>
      <c r="P69" s="118" t="s">
        <v>138</v>
      </c>
      <c r="Q69" s="118">
        <v>100</v>
      </c>
      <c r="R69" s="118">
        <v>0</v>
      </c>
      <c r="S69" s="118">
        <v>200</v>
      </c>
      <c r="T69" s="118" t="s">
        <v>138</v>
      </c>
      <c r="U69" s="118" t="s">
        <v>138</v>
      </c>
      <c r="V69" s="118" t="s">
        <v>138</v>
      </c>
      <c r="W69" s="118" t="s">
        <v>138</v>
      </c>
      <c r="X69" s="118">
        <v>0</v>
      </c>
    </row>
    <row r="70" spans="2:24" ht="14.25" customHeight="1">
      <c r="B70" s="37"/>
      <c r="C70" s="22" t="s">
        <v>466</v>
      </c>
      <c r="E70" s="115">
        <v>6700</v>
      </c>
      <c r="F70" s="118">
        <v>2500</v>
      </c>
      <c r="G70" s="118">
        <v>0</v>
      </c>
      <c r="H70" s="118">
        <v>1800</v>
      </c>
      <c r="I70" s="118">
        <v>600</v>
      </c>
      <c r="J70" s="118">
        <v>100</v>
      </c>
      <c r="K70" s="118">
        <v>100</v>
      </c>
      <c r="L70" s="118" t="s">
        <v>138</v>
      </c>
      <c r="M70" s="118" t="s">
        <v>138</v>
      </c>
      <c r="N70" s="118">
        <v>4000</v>
      </c>
      <c r="O70" s="118" t="s">
        <v>138</v>
      </c>
      <c r="P70" s="118">
        <v>200</v>
      </c>
      <c r="Q70" s="118">
        <v>800</v>
      </c>
      <c r="R70" s="118">
        <v>2000</v>
      </c>
      <c r="S70" s="118">
        <v>900</v>
      </c>
      <c r="T70" s="118">
        <v>100</v>
      </c>
      <c r="U70" s="118" t="s">
        <v>138</v>
      </c>
      <c r="V70" s="118" t="s">
        <v>138</v>
      </c>
      <c r="W70" s="118" t="s">
        <v>138</v>
      </c>
      <c r="X70" s="118">
        <v>100</v>
      </c>
    </row>
    <row r="71" spans="2:24" ht="14.25" customHeight="1">
      <c r="B71" s="37"/>
      <c r="C71" s="22" t="s">
        <v>467</v>
      </c>
      <c r="E71" s="115">
        <v>17800</v>
      </c>
      <c r="F71" s="118">
        <v>3800</v>
      </c>
      <c r="G71" s="118">
        <v>100</v>
      </c>
      <c r="H71" s="118">
        <v>2500</v>
      </c>
      <c r="I71" s="118">
        <v>1200</v>
      </c>
      <c r="J71" s="118">
        <v>500</v>
      </c>
      <c r="K71" s="118">
        <v>100</v>
      </c>
      <c r="L71" s="118">
        <v>400</v>
      </c>
      <c r="M71" s="118">
        <v>0</v>
      </c>
      <c r="N71" s="118">
        <v>13200</v>
      </c>
      <c r="O71" s="118" t="s">
        <v>138</v>
      </c>
      <c r="P71" s="118">
        <v>600</v>
      </c>
      <c r="Q71" s="118">
        <v>1200</v>
      </c>
      <c r="R71" s="118">
        <v>5200</v>
      </c>
      <c r="S71" s="118">
        <v>6000</v>
      </c>
      <c r="T71" s="118" t="s">
        <v>138</v>
      </c>
      <c r="U71" s="118">
        <v>300</v>
      </c>
      <c r="V71" s="118" t="s">
        <v>138</v>
      </c>
      <c r="W71" s="118" t="s">
        <v>138</v>
      </c>
      <c r="X71" s="118">
        <v>300</v>
      </c>
    </row>
    <row r="72" spans="2:24" ht="14.25" customHeight="1">
      <c r="B72" s="37"/>
      <c r="C72" s="22" t="s">
        <v>462</v>
      </c>
      <c r="E72" s="115">
        <v>21500</v>
      </c>
      <c r="F72" s="118">
        <v>4300</v>
      </c>
      <c r="G72" s="118">
        <v>0</v>
      </c>
      <c r="H72" s="118">
        <v>3100</v>
      </c>
      <c r="I72" s="118">
        <v>1100</v>
      </c>
      <c r="J72" s="118">
        <v>300</v>
      </c>
      <c r="K72" s="118">
        <v>0</v>
      </c>
      <c r="L72" s="118">
        <v>300</v>
      </c>
      <c r="M72" s="118" t="s">
        <v>138</v>
      </c>
      <c r="N72" s="118">
        <v>16700</v>
      </c>
      <c r="O72" s="118" t="s">
        <v>138</v>
      </c>
      <c r="P72" s="118">
        <v>2900</v>
      </c>
      <c r="Q72" s="118">
        <v>4400</v>
      </c>
      <c r="R72" s="118">
        <v>4200</v>
      </c>
      <c r="S72" s="118">
        <v>2500</v>
      </c>
      <c r="T72" s="118">
        <v>1100</v>
      </c>
      <c r="U72" s="118">
        <v>900</v>
      </c>
      <c r="V72" s="118">
        <v>500</v>
      </c>
      <c r="W72" s="118">
        <v>300</v>
      </c>
      <c r="X72" s="118">
        <v>200</v>
      </c>
    </row>
    <row r="73" spans="2:24" ht="14.25" customHeight="1">
      <c r="B73" s="37"/>
      <c r="C73" s="22" t="s">
        <v>205</v>
      </c>
      <c r="E73" s="115">
        <v>15400</v>
      </c>
      <c r="F73" s="118">
        <v>2600</v>
      </c>
      <c r="G73" s="118">
        <v>0</v>
      </c>
      <c r="H73" s="118">
        <v>1700</v>
      </c>
      <c r="I73" s="118">
        <v>900</v>
      </c>
      <c r="J73" s="118">
        <v>0</v>
      </c>
      <c r="K73" s="118" t="s">
        <v>138</v>
      </c>
      <c r="L73" s="118">
        <v>0</v>
      </c>
      <c r="M73" s="118">
        <v>0</v>
      </c>
      <c r="N73" s="118">
        <v>12700</v>
      </c>
      <c r="O73" s="118" t="s">
        <v>138</v>
      </c>
      <c r="P73" s="118">
        <v>2900</v>
      </c>
      <c r="Q73" s="118">
        <v>2500</v>
      </c>
      <c r="R73" s="118">
        <v>1900</v>
      </c>
      <c r="S73" s="118">
        <v>900</v>
      </c>
      <c r="T73" s="118">
        <v>2200</v>
      </c>
      <c r="U73" s="118">
        <v>900</v>
      </c>
      <c r="V73" s="118">
        <v>1400</v>
      </c>
      <c r="W73" s="118" t="s">
        <v>138</v>
      </c>
      <c r="X73" s="118">
        <v>100</v>
      </c>
    </row>
    <row r="74" spans="2:24" ht="14.25" customHeight="1">
      <c r="B74" s="37"/>
      <c r="C74" s="22" t="s">
        <v>463</v>
      </c>
      <c r="E74" s="115">
        <v>19000</v>
      </c>
      <c r="F74" s="118">
        <v>2800</v>
      </c>
      <c r="G74" s="118">
        <v>0</v>
      </c>
      <c r="H74" s="118">
        <v>2000</v>
      </c>
      <c r="I74" s="118">
        <v>700</v>
      </c>
      <c r="J74" s="118">
        <v>0</v>
      </c>
      <c r="K74" s="118" t="s">
        <v>138</v>
      </c>
      <c r="L74" s="118">
        <v>0</v>
      </c>
      <c r="M74" s="118" t="s">
        <v>138</v>
      </c>
      <c r="N74" s="118">
        <v>16100</v>
      </c>
      <c r="O74" s="118" t="s">
        <v>138</v>
      </c>
      <c r="P74" s="118">
        <v>2600</v>
      </c>
      <c r="Q74" s="118">
        <v>2800</v>
      </c>
      <c r="R74" s="118">
        <v>4200</v>
      </c>
      <c r="S74" s="118">
        <v>1900</v>
      </c>
      <c r="T74" s="118">
        <v>1300</v>
      </c>
      <c r="U74" s="118">
        <v>1700</v>
      </c>
      <c r="V74" s="118">
        <v>1200</v>
      </c>
      <c r="W74" s="118">
        <v>400</v>
      </c>
      <c r="X74" s="118">
        <v>100</v>
      </c>
    </row>
    <row r="75" spans="2:24" ht="14.25" customHeight="1">
      <c r="B75" s="37"/>
      <c r="C75" s="22" t="s">
        <v>610</v>
      </c>
      <c r="E75" s="115">
        <v>18000</v>
      </c>
      <c r="F75" s="118">
        <v>2300</v>
      </c>
      <c r="G75" s="118">
        <v>0</v>
      </c>
      <c r="H75" s="118">
        <v>1900</v>
      </c>
      <c r="I75" s="118">
        <v>400</v>
      </c>
      <c r="J75" s="118">
        <v>100</v>
      </c>
      <c r="K75" s="118">
        <v>0</v>
      </c>
      <c r="L75" s="118">
        <v>0</v>
      </c>
      <c r="M75" s="118" t="s">
        <v>138</v>
      </c>
      <c r="N75" s="118">
        <v>15600</v>
      </c>
      <c r="O75" s="118" t="s">
        <v>138</v>
      </c>
      <c r="P75" s="118">
        <v>2900</v>
      </c>
      <c r="Q75" s="118">
        <v>2700</v>
      </c>
      <c r="R75" s="118">
        <v>3000</v>
      </c>
      <c r="S75" s="118">
        <v>1000</v>
      </c>
      <c r="T75" s="118">
        <v>1800</v>
      </c>
      <c r="U75" s="118">
        <v>3100</v>
      </c>
      <c r="V75" s="118">
        <v>1100</v>
      </c>
      <c r="W75" s="118" t="s">
        <v>138</v>
      </c>
      <c r="X75" s="118">
        <v>0</v>
      </c>
    </row>
    <row r="76" spans="2:24" ht="14.25" customHeight="1">
      <c r="B76" s="37"/>
      <c r="C76" s="22" t="s">
        <v>611</v>
      </c>
      <c r="E76" s="115">
        <v>17000</v>
      </c>
      <c r="F76" s="118">
        <v>1400</v>
      </c>
      <c r="G76" s="118">
        <v>100</v>
      </c>
      <c r="H76" s="118">
        <v>1200</v>
      </c>
      <c r="I76" s="118">
        <v>200</v>
      </c>
      <c r="J76" s="118">
        <v>300</v>
      </c>
      <c r="K76" s="118">
        <v>0</v>
      </c>
      <c r="L76" s="118">
        <v>200</v>
      </c>
      <c r="M76" s="118" t="s">
        <v>138</v>
      </c>
      <c r="N76" s="118">
        <v>15300</v>
      </c>
      <c r="O76" s="118" t="s">
        <v>138</v>
      </c>
      <c r="P76" s="118">
        <v>3400</v>
      </c>
      <c r="Q76" s="118">
        <v>2600</v>
      </c>
      <c r="R76" s="118">
        <v>1200</v>
      </c>
      <c r="S76" s="118">
        <v>1300</v>
      </c>
      <c r="T76" s="118">
        <v>700</v>
      </c>
      <c r="U76" s="118">
        <v>1400</v>
      </c>
      <c r="V76" s="118">
        <v>1800</v>
      </c>
      <c r="W76" s="118">
        <v>2900</v>
      </c>
      <c r="X76" s="118">
        <v>0</v>
      </c>
    </row>
    <row r="77" spans="2:24" ht="14.25" customHeight="1">
      <c r="B77" s="37"/>
      <c r="C77" s="22" t="s">
        <v>612</v>
      </c>
      <c r="E77" s="115">
        <v>2800</v>
      </c>
      <c r="F77" s="118">
        <v>500</v>
      </c>
      <c r="G77" s="118" t="s">
        <v>138</v>
      </c>
      <c r="H77" s="118">
        <v>400</v>
      </c>
      <c r="I77" s="118">
        <v>100</v>
      </c>
      <c r="J77" s="118">
        <v>0</v>
      </c>
      <c r="K77" s="118" t="s">
        <v>138</v>
      </c>
      <c r="L77" s="118">
        <v>0</v>
      </c>
      <c r="M77" s="118" t="s">
        <v>138</v>
      </c>
      <c r="N77" s="118">
        <v>2300</v>
      </c>
      <c r="O77" s="118" t="s">
        <v>138</v>
      </c>
      <c r="P77" s="118">
        <v>600</v>
      </c>
      <c r="Q77" s="118">
        <v>400</v>
      </c>
      <c r="R77" s="118">
        <v>300</v>
      </c>
      <c r="S77" s="118">
        <v>200</v>
      </c>
      <c r="T77" s="118" t="s">
        <v>138</v>
      </c>
      <c r="U77" s="118">
        <v>700</v>
      </c>
      <c r="V77" s="118" t="s">
        <v>138</v>
      </c>
      <c r="W77" s="118" t="s">
        <v>138</v>
      </c>
      <c r="X77" s="118" t="s">
        <v>138</v>
      </c>
    </row>
    <row r="78" spans="2:24" ht="14.25" customHeight="1">
      <c r="B78" s="37"/>
      <c r="C78" s="22" t="s">
        <v>613</v>
      </c>
      <c r="E78" s="115">
        <v>1500</v>
      </c>
      <c r="F78" s="118">
        <v>300</v>
      </c>
      <c r="G78" s="118" t="s">
        <v>138</v>
      </c>
      <c r="H78" s="118">
        <v>300</v>
      </c>
      <c r="I78" s="118">
        <v>0</v>
      </c>
      <c r="J78" s="118">
        <v>100</v>
      </c>
      <c r="K78" s="118" t="s">
        <v>138</v>
      </c>
      <c r="L78" s="118">
        <v>100</v>
      </c>
      <c r="M78" s="118" t="s">
        <v>138</v>
      </c>
      <c r="N78" s="118">
        <v>1200</v>
      </c>
      <c r="O78" s="118" t="s">
        <v>138</v>
      </c>
      <c r="P78" s="118">
        <v>400</v>
      </c>
      <c r="Q78" s="118">
        <v>500</v>
      </c>
      <c r="R78" s="118">
        <v>100</v>
      </c>
      <c r="S78" s="118">
        <v>100</v>
      </c>
      <c r="T78" s="118" t="s">
        <v>138</v>
      </c>
      <c r="U78" s="118" t="s">
        <v>138</v>
      </c>
      <c r="V78" s="118" t="s">
        <v>138</v>
      </c>
      <c r="W78" s="118" t="s">
        <v>138</v>
      </c>
      <c r="X78" s="118" t="s">
        <v>138</v>
      </c>
    </row>
    <row r="79" spans="2:24" ht="14.25" customHeight="1">
      <c r="B79" s="37"/>
      <c r="C79" s="22" t="s">
        <v>614</v>
      </c>
      <c r="E79" s="115">
        <v>1300</v>
      </c>
      <c r="F79" s="118">
        <v>300</v>
      </c>
      <c r="G79" s="118" t="s">
        <v>138</v>
      </c>
      <c r="H79" s="118">
        <v>200</v>
      </c>
      <c r="I79" s="118">
        <v>100</v>
      </c>
      <c r="J79" s="118">
        <v>0</v>
      </c>
      <c r="K79" s="118" t="s">
        <v>138</v>
      </c>
      <c r="L79" s="118">
        <v>0</v>
      </c>
      <c r="M79" s="118" t="s">
        <v>138</v>
      </c>
      <c r="N79" s="118">
        <v>1000</v>
      </c>
      <c r="O79" s="118" t="s">
        <v>138</v>
      </c>
      <c r="P79" s="118">
        <v>400</v>
      </c>
      <c r="Q79" s="118">
        <v>300</v>
      </c>
      <c r="R79" s="118">
        <v>200</v>
      </c>
      <c r="S79" s="118">
        <v>100</v>
      </c>
      <c r="T79" s="118">
        <v>100</v>
      </c>
      <c r="U79" s="118" t="s">
        <v>138</v>
      </c>
      <c r="V79" s="118" t="s">
        <v>138</v>
      </c>
      <c r="W79" s="118" t="s">
        <v>138</v>
      </c>
      <c r="X79" s="118" t="s">
        <v>138</v>
      </c>
    </row>
    <row r="80" spans="2:24" ht="14.25" customHeight="1">
      <c r="B80" s="37"/>
      <c r="C80" s="22" t="s">
        <v>615</v>
      </c>
      <c r="E80" s="115">
        <v>1200</v>
      </c>
      <c r="F80" s="118">
        <v>500</v>
      </c>
      <c r="G80" s="118" t="s">
        <v>138</v>
      </c>
      <c r="H80" s="118">
        <v>500</v>
      </c>
      <c r="I80" s="118" t="s">
        <v>138</v>
      </c>
      <c r="J80" s="118">
        <v>0</v>
      </c>
      <c r="K80" s="118" t="s">
        <v>138</v>
      </c>
      <c r="L80" s="118">
        <v>0</v>
      </c>
      <c r="M80" s="118" t="s">
        <v>138</v>
      </c>
      <c r="N80" s="118">
        <v>700</v>
      </c>
      <c r="O80" s="118" t="s">
        <v>138</v>
      </c>
      <c r="P80" s="118">
        <v>200</v>
      </c>
      <c r="Q80" s="118">
        <v>200</v>
      </c>
      <c r="R80" s="118">
        <v>100</v>
      </c>
      <c r="S80" s="118">
        <v>300</v>
      </c>
      <c r="T80" s="118" t="s">
        <v>138</v>
      </c>
      <c r="U80" s="118" t="s">
        <v>138</v>
      </c>
      <c r="V80" s="118" t="s">
        <v>138</v>
      </c>
      <c r="W80" s="118" t="s">
        <v>138</v>
      </c>
      <c r="X80" s="118" t="s">
        <v>138</v>
      </c>
    </row>
    <row r="81" spans="2:24" ht="14.25" customHeight="1">
      <c r="B81" s="37"/>
      <c r="C81" s="22" t="s">
        <v>616</v>
      </c>
      <c r="E81" s="115">
        <v>1000</v>
      </c>
      <c r="F81" s="118">
        <v>200</v>
      </c>
      <c r="G81" s="118" t="s">
        <v>138</v>
      </c>
      <c r="H81" s="118">
        <v>200</v>
      </c>
      <c r="I81" s="118">
        <v>100</v>
      </c>
      <c r="J81" s="118">
        <v>100</v>
      </c>
      <c r="K81" s="118">
        <v>0</v>
      </c>
      <c r="L81" s="118">
        <v>100</v>
      </c>
      <c r="M81" s="118" t="s">
        <v>138</v>
      </c>
      <c r="N81" s="118">
        <v>700</v>
      </c>
      <c r="O81" s="118" t="s">
        <v>138</v>
      </c>
      <c r="P81" s="118">
        <v>500</v>
      </c>
      <c r="Q81" s="118">
        <v>200</v>
      </c>
      <c r="R81" s="118">
        <v>0</v>
      </c>
      <c r="S81" s="118" t="s">
        <v>138</v>
      </c>
      <c r="T81" s="118" t="s">
        <v>138</v>
      </c>
      <c r="U81" s="118" t="s">
        <v>138</v>
      </c>
      <c r="V81" s="118" t="s">
        <v>138</v>
      </c>
      <c r="W81" s="118" t="s">
        <v>138</v>
      </c>
      <c r="X81" s="118" t="s">
        <v>138</v>
      </c>
    </row>
    <row r="82" spans="2:24" ht="14.25" customHeight="1">
      <c r="B82" s="37"/>
      <c r="C82" s="22" t="s">
        <v>468</v>
      </c>
      <c r="E82" s="115">
        <v>9100</v>
      </c>
      <c r="F82" s="118">
        <v>800</v>
      </c>
      <c r="G82" s="118">
        <v>100</v>
      </c>
      <c r="H82" s="118">
        <v>500</v>
      </c>
      <c r="I82" s="118">
        <v>200</v>
      </c>
      <c r="J82" s="118">
        <v>200</v>
      </c>
      <c r="K82" s="118">
        <v>100</v>
      </c>
      <c r="L82" s="118">
        <v>0</v>
      </c>
      <c r="M82" s="118" t="s">
        <v>138</v>
      </c>
      <c r="N82" s="118">
        <v>8100</v>
      </c>
      <c r="O82" s="118" t="s">
        <v>138</v>
      </c>
      <c r="P82" s="118">
        <v>3000</v>
      </c>
      <c r="Q82" s="118">
        <v>3200</v>
      </c>
      <c r="R82" s="118">
        <v>1300</v>
      </c>
      <c r="S82" s="118">
        <v>400</v>
      </c>
      <c r="T82" s="118">
        <v>100</v>
      </c>
      <c r="U82" s="118">
        <v>200</v>
      </c>
      <c r="V82" s="118">
        <v>0</v>
      </c>
      <c r="W82" s="118" t="s">
        <v>138</v>
      </c>
      <c r="X82" s="118">
        <v>0</v>
      </c>
    </row>
    <row r="83" spans="2:24" ht="11.25" customHeight="1">
      <c r="B83" s="37"/>
      <c r="C83" s="37"/>
      <c r="E83" s="115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</row>
    <row r="84" spans="1:24" ht="14.25" customHeight="1">
      <c r="A84" s="24"/>
      <c r="B84" s="407" t="s">
        <v>207</v>
      </c>
      <c r="C84" s="408"/>
      <c r="D84" s="24"/>
      <c r="E84" s="116">
        <v>79800</v>
      </c>
      <c r="F84" s="117">
        <v>33000</v>
      </c>
      <c r="G84" s="117">
        <v>600</v>
      </c>
      <c r="H84" s="117">
        <v>27500</v>
      </c>
      <c r="I84" s="117">
        <v>4900</v>
      </c>
      <c r="J84" s="117">
        <v>2600</v>
      </c>
      <c r="K84" s="117">
        <v>300</v>
      </c>
      <c r="L84" s="117">
        <v>2400</v>
      </c>
      <c r="M84" s="117" t="s">
        <v>138</v>
      </c>
      <c r="N84" s="117">
        <v>43900</v>
      </c>
      <c r="O84" s="117">
        <v>0</v>
      </c>
      <c r="P84" s="117">
        <v>34700</v>
      </c>
      <c r="Q84" s="117">
        <v>6400</v>
      </c>
      <c r="R84" s="117">
        <v>1400</v>
      </c>
      <c r="S84" s="117">
        <v>700</v>
      </c>
      <c r="T84" s="117">
        <v>300</v>
      </c>
      <c r="U84" s="117">
        <v>400</v>
      </c>
      <c r="V84" s="117" t="s">
        <v>138</v>
      </c>
      <c r="W84" s="117" t="s">
        <v>138</v>
      </c>
      <c r="X84" s="117">
        <v>300</v>
      </c>
    </row>
    <row r="85" spans="2:24" ht="14.25" customHeight="1">
      <c r="B85" s="37"/>
      <c r="C85" s="22" t="s">
        <v>204</v>
      </c>
      <c r="E85" s="115">
        <v>600</v>
      </c>
      <c r="F85" s="118">
        <v>400</v>
      </c>
      <c r="G85" s="118">
        <v>0</v>
      </c>
      <c r="H85" s="118">
        <v>300</v>
      </c>
      <c r="I85" s="118">
        <v>100</v>
      </c>
      <c r="J85" s="118" t="s">
        <v>138</v>
      </c>
      <c r="K85" s="118" t="s">
        <v>138</v>
      </c>
      <c r="L85" s="118" t="s">
        <v>138</v>
      </c>
      <c r="M85" s="118" t="s">
        <v>138</v>
      </c>
      <c r="N85" s="118">
        <v>100</v>
      </c>
      <c r="O85" s="118" t="s">
        <v>138</v>
      </c>
      <c r="P85" s="118" t="s">
        <v>138</v>
      </c>
      <c r="Q85" s="118">
        <v>100</v>
      </c>
      <c r="R85" s="118" t="s">
        <v>138</v>
      </c>
      <c r="S85" s="118" t="s">
        <v>138</v>
      </c>
      <c r="T85" s="118" t="s">
        <v>138</v>
      </c>
      <c r="U85" s="118" t="s">
        <v>138</v>
      </c>
      <c r="V85" s="118" t="s">
        <v>138</v>
      </c>
      <c r="W85" s="118" t="s">
        <v>138</v>
      </c>
      <c r="X85" s="118">
        <v>0</v>
      </c>
    </row>
    <row r="86" spans="2:24" ht="14.25" customHeight="1">
      <c r="B86" s="37"/>
      <c r="C86" s="22" t="s">
        <v>465</v>
      </c>
      <c r="E86" s="115">
        <v>500</v>
      </c>
      <c r="F86" s="118">
        <v>400</v>
      </c>
      <c r="G86" s="118">
        <v>0</v>
      </c>
      <c r="H86" s="118">
        <v>200</v>
      </c>
      <c r="I86" s="118">
        <v>100</v>
      </c>
      <c r="J86" s="118" t="s">
        <v>138</v>
      </c>
      <c r="K86" s="118" t="s">
        <v>138</v>
      </c>
      <c r="L86" s="118" t="s">
        <v>138</v>
      </c>
      <c r="M86" s="118" t="s">
        <v>138</v>
      </c>
      <c r="N86" s="118">
        <v>200</v>
      </c>
      <c r="O86" s="118" t="s">
        <v>138</v>
      </c>
      <c r="P86" s="118">
        <v>0</v>
      </c>
      <c r="Q86" s="118">
        <v>0</v>
      </c>
      <c r="R86" s="118" t="s">
        <v>138</v>
      </c>
      <c r="S86" s="118">
        <v>100</v>
      </c>
      <c r="T86" s="118" t="s">
        <v>138</v>
      </c>
      <c r="U86" s="118" t="s">
        <v>138</v>
      </c>
      <c r="V86" s="118" t="s">
        <v>138</v>
      </c>
      <c r="W86" s="118" t="s">
        <v>138</v>
      </c>
      <c r="X86" s="118" t="s">
        <v>138</v>
      </c>
    </row>
    <row r="87" spans="2:24" ht="14.25" customHeight="1">
      <c r="B87" s="37"/>
      <c r="C87" s="22" t="s">
        <v>466</v>
      </c>
      <c r="E87" s="115">
        <v>1700</v>
      </c>
      <c r="F87" s="118">
        <v>1200</v>
      </c>
      <c r="G87" s="118">
        <v>100</v>
      </c>
      <c r="H87" s="118">
        <v>900</v>
      </c>
      <c r="I87" s="118">
        <v>200</v>
      </c>
      <c r="J87" s="118">
        <v>100</v>
      </c>
      <c r="K87" s="118">
        <v>0</v>
      </c>
      <c r="L87" s="118">
        <v>0</v>
      </c>
      <c r="M87" s="118" t="s">
        <v>138</v>
      </c>
      <c r="N87" s="118">
        <v>400</v>
      </c>
      <c r="O87" s="118" t="s">
        <v>138</v>
      </c>
      <c r="P87" s="118">
        <v>200</v>
      </c>
      <c r="Q87" s="118">
        <v>200</v>
      </c>
      <c r="R87" s="118">
        <v>0</v>
      </c>
      <c r="S87" s="118" t="s">
        <v>138</v>
      </c>
      <c r="T87" s="118" t="s">
        <v>138</v>
      </c>
      <c r="U87" s="118" t="s">
        <v>138</v>
      </c>
      <c r="V87" s="118" t="s">
        <v>138</v>
      </c>
      <c r="W87" s="118" t="s">
        <v>138</v>
      </c>
      <c r="X87" s="118">
        <v>0</v>
      </c>
    </row>
    <row r="88" spans="2:24" ht="14.25" customHeight="1">
      <c r="B88" s="37"/>
      <c r="C88" s="22" t="s">
        <v>467</v>
      </c>
      <c r="E88" s="115">
        <v>6000</v>
      </c>
      <c r="F88" s="118">
        <v>4200</v>
      </c>
      <c r="G88" s="118">
        <v>100</v>
      </c>
      <c r="H88" s="118">
        <v>3200</v>
      </c>
      <c r="I88" s="118">
        <v>800</v>
      </c>
      <c r="J88" s="118">
        <v>200</v>
      </c>
      <c r="K88" s="118">
        <v>100</v>
      </c>
      <c r="L88" s="118">
        <v>200</v>
      </c>
      <c r="M88" s="118" t="s">
        <v>138</v>
      </c>
      <c r="N88" s="118">
        <v>1500</v>
      </c>
      <c r="O88" s="118" t="s">
        <v>138</v>
      </c>
      <c r="P88" s="118">
        <v>1100</v>
      </c>
      <c r="Q88" s="118">
        <v>200</v>
      </c>
      <c r="R88" s="118">
        <v>100</v>
      </c>
      <c r="S88" s="118" t="s">
        <v>138</v>
      </c>
      <c r="T88" s="118" t="s">
        <v>138</v>
      </c>
      <c r="U88" s="118" t="s">
        <v>138</v>
      </c>
      <c r="V88" s="118" t="s">
        <v>138</v>
      </c>
      <c r="W88" s="118" t="s">
        <v>138</v>
      </c>
      <c r="X88" s="118">
        <v>100</v>
      </c>
    </row>
    <row r="89" spans="2:24" ht="14.25" customHeight="1">
      <c r="B89" s="37"/>
      <c r="C89" s="22" t="s">
        <v>462</v>
      </c>
      <c r="E89" s="115">
        <v>10900</v>
      </c>
      <c r="F89" s="118">
        <v>5900</v>
      </c>
      <c r="G89" s="118">
        <v>100</v>
      </c>
      <c r="H89" s="118">
        <v>4600</v>
      </c>
      <c r="I89" s="118">
        <v>1200</v>
      </c>
      <c r="J89" s="118">
        <v>200</v>
      </c>
      <c r="K89" s="118">
        <v>0</v>
      </c>
      <c r="L89" s="118">
        <v>100</v>
      </c>
      <c r="M89" s="118" t="s">
        <v>138</v>
      </c>
      <c r="N89" s="118">
        <v>4800</v>
      </c>
      <c r="O89" s="118" t="s">
        <v>138</v>
      </c>
      <c r="P89" s="118">
        <v>3500</v>
      </c>
      <c r="Q89" s="118">
        <v>600</v>
      </c>
      <c r="R89" s="118">
        <v>300</v>
      </c>
      <c r="S89" s="118">
        <v>500</v>
      </c>
      <c r="T89" s="118">
        <v>100</v>
      </c>
      <c r="U89" s="118" t="s">
        <v>138</v>
      </c>
      <c r="V89" s="118" t="s">
        <v>138</v>
      </c>
      <c r="W89" s="118" t="s">
        <v>138</v>
      </c>
      <c r="X89" s="118">
        <v>0</v>
      </c>
    </row>
    <row r="90" spans="2:24" ht="14.25" customHeight="1">
      <c r="B90" s="37"/>
      <c r="C90" s="22" t="s">
        <v>205</v>
      </c>
      <c r="E90" s="115">
        <v>11300</v>
      </c>
      <c r="F90" s="118">
        <v>4100</v>
      </c>
      <c r="G90" s="118">
        <v>0</v>
      </c>
      <c r="H90" s="118">
        <v>3500</v>
      </c>
      <c r="I90" s="118">
        <v>500</v>
      </c>
      <c r="J90" s="118">
        <v>300</v>
      </c>
      <c r="K90" s="118" t="s">
        <v>138</v>
      </c>
      <c r="L90" s="118">
        <v>300</v>
      </c>
      <c r="M90" s="118" t="s">
        <v>138</v>
      </c>
      <c r="N90" s="118">
        <v>6900</v>
      </c>
      <c r="O90" s="118">
        <v>0</v>
      </c>
      <c r="P90" s="118">
        <v>5500</v>
      </c>
      <c r="Q90" s="118">
        <v>800</v>
      </c>
      <c r="R90" s="118">
        <v>100</v>
      </c>
      <c r="S90" s="118" t="s">
        <v>138</v>
      </c>
      <c r="T90" s="118" t="s">
        <v>138</v>
      </c>
      <c r="U90" s="118">
        <v>400</v>
      </c>
      <c r="V90" s="118" t="s">
        <v>138</v>
      </c>
      <c r="W90" s="118" t="s">
        <v>138</v>
      </c>
      <c r="X90" s="118">
        <v>0</v>
      </c>
    </row>
    <row r="91" spans="2:24" ht="14.25" customHeight="1">
      <c r="B91" s="37"/>
      <c r="C91" s="22" t="s">
        <v>463</v>
      </c>
      <c r="E91" s="115">
        <v>14100</v>
      </c>
      <c r="F91" s="118">
        <v>5400</v>
      </c>
      <c r="G91" s="118">
        <v>0</v>
      </c>
      <c r="H91" s="118">
        <v>4400</v>
      </c>
      <c r="I91" s="118">
        <v>1000</v>
      </c>
      <c r="J91" s="118">
        <v>300</v>
      </c>
      <c r="K91" s="118" t="s">
        <v>138</v>
      </c>
      <c r="L91" s="118">
        <v>300</v>
      </c>
      <c r="M91" s="118" t="s">
        <v>138</v>
      </c>
      <c r="N91" s="118">
        <v>8300</v>
      </c>
      <c r="O91" s="118" t="s">
        <v>138</v>
      </c>
      <c r="P91" s="118">
        <v>6200</v>
      </c>
      <c r="Q91" s="118">
        <v>1400</v>
      </c>
      <c r="R91" s="118">
        <v>700</v>
      </c>
      <c r="S91" s="118" t="s">
        <v>138</v>
      </c>
      <c r="T91" s="118" t="s">
        <v>138</v>
      </c>
      <c r="U91" s="118" t="s">
        <v>138</v>
      </c>
      <c r="V91" s="118" t="s">
        <v>138</v>
      </c>
      <c r="W91" s="118" t="s">
        <v>138</v>
      </c>
      <c r="X91" s="118">
        <v>0</v>
      </c>
    </row>
    <row r="92" spans="2:24" ht="14.25" customHeight="1">
      <c r="B92" s="37"/>
      <c r="C92" s="22" t="s">
        <v>610</v>
      </c>
      <c r="E92" s="115">
        <v>11400</v>
      </c>
      <c r="F92" s="118">
        <v>4100</v>
      </c>
      <c r="G92" s="118">
        <v>100</v>
      </c>
      <c r="H92" s="118">
        <v>3400</v>
      </c>
      <c r="I92" s="118">
        <v>600</v>
      </c>
      <c r="J92" s="118">
        <v>500</v>
      </c>
      <c r="K92" s="118">
        <v>0</v>
      </c>
      <c r="L92" s="118">
        <v>500</v>
      </c>
      <c r="M92" s="118" t="s">
        <v>138</v>
      </c>
      <c r="N92" s="118">
        <v>6700</v>
      </c>
      <c r="O92" s="118" t="s">
        <v>138</v>
      </c>
      <c r="P92" s="118">
        <v>5400</v>
      </c>
      <c r="Q92" s="118">
        <v>1100</v>
      </c>
      <c r="R92" s="118" t="s">
        <v>138</v>
      </c>
      <c r="S92" s="118">
        <v>0</v>
      </c>
      <c r="T92" s="118">
        <v>200</v>
      </c>
      <c r="U92" s="118" t="s">
        <v>138</v>
      </c>
      <c r="V92" s="118" t="s">
        <v>138</v>
      </c>
      <c r="W92" s="118" t="s">
        <v>138</v>
      </c>
      <c r="X92" s="118">
        <v>0</v>
      </c>
    </row>
    <row r="93" spans="2:24" ht="14.25" customHeight="1">
      <c r="B93" s="37"/>
      <c r="C93" s="22" t="s">
        <v>611</v>
      </c>
      <c r="E93" s="115">
        <v>7800</v>
      </c>
      <c r="F93" s="118">
        <v>2800</v>
      </c>
      <c r="G93" s="118">
        <v>0</v>
      </c>
      <c r="H93" s="118">
        <v>2600</v>
      </c>
      <c r="I93" s="118">
        <v>200</v>
      </c>
      <c r="J93" s="118">
        <v>100</v>
      </c>
      <c r="K93" s="118" t="s">
        <v>138</v>
      </c>
      <c r="L93" s="118">
        <v>100</v>
      </c>
      <c r="M93" s="118" t="s">
        <v>138</v>
      </c>
      <c r="N93" s="118">
        <v>4900</v>
      </c>
      <c r="O93" s="118" t="s">
        <v>138</v>
      </c>
      <c r="P93" s="118">
        <v>4300</v>
      </c>
      <c r="Q93" s="118">
        <v>500</v>
      </c>
      <c r="R93" s="118">
        <v>0</v>
      </c>
      <c r="S93" s="118" t="s">
        <v>138</v>
      </c>
      <c r="T93" s="118" t="s">
        <v>138</v>
      </c>
      <c r="U93" s="118" t="s">
        <v>138</v>
      </c>
      <c r="V93" s="118" t="s">
        <v>138</v>
      </c>
      <c r="W93" s="118" t="s">
        <v>138</v>
      </c>
      <c r="X93" s="118" t="s">
        <v>138</v>
      </c>
    </row>
    <row r="94" spans="2:24" ht="14.25" customHeight="1">
      <c r="B94" s="37"/>
      <c r="C94" s="22" t="s">
        <v>612</v>
      </c>
      <c r="E94" s="115">
        <v>2700</v>
      </c>
      <c r="F94" s="118">
        <v>800</v>
      </c>
      <c r="G94" s="118">
        <v>0</v>
      </c>
      <c r="H94" s="118">
        <v>800</v>
      </c>
      <c r="I94" s="118">
        <v>0</v>
      </c>
      <c r="J94" s="118">
        <v>200</v>
      </c>
      <c r="K94" s="118" t="s">
        <v>138</v>
      </c>
      <c r="L94" s="118">
        <v>200</v>
      </c>
      <c r="M94" s="118" t="s">
        <v>138</v>
      </c>
      <c r="N94" s="118">
        <v>1700</v>
      </c>
      <c r="O94" s="118" t="s">
        <v>138</v>
      </c>
      <c r="P94" s="118">
        <v>1500</v>
      </c>
      <c r="Q94" s="118">
        <v>100</v>
      </c>
      <c r="R94" s="118">
        <v>100</v>
      </c>
      <c r="S94" s="118" t="s">
        <v>138</v>
      </c>
      <c r="T94" s="118" t="s">
        <v>138</v>
      </c>
      <c r="U94" s="118" t="s">
        <v>138</v>
      </c>
      <c r="V94" s="118" t="s">
        <v>138</v>
      </c>
      <c r="W94" s="118" t="s">
        <v>138</v>
      </c>
      <c r="X94" s="118">
        <v>0</v>
      </c>
    </row>
    <row r="95" spans="2:24" ht="14.25" customHeight="1">
      <c r="B95" s="37"/>
      <c r="C95" s="22" t="s">
        <v>613</v>
      </c>
      <c r="E95" s="115">
        <v>2500</v>
      </c>
      <c r="F95" s="118">
        <v>900</v>
      </c>
      <c r="G95" s="118" t="s">
        <v>138</v>
      </c>
      <c r="H95" s="118">
        <v>900</v>
      </c>
      <c r="I95" s="118">
        <v>0</v>
      </c>
      <c r="J95" s="118">
        <v>200</v>
      </c>
      <c r="K95" s="118" t="s">
        <v>138</v>
      </c>
      <c r="L95" s="118">
        <v>200</v>
      </c>
      <c r="M95" s="118" t="s">
        <v>138</v>
      </c>
      <c r="N95" s="118">
        <v>1400</v>
      </c>
      <c r="O95" s="118" t="s">
        <v>138</v>
      </c>
      <c r="P95" s="118">
        <v>1200</v>
      </c>
      <c r="Q95" s="118">
        <v>100</v>
      </c>
      <c r="R95" s="118" t="s">
        <v>138</v>
      </c>
      <c r="S95" s="118" t="s">
        <v>138</v>
      </c>
      <c r="T95" s="118" t="s">
        <v>138</v>
      </c>
      <c r="U95" s="118" t="s">
        <v>138</v>
      </c>
      <c r="V95" s="118" t="s">
        <v>138</v>
      </c>
      <c r="W95" s="118" t="s">
        <v>138</v>
      </c>
      <c r="X95" s="118" t="s">
        <v>138</v>
      </c>
    </row>
    <row r="96" spans="2:24" ht="14.25" customHeight="1">
      <c r="B96" s="37"/>
      <c r="C96" s="22" t="s">
        <v>614</v>
      </c>
      <c r="E96" s="115">
        <v>1900</v>
      </c>
      <c r="F96" s="118">
        <v>800</v>
      </c>
      <c r="G96" s="118">
        <v>0</v>
      </c>
      <c r="H96" s="118">
        <v>800</v>
      </c>
      <c r="I96" s="118">
        <v>0</v>
      </c>
      <c r="J96" s="118">
        <v>0</v>
      </c>
      <c r="K96" s="118" t="s">
        <v>138</v>
      </c>
      <c r="L96" s="118">
        <v>0</v>
      </c>
      <c r="M96" s="118" t="s">
        <v>138</v>
      </c>
      <c r="N96" s="118">
        <v>1000</v>
      </c>
      <c r="O96" s="118" t="s">
        <v>138</v>
      </c>
      <c r="P96" s="118">
        <v>600</v>
      </c>
      <c r="Q96" s="118">
        <v>300</v>
      </c>
      <c r="R96" s="118">
        <v>100</v>
      </c>
      <c r="S96" s="118" t="s">
        <v>138</v>
      </c>
      <c r="T96" s="118" t="s">
        <v>138</v>
      </c>
      <c r="U96" s="118" t="s">
        <v>138</v>
      </c>
      <c r="V96" s="118" t="s">
        <v>138</v>
      </c>
      <c r="W96" s="118" t="s">
        <v>138</v>
      </c>
      <c r="X96" s="118" t="s">
        <v>138</v>
      </c>
    </row>
    <row r="97" spans="2:24" ht="14.25" customHeight="1">
      <c r="B97" s="37"/>
      <c r="C97" s="22" t="s">
        <v>615</v>
      </c>
      <c r="E97" s="115">
        <v>1300</v>
      </c>
      <c r="F97" s="118">
        <v>700</v>
      </c>
      <c r="G97" s="118">
        <v>0</v>
      </c>
      <c r="H97" s="118">
        <v>700</v>
      </c>
      <c r="I97" s="118">
        <v>0</v>
      </c>
      <c r="J97" s="118" t="s">
        <v>138</v>
      </c>
      <c r="K97" s="118" t="s">
        <v>138</v>
      </c>
      <c r="L97" s="118" t="s">
        <v>138</v>
      </c>
      <c r="M97" s="118" t="s">
        <v>138</v>
      </c>
      <c r="N97" s="118">
        <v>600</v>
      </c>
      <c r="O97" s="118" t="s">
        <v>138</v>
      </c>
      <c r="P97" s="118">
        <v>600</v>
      </c>
      <c r="Q97" s="118" t="s">
        <v>138</v>
      </c>
      <c r="R97" s="118" t="s">
        <v>138</v>
      </c>
      <c r="S97" s="118" t="s">
        <v>138</v>
      </c>
      <c r="T97" s="118" t="s">
        <v>138</v>
      </c>
      <c r="U97" s="118" t="s">
        <v>138</v>
      </c>
      <c r="V97" s="118" t="s">
        <v>138</v>
      </c>
      <c r="W97" s="118" t="s">
        <v>138</v>
      </c>
      <c r="X97" s="118" t="s">
        <v>138</v>
      </c>
    </row>
    <row r="98" spans="2:24" ht="14.25" customHeight="1">
      <c r="B98" s="37"/>
      <c r="C98" s="22" t="s">
        <v>616</v>
      </c>
      <c r="E98" s="115">
        <v>1800</v>
      </c>
      <c r="F98" s="118">
        <v>400</v>
      </c>
      <c r="G98" s="118">
        <v>0</v>
      </c>
      <c r="H98" s="118">
        <v>400</v>
      </c>
      <c r="I98" s="118" t="s">
        <v>138</v>
      </c>
      <c r="J98" s="118" t="s">
        <v>138</v>
      </c>
      <c r="K98" s="118" t="s">
        <v>138</v>
      </c>
      <c r="L98" s="118" t="s">
        <v>138</v>
      </c>
      <c r="M98" s="118" t="s">
        <v>138</v>
      </c>
      <c r="N98" s="118">
        <v>1400</v>
      </c>
      <c r="O98" s="118" t="s">
        <v>138</v>
      </c>
      <c r="P98" s="118">
        <v>1000</v>
      </c>
      <c r="Q98" s="118">
        <v>400</v>
      </c>
      <c r="R98" s="118" t="s">
        <v>138</v>
      </c>
      <c r="S98" s="118" t="s">
        <v>138</v>
      </c>
      <c r="T98" s="118">
        <v>0</v>
      </c>
      <c r="U98" s="118" t="s">
        <v>138</v>
      </c>
      <c r="V98" s="118" t="s">
        <v>138</v>
      </c>
      <c r="W98" s="118" t="s">
        <v>138</v>
      </c>
      <c r="X98" s="118" t="s">
        <v>138</v>
      </c>
    </row>
    <row r="99" spans="2:24" ht="14.25" customHeight="1">
      <c r="B99" s="37"/>
      <c r="C99" s="22" t="s">
        <v>468</v>
      </c>
      <c r="E99" s="115">
        <v>5600</v>
      </c>
      <c r="F99" s="118">
        <v>900</v>
      </c>
      <c r="G99" s="118" t="s">
        <v>138</v>
      </c>
      <c r="H99" s="118">
        <v>800</v>
      </c>
      <c r="I99" s="118">
        <v>100</v>
      </c>
      <c r="J99" s="118">
        <v>600</v>
      </c>
      <c r="K99" s="118">
        <v>100</v>
      </c>
      <c r="L99" s="118">
        <v>500</v>
      </c>
      <c r="M99" s="118" t="s">
        <v>138</v>
      </c>
      <c r="N99" s="118">
        <v>4000</v>
      </c>
      <c r="O99" s="118" t="s">
        <v>138</v>
      </c>
      <c r="P99" s="118">
        <v>3600</v>
      </c>
      <c r="Q99" s="118">
        <v>400</v>
      </c>
      <c r="R99" s="118" t="s">
        <v>138</v>
      </c>
      <c r="S99" s="118">
        <v>0</v>
      </c>
      <c r="T99" s="118" t="s">
        <v>138</v>
      </c>
      <c r="U99" s="118" t="s">
        <v>138</v>
      </c>
      <c r="V99" s="118" t="s">
        <v>138</v>
      </c>
      <c r="W99" s="118" t="s">
        <v>138</v>
      </c>
      <c r="X99" s="118">
        <v>0</v>
      </c>
    </row>
    <row r="100" spans="2:24" ht="11.25" customHeight="1">
      <c r="B100" s="37"/>
      <c r="C100" s="37"/>
      <c r="E100" s="115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</row>
    <row r="101" spans="1:24" ht="14.25" customHeight="1">
      <c r="A101" s="24"/>
      <c r="B101" s="407" t="s">
        <v>448</v>
      </c>
      <c r="C101" s="408"/>
      <c r="D101" s="24"/>
      <c r="E101" s="116">
        <v>2100</v>
      </c>
      <c r="F101" s="117">
        <v>1000</v>
      </c>
      <c r="G101" s="117">
        <v>200</v>
      </c>
      <c r="H101" s="117">
        <v>800</v>
      </c>
      <c r="I101" s="117">
        <v>0</v>
      </c>
      <c r="J101" s="117">
        <v>900</v>
      </c>
      <c r="K101" s="117">
        <v>200</v>
      </c>
      <c r="L101" s="117">
        <v>800</v>
      </c>
      <c r="M101" s="117" t="s">
        <v>138</v>
      </c>
      <c r="N101" s="117">
        <v>300</v>
      </c>
      <c r="O101" s="117" t="s">
        <v>138</v>
      </c>
      <c r="P101" s="117">
        <v>100</v>
      </c>
      <c r="Q101" s="117">
        <v>100</v>
      </c>
      <c r="R101" s="117" t="s">
        <v>138</v>
      </c>
      <c r="S101" s="117" t="s">
        <v>138</v>
      </c>
      <c r="T101" s="117" t="s">
        <v>138</v>
      </c>
      <c r="U101" s="117" t="s">
        <v>138</v>
      </c>
      <c r="V101" s="117" t="s">
        <v>138</v>
      </c>
      <c r="W101" s="117" t="s">
        <v>138</v>
      </c>
      <c r="X101" s="117" t="s">
        <v>138</v>
      </c>
    </row>
    <row r="102" spans="1:24" ht="14.25" customHeight="1">
      <c r="A102" s="24"/>
      <c r="B102" s="39"/>
      <c r="C102" s="22" t="s">
        <v>204</v>
      </c>
      <c r="D102" s="24"/>
      <c r="E102" s="115" t="s">
        <v>138</v>
      </c>
      <c r="F102" s="118" t="s">
        <v>138</v>
      </c>
      <c r="G102" s="118" t="s">
        <v>138</v>
      </c>
      <c r="H102" s="118" t="s">
        <v>138</v>
      </c>
      <c r="I102" s="118" t="s">
        <v>138</v>
      </c>
      <c r="J102" s="118" t="s">
        <v>138</v>
      </c>
      <c r="K102" s="118" t="s">
        <v>138</v>
      </c>
      <c r="L102" s="118" t="s">
        <v>138</v>
      </c>
      <c r="M102" s="118" t="s">
        <v>138</v>
      </c>
      <c r="N102" s="118" t="s">
        <v>138</v>
      </c>
      <c r="O102" s="118" t="s">
        <v>138</v>
      </c>
      <c r="P102" s="118" t="s">
        <v>138</v>
      </c>
      <c r="Q102" s="118" t="s">
        <v>138</v>
      </c>
      <c r="R102" s="118" t="s">
        <v>138</v>
      </c>
      <c r="S102" s="118" t="s">
        <v>138</v>
      </c>
      <c r="T102" s="118" t="s">
        <v>138</v>
      </c>
      <c r="U102" s="118" t="s">
        <v>138</v>
      </c>
      <c r="V102" s="118" t="s">
        <v>138</v>
      </c>
      <c r="W102" s="118" t="s">
        <v>138</v>
      </c>
      <c r="X102" s="118" t="s">
        <v>138</v>
      </c>
    </row>
    <row r="103" spans="2:24" ht="14.25" customHeight="1">
      <c r="B103" s="37"/>
      <c r="C103" s="22" t="s">
        <v>465</v>
      </c>
      <c r="E103" s="115">
        <v>100</v>
      </c>
      <c r="F103" s="118">
        <v>0</v>
      </c>
      <c r="G103" s="118" t="s">
        <v>138</v>
      </c>
      <c r="H103" s="118">
        <v>0</v>
      </c>
      <c r="I103" s="118" t="s">
        <v>138</v>
      </c>
      <c r="J103" s="118">
        <v>100</v>
      </c>
      <c r="K103" s="118" t="s">
        <v>138</v>
      </c>
      <c r="L103" s="118">
        <v>100</v>
      </c>
      <c r="M103" s="118" t="s">
        <v>138</v>
      </c>
      <c r="N103" s="118" t="s">
        <v>138</v>
      </c>
      <c r="O103" s="118" t="s">
        <v>138</v>
      </c>
      <c r="P103" s="118" t="s">
        <v>138</v>
      </c>
      <c r="Q103" s="118" t="s">
        <v>138</v>
      </c>
      <c r="R103" s="118" t="s">
        <v>138</v>
      </c>
      <c r="S103" s="118" t="s">
        <v>138</v>
      </c>
      <c r="T103" s="118" t="s">
        <v>138</v>
      </c>
      <c r="U103" s="118" t="s">
        <v>138</v>
      </c>
      <c r="V103" s="118" t="s">
        <v>138</v>
      </c>
      <c r="W103" s="118" t="s">
        <v>138</v>
      </c>
      <c r="X103" s="118" t="s">
        <v>138</v>
      </c>
    </row>
    <row r="104" spans="2:24" ht="14.25" customHeight="1">
      <c r="B104" s="37"/>
      <c r="C104" s="22" t="s">
        <v>466</v>
      </c>
      <c r="E104" s="115">
        <v>200</v>
      </c>
      <c r="F104" s="118">
        <v>100</v>
      </c>
      <c r="G104" s="118" t="s">
        <v>138</v>
      </c>
      <c r="H104" s="118">
        <v>100</v>
      </c>
      <c r="I104" s="118">
        <v>0</v>
      </c>
      <c r="J104" s="118">
        <v>200</v>
      </c>
      <c r="K104" s="118">
        <v>200</v>
      </c>
      <c r="L104" s="118" t="s">
        <v>138</v>
      </c>
      <c r="M104" s="118" t="s">
        <v>138</v>
      </c>
      <c r="N104" s="118" t="s">
        <v>138</v>
      </c>
      <c r="O104" s="118" t="s">
        <v>138</v>
      </c>
      <c r="P104" s="118" t="s">
        <v>138</v>
      </c>
      <c r="Q104" s="118" t="s">
        <v>138</v>
      </c>
      <c r="R104" s="118" t="s">
        <v>138</v>
      </c>
      <c r="S104" s="118" t="s">
        <v>138</v>
      </c>
      <c r="T104" s="118" t="s">
        <v>138</v>
      </c>
      <c r="U104" s="118" t="s">
        <v>138</v>
      </c>
      <c r="V104" s="118" t="s">
        <v>138</v>
      </c>
      <c r="W104" s="118" t="s">
        <v>138</v>
      </c>
      <c r="X104" s="118" t="s">
        <v>138</v>
      </c>
    </row>
    <row r="105" spans="2:24" ht="14.25" customHeight="1">
      <c r="B105" s="37"/>
      <c r="C105" s="22" t="s">
        <v>467</v>
      </c>
      <c r="E105" s="115">
        <v>700</v>
      </c>
      <c r="F105" s="118">
        <v>100</v>
      </c>
      <c r="G105" s="118" t="s">
        <v>138</v>
      </c>
      <c r="H105" s="118">
        <v>100</v>
      </c>
      <c r="I105" s="118" t="s">
        <v>138</v>
      </c>
      <c r="J105" s="118">
        <v>600</v>
      </c>
      <c r="K105" s="118" t="s">
        <v>138</v>
      </c>
      <c r="L105" s="118">
        <v>600</v>
      </c>
      <c r="M105" s="118" t="s">
        <v>138</v>
      </c>
      <c r="N105" s="118" t="s">
        <v>138</v>
      </c>
      <c r="O105" s="118" t="s">
        <v>138</v>
      </c>
      <c r="P105" s="118" t="s">
        <v>138</v>
      </c>
      <c r="Q105" s="118" t="s">
        <v>138</v>
      </c>
      <c r="R105" s="118" t="s">
        <v>138</v>
      </c>
      <c r="S105" s="118" t="s">
        <v>138</v>
      </c>
      <c r="T105" s="118" t="s">
        <v>138</v>
      </c>
      <c r="U105" s="118" t="s">
        <v>138</v>
      </c>
      <c r="V105" s="118" t="s">
        <v>138</v>
      </c>
      <c r="W105" s="118" t="s">
        <v>138</v>
      </c>
      <c r="X105" s="118" t="s">
        <v>138</v>
      </c>
    </row>
    <row r="106" spans="2:24" ht="14.25" customHeight="1">
      <c r="B106" s="37"/>
      <c r="C106" s="22" t="s">
        <v>462</v>
      </c>
      <c r="E106" s="115">
        <v>200</v>
      </c>
      <c r="F106" s="118">
        <v>200</v>
      </c>
      <c r="G106" s="118">
        <v>0</v>
      </c>
      <c r="H106" s="118">
        <v>200</v>
      </c>
      <c r="I106" s="118" t="s">
        <v>138</v>
      </c>
      <c r="J106" s="118" t="s">
        <v>138</v>
      </c>
      <c r="K106" s="118" t="s">
        <v>138</v>
      </c>
      <c r="L106" s="118" t="s">
        <v>138</v>
      </c>
      <c r="M106" s="118" t="s">
        <v>138</v>
      </c>
      <c r="N106" s="118" t="s">
        <v>138</v>
      </c>
      <c r="O106" s="118" t="s">
        <v>138</v>
      </c>
      <c r="P106" s="118" t="s">
        <v>138</v>
      </c>
      <c r="Q106" s="118" t="s">
        <v>138</v>
      </c>
      <c r="R106" s="118" t="s">
        <v>138</v>
      </c>
      <c r="S106" s="118" t="s">
        <v>138</v>
      </c>
      <c r="T106" s="118" t="s">
        <v>138</v>
      </c>
      <c r="U106" s="118" t="s">
        <v>138</v>
      </c>
      <c r="V106" s="118" t="s">
        <v>138</v>
      </c>
      <c r="W106" s="118" t="s">
        <v>138</v>
      </c>
      <c r="X106" s="118" t="s">
        <v>138</v>
      </c>
    </row>
    <row r="107" spans="2:24" ht="14.25" customHeight="1">
      <c r="B107" s="37"/>
      <c r="C107" s="22" t="s">
        <v>205</v>
      </c>
      <c r="E107" s="115">
        <v>100</v>
      </c>
      <c r="F107" s="118">
        <v>100</v>
      </c>
      <c r="G107" s="118">
        <v>0</v>
      </c>
      <c r="H107" s="118">
        <v>100</v>
      </c>
      <c r="I107" s="118" t="s">
        <v>138</v>
      </c>
      <c r="J107" s="118" t="s">
        <v>138</v>
      </c>
      <c r="K107" s="118" t="s">
        <v>138</v>
      </c>
      <c r="L107" s="118" t="s">
        <v>138</v>
      </c>
      <c r="M107" s="118" t="s">
        <v>138</v>
      </c>
      <c r="N107" s="118">
        <v>0</v>
      </c>
      <c r="O107" s="118" t="s">
        <v>138</v>
      </c>
      <c r="P107" s="118">
        <v>0</v>
      </c>
      <c r="Q107" s="118" t="s">
        <v>138</v>
      </c>
      <c r="R107" s="118" t="s">
        <v>138</v>
      </c>
      <c r="S107" s="118" t="s">
        <v>138</v>
      </c>
      <c r="T107" s="118" t="s">
        <v>138</v>
      </c>
      <c r="U107" s="118" t="s">
        <v>138</v>
      </c>
      <c r="V107" s="118" t="s">
        <v>138</v>
      </c>
      <c r="W107" s="118" t="s">
        <v>138</v>
      </c>
      <c r="X107" s="118" t="s">
        <v>138</v>
      </c>
    </row>
    <row r="108" spans="2:24" ht="14.25" customHeight="1">
      <c r="B108" s="37"/>
      <c r="C108" s="22" t="s">
        <v>463</v>
      </c>
      <c r="E108" s="115">
        <v>100</v>
      </c>
      <c r="F108" s="118">
        <v>100</v>
      </c>
      <c r="G108" s="118" t="s">
        <v>138</v>
      </c>
      <c r="H108" s="118">
        <v>100</v>
      </c>
      <c r="I108" s="118" t="s">
        <v>138</v>
      </c>
      <c r="J108" s="118" t="s">
        <v>138</v>
      </c>
      <c r="K108" s="118" t="s">
        <v>138</v>
      </c>
      <c r="L108" s="118" t="s">
        <v>138</v>
      </c>
      <c r="M108" s="118" t="s">
        <v>138</v>
      </c>
      <c r="N108" s="118" t="s">
        <v>138</v>
      </c>
      <c r="O108" s="118" t="s">
        <v>138</v>
      </c>
      <c r="P108" s="118" t="s">
        <v>138</v>
      </c>
      <c r="Q108" s="118" t="s">
        <v>138</v>
      </c>
      <c r="R108" s="118" t="s">
        <v>138</v>
      </c>
      <c r="S108" s="118" t="s">
        <v>138</v>
      </c>
      <c r="T108" s="118" t="s">
        <v>138</v>
      </c>
      <c r="U108" s="118" t="s">
        <v>138</v>
      </c>
      <c r="V108" s="118" t="s">
        <v>138</v>
      </c>
      <c r="W108" s="118" t="s">
        <v>138</v>
      </c>
      <c r="X108" s="118" t="s">
        <v>138</v>
      </c>
    </row>
    <row r="109" spans="2:24" ht="14.25" customHeight="1">
      <c r="B109" s="37"/>
      <c r="C109" s="22" t="s">
        <v>610</v>
      </c>
      <c r="E109" s="115">
        <v>200</v>
      </c>
      <c r="F109" s="118">
        <v>100</v>
      </c>
      <c r="G109" s="118">
        <v>0</v>
      </c>
      <c r="H109" s="118">
        <v>100</v>
      </c>
      <c r="I109" s="118" t="s">
        <v>138</v>
      </c>
      <c r="J109" s="118" t="s">
        <v>138</v>
      </c>
      <c r="K109" s="118" t="s">
        <v>138</v>
      </c>
      <c r="L109" s="118" t="s">
        <v>138</v>
      </c>
      <c r="M109" s="118" t="s">
        <v>138</v>
      </c>
      <c r="N109" s="118">
        <v>100</v>
      </c>
      <c r="O109" s="118" t="s">
        <v>138</v>
      </c>
      <c r="P109" s="118" t="s">
        <v>138</v>
      </c>
      <c r="Q109" s="118">
        <v>100</v>
      </c>
      <c r="R109" s="118" t="s">
        <v>138</v>
      </c>
      <c r="S109" s="118" t="s">
        <v>138</v>
      </c>
      <c r="T109" s="118" t="s">
        <v>138</v>
      </c>
      <c r="U109" s="118" t="s">
        <v>138</v>
      </c>
      <c r="V109" s="118" t="s">
        <v>138</v>
      </c>
      <c r="W109" s="118" t="s">
        <v>138</v>
      </c>
      <c r="X109" s="118" t="s">
        <v>138</v>
      </c>
    </row>
    <row r="110" spans="2:24" ht="14.25" customHeight="1">
      <c r="B110" s="37"/>
      <c r="C110" s="22" t="s">
        <v>611</v>
      </c>
      <c r="E110" s="115">
        <v>200</v>
      </c>
      <c r="F110" s="118">
        <v>100</v>
      </c>
      <c r="G110" s="118">
        <v>0</v>
      </c>
      <c r="H110" s="118">
        <v>100</v>
      </c>
      <c r="I110" s="118" t="s">
        <v>138</v>
      </c>
      <c r="J110" s="118" t="s">
        <v>138</v>
      </c>
      <c r="K110" s="118" t="s">
        <v>138</v>
      </c>
      <c r="L110" s="118" t="s">
        <v>138</v>
      </c>
      <c r="M110" s="118" t="s">
        <v>138</v>
      </c>
      <c r="N110" s="118">
        <v>100</v>
      </c>
      <c r="O110" s="118" t="s">
        <v>138</v>
      </c>
      <c r="P110" s="118">
        <v>100</v>
      </c>
      <c r="Q110" s="118" t="s">
        <v>138</v>
      </c>
      <c r="R110" s="118" t="s">
        <v>138</v>
      </c>
      <c r="S110" s="118" t="s">
        <v>138</v>
      </c>
      <c r="T110" s="118" t="s">
        <v>138</v>
      </c>
      <c r="U110" s="118" t="s">
        <v>138</v>
      </c>
      <c r="V110" s="118" t="s">
        <v>138</v>
      </c>
      <c r="W110" s="118" t="s">
        <v>138</v>
      </c>
      <c r="X110" s="118" t="s">
        <v>138</v>
      </c>
    </row>
    <row r="111" spans="2:24" ht="14.25" customHeight="1">
      <c r="B111" s="37"/>
      <c r="C111" s="22" t="s">
        <v>612</v>
      </c>
      <c r="E111" s="115">
        <v>0</v>
      </c>
      <c r="F111" s="118">
        <v>0</v>
      </c>
      <c r="G111" s="118">
        <v>0</v>
      </c>
      <c r="H111" s="118" t="s">
        <v>138</v>
      </c>
      <c r="I111" s="118" t="s">
        <v>138</v>
      </c>
      <c r="J111" s="118" t="s">
        <v>138</v>
      </c>
      <c r="K111" s="118" t="s">
        <v>138</v>
      </c>
      <c r="L111" s="118" t="s">
        <v>138</v>
      </c>
      <c r="M111" s="118" t="s">
        <v>138</v>
      </c>
      <c r="N111" s="118" t="s">
        <v>138</v>
      </c>
      <c r="O111" s="118" t="s">
        <v>138</v>
      </c>
      <c r="P111" s="118" t="s">
        <v>138</v>
      </c>
      <c r="Q111" s="118" t="s">
        <v>138</v>
      </c>
      <c r="R111" s="118" t="s">
        <v>138</v>
      </c>
      <c r="S111" s="118" t="s">
        <v>138</v>
      </c>
      <c r="T111" s="118" t="s">
        <v>138</v>
      </c>
      <c r="U111" s="118" t="s">
        <v>138</v>
      </c>
      <c r="V111" s="118" t="s">
        <v>138</v>
      </c>
      <c r="W111" s="118" t="s">
        <v>138</v>
      </c>
      <c r="X111" s="118" t="s">
        <v>138</v>
      </c>
    </row>
    <row r="112" spans="2:24" ht="14.25" customHeight="1">
      <c r="B112" s="37"/>
      <c r="C112" s="22" t="s">
        <v>613</v>
      </c>
      <c r="E112" s="115">
        <v>0</v>
      </c>
      <c r="F112" s="118">
        <v>0</v>
      </c>
      <c r="G112" s="118" t="s">
        <v>138</v>
      </c>
      <c r="H112" s="118">
        <v>0</v>
      </c>
      <c r="I112" s="118" t="s">
        <v>138</v>
      </c>
      <c r="J112" s="118" t="s">
        <v>138</v>
      </c>
      <c r="K112" s="118" t="s">
        <v>138</v>
      </c>
      <c r="L112" s="118" t="s">
        <v>138</v>
      </c>
      <c r="M112" s="118" t="s">
        <v>138</v>
      </c>
      <c r="N112" s="118" t="s">
        <v>138</v>
      </c>
      <c r="O112" s="118" t="s">
        <v>138</v>
      </c>
      <c r="P112" s="118" t="s">
        <v>138</v>
      </c>
      <c r="Q112" s="118" t="s">
        <v>138</v>
      </c>
      <c r="R112" s="118" t="s">
        <v>138</v>
      </c>
      <c r="S112" s="118" t="s">
        <v>138</v>
      </c>
      <c r="T112" s="118" t="s">
        <v>138</v>
      </c>
      <c r="U112" s="118" t="s">
        <v>138</v>
      </c>
      <c r="V112" s="118" t="s">
        <v>138</v>
      </c>
      <c r="W112" s="118" t="s">
        <v>138</v>
      </c>
      <c r="X112" s="118" t="s">
        <v>138</v>
      </c>
    </row>
    <row r="113" spans="2:24" ht="14.25" customHeight="1">
      <c r="B113" s="37"/>
      <c r="C113" s="22" t="s">
        <v>614</v>
      </c>
      <c r="E113" s="115">
        <v>0</v>
      </c>
      <c r="F113" s="119">
        <v>0</v>
      </c>
      <c r="G113" s="118" t="s">
        <v>138</v>
      </c>
      <c r="H113" s="118">
        <v>0</v>
      </c>
      <c r="I113" s="118" t="s">
        <v>138</v>
      </c>
      <c r="J113" s="118" t="s">
        <v>138</v>
      </c>
      <c r="K113" s="118" t="s">
        <v>138</v>
      </c>
      <c r="L113" s="118" t="s">
        <v>138</v>
      </c>
      <c r="M113" s="118" t="s">
        <v>138</v>
      </c>
      <c r="N113" s="118" t="s">
        <v>138</v>
      </c>
      <c r="O113" s="118" t="s">
        <v>138</v>
      </c>
      <c r="P113" s="118" t="s">
        <v>138</v>
      </c>
      <c r="Q113" s="118" t="s">
        <v>138</v>
      </c>
      <c r="R113" s="118" t="s">
        <v>138</v>
      </c>
      <c r="S113" s="118" t="s">
        <v>138</v>
      </c>
      <c r="T113" s="118" t="s">
        <v>138</v>
      </c>
      <c r="U113" s="118" t="s">
        <v>138</v>
      </c>
      <c r="V113" s="118" t="s">
        <v>138</v>
      </c>
      <c r="W113" s="118" t="s">
        <v>138</v>
      </c>
      <c r="X113" s="118" t="s">
        <v>138</v>
      </c>
    </row>
    <row r="114" spans="2:24" ht="14.25" customHeight="1">
      <c r="B114" s="37"/>
      <c r="C114" s="22" t="s">
        <v>615</v>
      </c>
      <c r="E114" s="115" t="s">
        <v>138</v>
      </c>
      <c r="F114" s="118" t="s">
        <v>138</v>
      </c>
      <c r="G114" s="118" t="s">
        <v>138</v>
      </c>
      <c r="H114" s="118" t="s">
        <v>138</v>
      </c>
      <c r="I114" s="118" t="s">
        <v>138</v>
      </c>
      <c r="J114" s="118" t="s">
        <v>138</v>
      </c>
      <c r="K114" s="118" t="s">
        <v>138</v>
      </c>
      <c r="L114" s="118" t="s">
        <v>138</v>
      </c>
      <c r="M114" s="118" t="s">
        <v>138</v>
      </c>
      <c r="N114" s="118" t="s">
        <v>138</v>
      </c>
      <c r="O114" s="118" t="s">
        <v>138</v>
      </c>
      <c r="P114" s="118" t="s">
        <v>138</v>
      </c>
      <c r="Q114" s="118" t="s">
        <v>138</v>
      </c>
      <c r="R114" s="118" t="s">
        <v>138</v>
      </c>
      <c r="S114" s="118" t="s">
        <v>138</v>
      </c>
      <c r="T114" s="118" t="s">
        <v>138</v>
      </c>
      <c r="U114" s="118" t="s">
        <v>138</v>
      </c>
      <c r="V114" s="118" t="s">
        <v>138</v>
      </c>
      <c r="W114" s="118" t="s">
        <v>138</v>
      </c>
      <c r="X114" s="118" t="s">
        <v>138</v>
      </c>
    </row>
    <row r="115" spans="2:24" ht="14.25" customHeight="1">
      <c r="B115" s="37"/>
      <c r="C115" s="22" t="s">
        <v>616</v>
      </c>
      <c r="E115" s="115" t="s">
        <v>138</v>
      </c>
      <c r="F115" s="118" t="s">
        <v>138</v>
      </c>
      <c r="G115" s="118" t="s">
        <v>138</v>
      </c>
      <c r="H115" s="118" t="s">
        <v>138</v>
      </c>
      <c r="I115" s="118" t="s">
        <v>138</v>
      </c>
      <c r="J115" s="118" t="s">
        <v>138</v>
      </c>
      <c r="K115" s="118" t="s">
        <v>138</v>
      </c>
      <c r="L115" s="118" t="s">
        <v>138</v>
      </c>
      <c r="M115" s="118" t="s">
        <v>138</v>
      </c>
      <c r="N115" s="118" t="s">
        <v>138</v>
      </c>
      <c r="O115" s="118" t="s">
        <v>138</v>
      </c>
      <c r="P115" s="118" t="s">
        <v>138</v>
      </c>
      <c r="Q115" s="118" t="s">
        <v>138</v>
      </c>
      <c r="R115" s="118" t="s">
        <v>138</v>
      </c>
      <c r="S115" s="118" t="s">
        <v>138</v>
      </c>
      <c r="T115" s="118" t="s">
        <v>138</v>
      </c>
      <c r="U115" s="118" t="s">
        <v>138</v>
      </c>
      <c r="V115" s="118" t="s">
        <v>138</v>
      </c>
      <c r="W115" s="118" t="s">
        <v>138</v>
      </c>
      <c r="X115" s="118" t="s">
        <v>138</v>
      </c>
    </row>
    <row r="116" spans="2:24" ht="14.25" customHeight="1">
      <c r="B116" s="37"/>
      <c r="C116" s="22" t="s">
        <v>468</v>
      </c>
      <c r="E116" s="115">
        <v>100</v>
      </c>
      <c r="F116" s="118">
        <v>100</v>
      </c>
      <c r="G116" s="118">
        <v>100</v>
      </c>
      <c r="H116" s="118">
        <v>0</v>
      </c>
      <c r="I116" s="118" t="s">
        <v>138</v>
      </c>
      <c r="J116" s="118">
        <v>0</v>
      </c>
      <c r="K116" s="118" t="s">
        <v>138</v>
      </c>
      <c r="L116" s="118">
        <v>0</v>
      </c>
      <c r="M116" s="118" t="s">
        <v>138</v>
      </c>
      <c r="N116" s="118" t="s">
        <v>138</v>
      </c>
      <c r="O116" s="118" t="s">
        <v>138</v>
      </c>
      <c r="P116" s="118" t="s">
        <v>138</v>
      </c>
      <c r="Q116" s="118" t="s">
        <v>138</v>
      </c>
      <c r="R116" s="118" t="s">
        <v>138</v>
      </c>
      <c r="S116" s="118" t="s">
        <v>138</v>
      </c>
      <c r="T116" s="118" t="s">
        <v>138</v>
      </c>
      <c r="U116" s="118" t="s">
        <v>138</v>
      </c>
      <c r="V116" s="118" t="s">
        <v>138</v>
      </c>
      <c r="W116" s="118" t="s">
        <v>138</v>
      </c>
      <c r="X116" s="118" t="s">
        <v>138</v>
      </c>
    </row>
    <row r="117" ht="7.5" customHeight="1" thickBot="1">
      <c r="E117" s="66"/>
    </row>
    <row r="118" spans="1:24" ht="13.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</row>
  </sheetData>
  <sheetProtection/>
  <mergeCells count="23">
    <mergeCell ref="B101:C101"/>
    <mergeCell ref="A7:D7"/>
    <mergeCell ref="B9:C9"/>
    <mergeCell ref="B26:C26"/>
    <mergeCell ref="B43:C43"/>
    <mergeCell ref="B67:C67"/>
    <mergeCell ref="B84:C84"/>
    <mergeCell ref="A64:D64"/>
    <mergeCell ref="A65:D65"/>
    <mergeCell ref="N2:U2"/>
    <mergeCell ref="U5:X5"/>
    <mergeCell ref="E6:E7"/>
    <mergeCell ref="F6:I6"/>
    <mergeCell ref="J6:M6"/>
    <mergeCell ref="N6:W6"/>
    <mergeCell ref="X6:X7"/>
    <mergeCell ref="A6:D6"/>
    <mergeCell ref="X64:X65"/>
    <mergeCell ref="N62:U62"/>
    <mergeCell ref="E64:E65"/>
    <mergeCell ref="F64:I64"/>
    <mergeCell ref="J64:M64"/>
    <mergeCell ref="N64:W64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portrait" pageOrder="overThenDown" paperSize="9" r:id="rId1"/>
  <rowBreaks count="1" manualBreakCount="1">
    <brk id="60" max="255" man="1"/>
  </rowBreaks>
  <colBreaks count="1" manualBreakCount="1">
    <brk id="13" max="65535" man="1"/>
  </colBreaks>
  <ignoredErrors>
    <ignoredError sqref="H65 L65 P65:S65 P7:S7 L7 H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M62"/>
  <sheetViews>
    <sheetView view="pageBreakPreview" zoomScaleSheetLayoutView="100" zoomScalePageLayoutView="0" workbookViewId="0" topLeftCell="A1">
      <selection activeCell="E11" sqref="E11"/>
    </sheetView>
  </sheetViews>
  <sheetFormatPr defaultColWidth="9.00390625" defaultRowHeight="13.5"/>
  <cols>
    <col min="1" max="2" width="1.00390625" style="62" customWidth="1"/>
    <col min="3" max="3" width="22.125" style="62" customWidth="1"/>
    <col min="4" max="4" width="0.875" style="62" customWidth="1"/>
    <col min="5" max="8" width="15.375" style="62" customWidth="1"/>
    <col min="9" max="9" width="17.50390625" style="62" customWidth="1"/>
    <col min="10" max="12" width="17.125" style="62" customWidth="1"/>
    <col min="13" max="13" width="17.625" style="62" customWidth="1"/>
    <col min="14" max="16384" width="9.00390625" style="62" customWidth="1"/>
  </cols>
  <sheetData>
    <row r="1" ht="33" customHeight="1"/>
    <row r="2" spans="1:13" ht="17.25">
      <c r="A2" s="60"/>
      <c r="B2" s="60"/>
      <c r="C2" s="60"/>
      <c r="D2" s="60"/>
      <c r="E2" s="60"/>
      <c r="F2" s="127" t="s">
        <v>664</v>
      </c>
      <c r="G2" s="127"/>
      <c r="H2" s="127"/>
      <c r="I2" s="127"/>
      <c r="J2" s="233"/>
      <c r="K2" s="233"/>
      <c r="L2" s="233"/>
      <c r="M2" s="233"/>
    </row>
    <row r="3" spans="1:7" ht="11.25" customHeight="1">
      <c r="A3" s="60"/>
      <c r="B3" s="60"/>
      <c r="C3" s="60"/>
      <c r="D3" s="60"/>
      <c r="E3" s="60"/>
      <c r="F3" s="60"/>
      <c r="G3" s="1"/>
    </row>
    <row r="4" spans="1:2" ht="12.75" customHeight="1">
      <c r="A4" s="27" t="s">
        <v>192</v>
      </c>
      <c r="B4" s="27"/>
    </row>
    <row r="5" spans="1:2" ht="12" customHeight="1">
      <c r="A5" s="27" t="s">
        <v>583</v>
      </c>
      <c r="B5" s="27"/>
    </row>
    <row r="6" spans="1:13" ht="13.5" customHeight="1" thickBot="1">
      <c r="A6" s="27" t="s">
        <v>42</v>
      </c>
      <c r="B6" s="27"/>
      <c r="L6" s="231"/>
      <c r="M6" s="231" t="s">
        <v>609</v>
      </c>
    </row>
    <row r="7" spans="1:13" ht="13.5" customHeight="1" thickTop="1">
      <c r="A7" s="424" t="s">
        <v>554</v>
      </c>
      <c r="B7" s="424"/>
      <c r="C7" s="424"/>
      <c r="D7" s="425"/>
      <c r="E7" s="367" t="s">
        <v>243</v>
      </c>
      <c r="F7" s="367" t="s">
        <v>21</v>
      </c>
      <c r="G7" s="411" t="s">
        <v>527</v>
      </c>
      <c r="H7" s="412"/>
      <c r="I7" s="412"/>
      <c r="J7" s="412"/>
      <c r="K7" s="412"/>
      <c r="L7" s="412"/>
      <c r="M7" s="412"/>
    </row>
    <row r="8" spans="1:13" ht="13.5" customHeight="1">
      <c r="A8" s="426"/>
      <c r="B8" s="426"/>
      <c r="C8" s="426"/>
      <c r="D8" s="427"/>
      <c r="E8" s="423"/>
      <c r="F8" s="423"/>
      <c r="G8" s="416" t="s">
        <v>243</v>
      </c>
      <c r="H8" s="416" t="s">
        <v>22</v>
      </c>
      <c r="I8" s="414" t="s">
        <v>526</v>
      </c>
      <c r="J8" s="418" t="s">
        <v>48</v>
      </c>
      <c r="K8" s="419"/>
      <c r="L8" s="420"/>
      <c r="M8" s="413" t="s">
        <v>23</v>
      </c>
    </row>
    <row r="9" spans="1:13" ht="13.5" customHeight="1">
      <c r="A9" s="428"/>
      <c r="B9" s="428"/>
      <c r="C9" s="428"/>
      <c r="D9" s="429"/>
      <c r="E9" s="368"/>
      <c r="F9" s="368"/>
      <c r="G9" s="417"/>
      <c r="H9" s="417"/>
      <c r="I9" s="415"/>
      <c r="J9" s="54" t="s">
        <v>243</v>
      </c>
      <c r="K9" s="54" t="s">
        <v>214</v>
      </c>
      <c r="L9" s="54" t="s">
        <v>215</v>
      </c>
      <c r="M9" s="368"/>
    </row>
    <row r="10" spans="5:13" ht="9" customHeight="1">
      <c r="E10" s="63"/>
      <c r="M10" s="67"/>
    </row>
    <row r="11" spans="2:13" s="24" customFormat="1" ht="13.5" customHeight="1">
      <c r="B11" s="421" t="s">
        <v>245</v>
      </c>
      <c r="C11" s="422"/>
      <c r="E11" s="237">
        <v>739400</v>
      </c>
      <c r="F11" s="236">
        <v>551100</v>
      </c>
      <c r="G11" s="236">
        <v>178600</v>
      </c>
      <c r="H11" s="236">
        <v>12400</v>
      </c>
      <c r="I11" s="236">
        <v>2100</v>
      </c>
      <c r="J11" s="236">
        <v>149400</v>
      </c>
      <c r="K11" s="236">
        <v>37300</v>
      </c>
      <c r="L11" s="236">
        <v>112100</v>
      </c>
      <c r="M11" s="236">
        <v>14600</v>
      </c>
    </row>
    <row r="12" spans="3:13" ht="13.5" customHeight="1">
      <c r="C12" s="22" t="s">
        <v>204</v>
      </c>
      <c r="E12" s="238">
        <v>42300</v>
      </c>
      <c r="F12" s="239">
        <v>39200</v>
      </c>
      <c r="G12" s="239">
        <v>3100</v>
      </c>
      <c r="H12" s="239">
        <v>100</v>
      </c>
      <c r="I12" s="239" t="s">
        <v>138</v>
      </c>
      <c r="J12" s="239">
        <v>2900</v>
      </c>
      <c r="K12" s="239">
        <v>2600</v>
      </c>
      <c r="L12" s="239">
        <v>300</v>
      </c>
      <c r="M12" s="239">
        <v>200</v>
      </c>
    </row>
    <row r="13" spans="3:13" ht="13.5" customHeight="1">
      <c r="C13" s="22" t="s">
        <v>465</v>
      </c>
      <c r="E13" s="238">
        <v>21800</v>
      </c>
      <c r="F13" s="239">
        <v>19400</v>
      </c>
      <c r="G13" s="239">
        <v>2300</v>
      </c>
      <c r="H13" s="239">
        <v>300</v>
      </c>
      <c r="I13" s="239" t="s">
        <v>138</v>
      </c>
      <c r="J13" s="239">
        <v>1800</v>
      </c>
      <c r="K13" s="239">
        <v>1300</v>
      </c>
      <c r="L13" s="239">
        <v>600</v>
      </c>
      <c r="M13" s="239">
        <v>100</v>
      </c>
    </row>
    <row r="14" spans="3:13" ht="13.5" customHeight="1">
      <c r="C14" s="22" t="s">
        <v>466</v>
      </c>
      <c r="E14" s="238">
        <v>60900</v>
      </c>
      <c r="F14" s="239">
        <v>50800</v>
      </c>
      <c r="G14" s="239">
        <v>10100</v>
      </c>
      <c r="H14" s="239">
        <v>1500</v>
      </c>
      <c r="I14" s="239">
        <v>300</v>
      </c>
      <c r="J14" s="239">
        <v>7200</v>
      </c>
      <c r="K14" s="239">
        <v>4500</v>
      </c>
      <c r="L14" s="239">
        <v>2700</v>
      </c>
      <c r="M14" s="239">
        <v>1000</v>
      </c>
    </row>
    <row r="15" spans="3:13" ht="13.5" customHeight="1">
      <c r="C15" s="22" t="s">
        <v>467</v>
      </c>
      <c r="E15" s="238">
        <v>122900</v>
      </c>
      <c r="F15" s="239">
        <v>99900</v>
      </c>
      <c r="G15" s="239">
        <v>23000</v>
      </c>
      <c r="H15" s="239">
        <v>6500</v>
      </c>
      <c r="I15" s="239">
        <v>600</v>
      </c>
      <c r="J15" s="239">
        <v>14200</v>
      </c>
      <c r="K15" s="239">
        <v>6600</v>
      </c>
      <c r="L15" s="239">
        <v>7600</v>
      </c>
      <c r="M15" s="239">
        <v>1700</v>
      </c>
    </row>
    <row r="16" spans="3:13" ht="13.5" customHeight="1">
      <c r="C16" s="22" t="s">
        <v>462</v>
      </c>
      <c r="E16" s="238">
        <v>126200</v>
      </c>
      <c r="F16" s="239">
        <v>101100</v>
      </c>
      <c r="G16" s="239">
        <v>25100</v>
      </c>
      <c r="H16" s="239">
        <v>1300</v>
      </c>
      <c r="I16" s="239">
        <v>300</v>
      </c>
      <c r="J16" s="239">
        <v>21000</v>
      </c>
      <c r="K16" s="239">
        <v>4300</v>
      </c>
      <c r="L16" s="239">
        <v>16700</v>
      </c>
      <c r="M16" s="239">
        <v>2500</v>
      </c>
    </row>
    <row r="17" spans="3:13" ht="13.5" customHeight="1">
      <c r="C17" s="22" t="s">
        <v>205</v>
      </c>
      <c r="E17" s="238">
        <v>73300</v>
      </c>
      <c r="F17" s="239">
        <v>53200</v>
      </c>
      <c r="G17" s="239">
        <v>20200</v>
      </c>
      <c r="H17" s="239">
        <v>600</v>
      </c>
      <c r="I17" s="239">
        <v>100</v>
      </c>
      <c r="J17" s="239">
        <v>17500</v>
      </c>
      <c r="K17" s="239">
        <v>2400</v>
      </c>
      <c r="L17" s="239">
        <v>15100</v>
      </c>
      <c r="M17" s="239">
        <v>2000</v>
      </c>
    </row>
    <row r="18" spans="3:13" ht="13.5" customHeight="1">
      <c r="C18" s="22" t="s">
        <v>463</v>
      </c>
      <c r="E18" s="238">
        <v>80200</v>
      </c>
      <c r="F18" s="239">
        <v>56300</v>
      </c>
      <c r="G18" s="239">
        <v>23900</v>
      </c>
      <c r="H18" s="239">
        <v>600</v>
      </c>
      <c r="I18" s="239" t="s">
        <v>138</v>
      </c>
      <c r="J18" s="239">
        <v>21300</v>
      </c>
      <c r="K18" s="239">
        <v>2200</v>
      </c>
      <c r="L18" s="239">
        <v>19000</v>
      </c>
      <c r="M18" s="239">
        <v>2100</v>
      </c>
    </row>
    <row r="19" spans="3:13" ht="13.5" customHeight="1">
      <c r="C19" s="22" t="s">
        <v>610</v>
      </c>
      <c r="E19" s="238">
        <v>75100</v>
      </c>
      <c r="F19" s="239">
        <v>52500</v>
      </c>
      <c r="G19" s="239">
        <v>22700</v>
      </c>
      <c r="H19" s="239">
        <v>1000</v>
      </c>
      <c r="I19" s="239" t="s">
        <v>138</v>
      </c>
      <c r="J19" s="239">
        <v>20600</v>
      </c>
      <c r="K19" s="239">
        <v>2800</v>
      </c>
      <c r="L19" s="239">
        <v>17800</v>
      </c>
      <c r="M19" s="239">
        <v>1100</v>
      </c>
    </row>
    <row r="20" spans="3:13" ht="13.5" customHeight="1">
      <c r="C20" s="22" t="s">
        <v>611</v>
      </c>
      <c r="E20" s="238">
        <v>52200</v>
      </c>
      <c r="F20" s="239">
        <v>33300</v>
      </c>
      <c r="G20" s="239">
        <v>18900</v>
      </c>
      <c r="H20" s="239">
        <v>300</v>
      </c>
      <c r="I20" s="239">
        <v>900</v>
      </c>
      <c r="J20" s="239">
        <v>15600</v>
      </c>
      <c r="K20" s="239">
        <v>2700</v>
      </c>
      <c r="L20" s="239">
        <v>12900</v>
      </c>
      <c r="M20" s="239">
        <v>2100</v>
      </c>
    </row>
    <row r="21" spans="3:13" ht="13.5" customHeight="1">
      <c r="C21" s="22" t="s">
        <v>612</v>
      </c>
      <c r="E21" s="238">
        <v>14100</v>
      </c>
      <c r="F21" s="239">
        <v>8600</v>
      </c>
      <c r="G21" s="239">
        <v>5400</v>
      </c>
      <c r="H21" s="239">
        <v>100</v>
      </c>
      <c r="I21" s="239" t="s">
        <v>138</v>
      </c>
      <c r="J21" s="239">
        <v>4200</v>
      </c>
      <c r="K21" s="239">
        <v>1200</v>
      </c>
      <c r="L21" s="239">
        <v>3100</v>
      </c>
      <c r="M21" s="239">
        <v>1100</v>
      </c>
    </row>
    <row r="22" spans="3:13" ht="13.5" customHeight="1">
      <c r="C22" s="22" t="s">
        <v>613</v>
      </c>
      <c r="E22" s="238">
        <v>11400</v>
      </c>
      <c r="F22" s="239">
        <v>7800</v>
      </c>
      <c r="G22" s="239">
        <v>3600</v>
      </c>
      <c r="H22" s="239" t="s">
        <v>138</v>
      </c>
      <c r="I22" s="239" t="s">
        <v>138</v>
      </c>
      <c r="J22" s="239">
        <v>3400</v>
      </c>
      <c r="K22" s="239">
        <v>700</v>
      </c>
      <c r="L22" s="239">
        <v>2800</v>
      </c>
      <c r="M22" s="239">
        <v>100</v>
      </c>
    </row>
    <row r="23" spans="3:13" ht="13.5" customHeight="1">
      <c r="C23" s="22" t="s">
        <v>614</v>
      </c>
      <c r="E23" s="238">
        <v>11700</v>
      </c>
      <c r="F23" s="239">
        <v>8600</v>
      </c>
      <c r="G23" s="239">
        <v>3100</v>
      </c>
      <c r="H23" s="239" t="s">
        <v>138</v>
      </c>
      <c r="I23" s="239" t="s">
        <v>138</v>
      </c>
      <c r="J23" s="239">
        <v>2900</v>
      </c>
      <c r="K23" s="239">
        <v>900</v>
      </c>
      <c r="L23" s="239">
        <v>1900</v>
      </c>
      <c r="M23" s="239">
        <v>200</v>
      </c>
    </row>
    <row r="24" spans="3:13" ht="13.5" customHeight="1">
      <c r="C24" s="22" t="s">
        <v>615</v>
      </c>
      <c r="E24" s="238">
        <v>9200</v>
      </c>
      <c r="F24" s="239">
        <v>7500</v>
      </c>
      <c r="G24" s="239">
        <v>1700</v>
      </c>
      <c r="H24" s="239">
        <v>0</v>
      </c>
      <c r="I24" s="239" t="s">
        <v>138</v>
      </c>
      <c r="J24" s="239">
        <v>1600</v>
      </c>
      <c r="K24" s="239">
        <v>500</v>
      </c>
      <c r="L24" s="239">
        <v>1100</v>
      </c>
      <c r="M24" s="239">
        <v>100</v>
      </c>
    </row>
    <row r="25" spans="3:13" ht="13.5" customHeight="1">
      <c r="C25" s="22" t="s">
        <v>616</v>
      </c>
      <c r="E25" s="238">
        <v>7500</v>
      </c>
      <c r="F25" s="239">
        <v>5000</v>
      </c>
      <c r="G25" s="239">
        <v>2500</v>
      </c>
      <c r="H25" s="239" t="s">
        <v>138</v>
      </c>
      <c r="I25" s="239" t="s">
        <v>138</v>
      </c>
      <c r="J25" s="239">
        <v>2400</v>
      </c>
      <c r="K25" s="239">
        <v>300</v>
      </c>
      <c r="L25" s="239">
        <v>2100</v>
      </c>
      <c r="M25" s="239">
        <v>100</v>
      </c>
    </row>
    <row r="26" spans="3:13" ht="13.5" customHeight="1">
      <c r="C26" s="22" t="s">
        <v>468</v>
      </c>
      <c r="E26" s="238">
        <v>30600</v>
      </c>
      <c r="F26" s="239">
        <v>7800</v>
      </c>
      <c r="G26" s="239">
        <v>13100</v>
      </c>
      <c r="H26" s="239">
        <v>0</v>
      </c>
      <c r="I26" s="239">
        <v>0</v>
      </c>
      <c r="J26" s="239">
        <v>12700</v>
      </c>
      <c r="K26" s="239">
        <v>4200</v>
      </c>
      <c r="L26" s="239">
        <v>8400</v>
      </c>
      <c r="M26" s="239">
        <v>400</v>
      </c>
    </row>
    <row r="27" spans="3:13" ht="13.5" customHeight="1">
      <c r="C27" s="22"/>
      <c r="E27" s="238"/>
      <c r="F27" s="239"/>
      <c r="G27" s="239"/>
      <c r="H27" s="239"/>
      <c r="I27" s="239"/>
      <c r="J27" s="239"/>
      <c r="K27" s="239"/>
      <c r="L27" s="239"/>
      <c r="M27" s="239"/>
    </row>
    <row r="28" spans="2:13" s="24" customFormat="1" ht="13.5" customHeight="1">
      <c r="B28" s="421" t="s">
        <v>250</v>
      </c>
      <c r="C28" s="422"/>
      <c r="E28" s="237">
        <v>716100</v>
      </c>
      <c r="F28" s="236">
        <v>529700</v>
      </c>
      <c r="G28" s="236">
        <v>176900</v>
      </c>
      <c r="H28" s="236">
        <v>12400</v>
      </c>
      <c r="I28" s="236">
        <v>2100</v>
      </c>
      <c r="J28" s="236">
        <v>148100</v>
      </c>
      <c r="K28" s="236">
        <v>36500</v>
      </c>
      <c r="L28" s="236">
        <v>111700</v>
      </c>
      <c r="M28" s="236">
        <v>14300</v>
      </c>
    </row>
    <row r="29" spans="3:13" ht="13.5" customHeight="1">
      <c r="C29" s="22" t="s">
        <v>204</v>
      </c>
      <c r="E29" s="238">
        <v>39900</v>
      </c>
      <c r="F29" s="239">
        <v>37000</v>
      </c>
      <c r="G29" s="239">
        <v>2900</v>
      </c>
      <c r="H29" s="239">
        <v>100</v>
      </c>
      <c r="I29" s="239" t="s">
        <v>138</v>
      </c>
      <c r="J29" s="239">
        <v>2700</v>
      </c>
      <c r="K29" s="239">
        <v>2500</v>
      </c>
      <c r="L29" s="239">
        <v>300</v>
      </c>
      <c r="M29" s="239">
        <v>100</v>
      </c>
    </row>
    <row r="30" spans="3:13" ht="13.5" customHeight="1">
      <c r="C30" s="22" t="s">
        <v>465</v>
      </c>
      <c r="E30" s="238">
        <v>20600</v>
      </c>
      <c r="F30" s="239">
        <v>18300</v>
      </c>
      <c r="G30" s="239">
        <v>2300</v>
      </c>
      <c r="H30" s="239">
        <v>300</v>
      </c>
      <c r="I30" s="239" t="s">
        <v>138</v>
      </c>
      <c r="J30" s="239">
        <v>1800</v>
      </c>
      <c r="K30" s="239">
        <v>1300</v>
      </c>
      <c r="L30" s="239">
        <v>500</v>
      </c>
      <c r="M30" s="239">
        <v>100</v>
      </c>
    </row>
    <row r="31" spans="3:13" ht="13.5" customHeight="1">
      <c r="C31" s="22" t="s">
        <v>466</v>
      </c>
      <c r="E31" s="238">
        <v>58000</v>
      </c>
      <c r="F31" s="239">
        <v>48100</v>
      </c>
      <c r="G31" s="239">
        <v>9800</v>
      </c>
      <c r="H31" s="239">
        <v>1500</v>
      </c>
      <c r="I31" s="239">
        <v>300</v>
      </c>
      <c r="J31" s="239">
        <v>7000</v>
      </c>
      <c r="K31" s="239">
        <v>4300</v>
      </c>
      <c r="L31" s="239">
        <v>2700</v>
      </c>
      <c r="M31" s="239">
        <v>1000</v>
      </c>
    </row>
    <row r="32" spans="3:13" ht="13.5" customHeight="1">
      <c r="C32" s="22" t="s">
        <v>467</v>
      </c>
      <c r="E32" s="238">
        <v>117500</v>
      </c>
      <c r="F32" s="239">
        <v>95000</v>
      </c>
      <c r="G32" s="239">
        <v>22500</v>
      </c>
      <c r="H32" s="239">
        <v>6500</v>
      </c>
      <c r="I32" s="239">
        <v>600</v>
      </c>
      <c r="J32" s="239">
        <v>13800</v>
      </c>
      <c r="K32" s="239">
        <v>6400</v>
      </c>
      <c r="L32" s="239">
        <v>7400</v>
      </c>
      <c r="M32" s="239">
        <v>1600</v>
      </c>
    </row>
    <row r="33" spans="3:13" ht="13.5" customHeight="1">
      <c r="C33" s="22" t="s">
        <v>462</v>
      </c>
      <c r="E33" s="238">
        <v>121900</v>
      </c>
      <c r="F33" s="239">
        <v>97000</v>
      </c>
      <c r="G33" s="239">
        <v>25000</v>
      </c>
      <c r="H33" s="239">
        <v>1300</v>
      </c>
      <c r="I33" s="239">
        <v>300</v>
      </c>
      <c r="J33" s="239">
        <v>20900</v>
      </c>
      <c r="K33" s="239">
        <v>4300</v>
      </c>
      <c r="L33" s="239">
        <v>16600</v>
      </c>
      <c r="M33" s="239">
        <v>2500</v>
      </c>
    </row>
    <row r="34" spans="3:13" ht="13.5" customHeight="1">
      <c r="C34" s="22" t="s">
        <v>205</v>
      </c>
      <c r="E34" s="238">
        <v>71600</v>
      </c>
      <c r="F34" s="239">
        <v>51500</v>
      </c>
      <c r="G34" s="239">
        <v>20100</v>
      </c>
      <c r="H34" s="239">
        <v>600</v>
      </c>
      <c r="I34" s="239">
        <v>100</v>
      </c>
      <c r="J34" s="239">
        <v>17400</v>
      </c>
      <c r="K34" s="239">
        <v>2400</v>
      </c>
      <c r="L34" s="239">
        <v>15000</v>
      </c>
      <c r="M34" s="239">
        <v>1900</v>
      </c>
    </row>
    <row r="35" spans="3:13" ht="13.5" customHeight="1">
      <c r="C35" s="22" t="s">
        <v>463</v>
      </c>
      <c r="E35" s="238">
        <v>78400</v>
      </c>
      <c r="F35" s="239">
        <v>54500</v>
      </c>
      <c r="G35" s="239">
        <v>23900</v>
      </c>
      <c r="H35" s="239">
        <v>600</v>
      </c>
      <c r="I35" s="239" t="s">
        <v>138</v>
      </c>
      <c r="J35" s="239">
        <v>21300</v>
      </c>
      <c r="K35" s="239">
        <v>2200</v>
      </c>
      <c r="L35" s="239">
        <v>19000</v>
      </c>
      <c r="M35" s="239">
        <v>2000</v>
      </c>
    </row>
    <row r="36" spans="3:13" ht="13.5" customHeight="1">
      <c r="C36" s="22" t="s">
        <v>610</v>
      </c>
      <c r="E36" s="238">
        <v>73700</v>
      </c>
      <c r="F36" s="239">
        <v>51100</v>
      </c>
      <c r="G36" s="239">
        <v>22600</v>
      </c>
      <c r="H36" s="239">
        <v>1000</v>
      </c>
      <c r="I36" s="239" t="s">
        <v>138</v>
      </c>
      <c r="J36" s="239">
        <v>20600</v>
      </c>
      <c r="K36" s="239">
        <v>2800</v>
      </c>
      <c r="L36" s="239">
        <v>17800</v>
      </c>
      <c r="M36" s="239">
        <v>1100</v>
      </c>
    </row>
    <row r="37" spans="3:13" ht="13.5" customHeight="1">
      <c r="C37" s="22" t="s">
        <v>611</v>
      </c>
      <c r="E37" s="238">
        <v>51600</v>
      </c>
      <c r="F37" s="239">
        <v>32800</v>
      </c>
      <c r="G37" s="239">
        <v>18800</v>
      </c>
      <c r="H37" s="239">
        <v>300</v>
      </c>
      <c r="I37" s="239">
        <v>900</v>
      </c>
      <c r="J37" s="239">
        <v>15600</v>
      </c>
      <c r="K37" s="239">
        <v>2700</v>
      </c>
      <c r="L37" s="239">
        <v>12900</v>
      </c>
      <c r="M37" s="239">
        <v>2000</v>
      </c>
    </row>
    <row r="38" spans="3:13" ht="13.5" customHeight="1">
      <c r="C38" s="22" t="s">
        <v>612</v>
      </c>
      <c r="E38" s="238">
        <v>13900</v>
      </c>
      <c r="F38" s="239">
        <v>8400</v>
      </c>
      <c r="G38" s="239">
        <v>5400</v>
      </c>
      <c r="H38" s="239">
        <v>100</v>
      </c>
      <c r="I38" s="239" t="s">
        <v>138</v>
      </c>
      <c r="J38" s="239">
        <v>4200</v>
      </c>
      <c r="K38" s="239">
        <v>1200</v>
      </c>
      <c r="L38" s="239">
        <v>3100</v>
      </c>
      <c r="M38" s="239">
        <v>1100</v>
      </c>
    </row>
    <row r="39" spans="3:13" ht="13.5" customHeight="1">
      <c r="C39" s="22" t="s">
        <v>613</v>
      </c>
      <c r="E39" s="238">
        <v>11200</v>
      </c>
      <c r="F39" s="239">
        <v>7600</v>
      </c>
      <c r="G39" s="239">
        <v>3500</v>
      </c>
      <c r="H39" s="239" t="s">
        <v>138</v>
      </c>
      <c r="I39" s="239" t="s">
        <v>138</v>
      </c>
      <c r="J39" s="239">
        <v>3400</v>
      </c>
      <c r="K39" s="239">
        <v>700</v>
      </c>
      <c r="L39" s="239">
        <v>2800</v>
      </c>
      <c r="M39" s="239">
        <v>100</v>
      </c>
    </row>
    <row r="40" spans="3:13" ht="13.5" customHeight="1">
      <c r="C40" s="22" t="s">
        <v>614</v>
      </c>
      <c r="E40" s="238">
        <v>11600</v>
      </c>
      <c r="F40" s="239">
        <v>8500</v>
      </c>
      <c r="G40" s="239">
        <v>3100</v>
      </c>
      <c r="H40" s="239" t="s">
        <v>138</v>
      </c>
      <c r="I40" s="239" t="s">
        <v>138</v>
      </c>
      <c r="J40" s="239">
        <v>2900</v>
      </c>
      <c r="K40" s="239">
        <v>900</v>
      </c>
      <c r="L40" s="239">
        <v>1900</v>
      </c>
      <c r="M40" s="239">
        <v>200</v>
      </c>
    </row>
    <row r="41" spans="3:13" ht="13.5" customHeight="1">
      <c r="C41" s="22" t="s">
        <v>615</v>
      </c>
      <c r="E41" s="238">
        <v>9200</v>
      </c>
      <c r="F41" s="239">
        <v>7500</v>
      </c>
      <c r="G41" s="239">
        <v>1700</v>
      </c>
      <c r="H41" s="239">
        <v>0</v>
      </c>
      <c r="I41" s="239" t="s">
        <v>138</v>
      </c>
      <c r="J41" s="239">
        <v>1600</v>
      </c>
      <c r="K41" s="239">
        <v>500</v>
      </c>
      <c r="L41" s="239">
        <v>1100</v>
      </c>
      <c r="M41" s="239">
        <v>100</v>
      </c>
    </row>
    <row r="42" spans="3:13" ht="13.5" customHeight="1">
      <c r="C42" s="22" t="s">
        <v>616</v>
      </c>
      <c r="E42" s="238">
        <v>7500</v>
      </c>
      <c r="F42" s="239">
        <v>5000</v>
      </c>
      <c r="G42" s="239">
        <v>2500</v>
      </c>
      <c r="H42" s="239" t="s">
        <v>138</v>
      </c>
      <c r="I42" s="239" t="s">
        <v>138</v>
      </c>
      <c r="J42" s="239">
        <v>2400</v>
      </c>
      <c r="K42" s="239">
        <v>300</v>
      </c>
      <c r="L42" s="239">
        <v>2100</v>
      </c>
      <c r="M42" s="239">
        <v>100</v>
      </c>
    </row>
    <row r="43" spans="3:13" ht="13.5" customHeight="1">
      <c r="C43" s="22" t="s">
        <v>468</v>
      </c>
      <c r="E43" s="238">
        <v>29800</v>
      </c>
      <c r="F43" s="239">
        <v>7500</v>
      </c>
      <c r="G43" s="239">
        <v>12900</v>
      </c>
      <c r="H43" s="239">
        <v>0</v>
      </c>
      <c r="I43" s="239">
        <v>0</v>
      </c>
      <c r="J43" s="239">
        <v>12400</v>
      </c>
      <c r="K43" s="239">
        <v>4100</v>
      </c>
      <c r="L43" s="239">
        <v>8300</v>
      </c>
      <c r="M43" s="239">
        <v>400</v>
      </c>
    </row>
    <row r="44" spans="3:13" ht="13.5" customHeight="1">
      <c r="C44" s="22"/>
      <c r="E44" s="238"/>
      <c r="F44" s="239"/>
      <c r="G44" s="239"/>
      <c r="H44" s="239"/>
      <c r="I44" s="239"/>
      <c r="J44" s="239"/>
      <c r="K44" s="239"/>
      <c r="L44" s="239"/>
      <c r="M44" s="239"/>
    </row>
    <row r="45" spans="2:13" s="24" customFormat="1" ht="13.5" customHeight="1">
      <c r="B45" s="421" t="s">
        <v>469</v>
      </c>
      <c r="C45" s="422"/>
      <c r="E45" s="237">
        <v>23300</v>
      </c>
      <c r="F45" s="236">
        <v>21400</v>
      </c>
      <c r="G45" s="236">
        <v>1700</v>
      </c>
      <c r="H45" s="236" t="s">
        <v>138</v>
      </c>
      <c r="I45" s="236" t="s">
        <v>138</v>
      </c>
      <c r="J45" s="236">
        <v>1300</v>
      </c>
      <c r="K45" s="236">
        <v>800</v>
      </c>
      <c r="L45" s="236">
        <v>500</v>
      </c>
      <c r="M45" s="236">
        <v>400</v>
      </c>
    </row>
    <row r="46" spans="3:13" ht="13.5" customHeight="1">
      <c r="C46" s="22" t="s">
        <v>204</v>
      </c>
      <c r="E46" s="238">
        <v>2400</v>
      </c>
      <c r="F46" s="239">
        <v>2300</v>
      </c>
      <c r="G46" s="239">
        <v>200</v>
      </c>
      <c r="H46" s="239" t="s">
        <v>138</v>
      </c>
      <c r="I46" s="239" t="s">
        <v>138</v>
      </c>
      <c r="J46" s="239">
        <v>100</v>
      </c>
      <c r="K46" s="239">
        <v>100</v>
      </c>
      <c r="L46" s="239">
        <v>0</v>
      </c>
      <c r="M46" s="239">
        <v>0</v>
      </c>
    </row>
    <row r="47" spans="3:13" ht="13.5" customHeight="1">
      <c r="C47" s="22" t="s">
        <v>465</v>
      </c>
      <c r="E47" s="238">
        <v>1200</v>
      </c>
      <c r="F47" s="239">
        <v>1100</v>
      </c>
      <c r="G47" s="239">
        <v>0</v>
      </c>
      <c r="H47" s="239" t="s">
        <v>138</v>
      </c>
      <c r="I47" s="239" t="s">
        <v>138</v>
      </c>
      <c r="J47" s="239">
        <v>0</v>
      </c>
      <c r="K47" s="239">
        <v>0</v>
      </c>
      <c r="L47" s="239">
        <v>0</v>
      </c>
      <c r="M47" s="239" t="s">
        <v>138</v>
      </c>
    </row>
    <row r="48" spans="3:13" ht="13.5" customHeight="1">
      <c r="C48" s="22" t="s">
        <v>466</v>
      </c>
      <c r="E48" s="238">
        <v>2900</v>
      </c>
      <c r="F48" s="239">
        <v>2600</v>
      </c>
      <c r="G48" s="239">
        <v>300</v>
      </c>
      <c r="H48" s="239" t="s">
        <v>138</v>
      </c>
      <c r="I48" s="239" t="s">
        <v>138</v>
      </c>
      <c r="J48" s="239">
        <v>200</v>
      </c>
      <c r="K48" s="239">
        <v>200</v>
      </c>
      <c r="L48" s="239">
        <v>0</v>
      </c>
      <c r="M48" s="239">
        <v>0</v>
      </c>
    </row>
    <row r="49" spans="3:13" ht="13.5" customHeight="1">
      <c r="C49" s="22" t="s">
        <v>467</v>
      </c>
      <c r="E49" s="238">
        <v>5500</v>
      </c>
      <c r="F49" s="239">
        <v>4900</v>
      </c>
      <c r="G49" s="239">
        <v>500</v>
      </c>
      <c r="H49" s="239" t="s">
        <v>138</v>
      </c>
      <c r="I49" s="239" t="s">
        <v>138</v>
      </c>
      <c r="J49" s="239">
        <v>400</v>
      </c>
      <c r="K49" s="239">
        <v>300</v>
      </c>
      <c r="L49" s="239">
        <v>200</v>
      </c>
      <c r="M49" s="239">
        <v>100</v>
      </c>
    </row>
    <row r="50" spans="3:13" ht="13.5" customHeight="1">
      <c r="C50" s="22" t="s">
        <v>462</v>
      </c>
      <c r="E50" s="238">
        <v>4300</v>
      </c>
      <c r="F50" s="239">
        <v>4100</v>
      </c>
      <c r="G50" s="239">
        <v>200</v>
      </c>
      <c r="H50" s="239" t="s">
        <v>138</v>
      </c>
      <c r="I50" s="239" t="s">
        <v>138</v>
      </c>
      <c r="J50" s="239">
        <v>100</v>
      </c>
      <c r="K50" s="239">
        <v>0</v>
      </c>
      <c r="L50" s="239">
        <v>100</v>
      </c>
      <c r="M50" s="239">
        <v>0</v>
      </c>
    </row>
    <row r="51" spans="3:13" ht="13.5" customHeight="1">
      <c r="C51" s="22" t="s">
        <v>205</v>
      </c>
      <c r="E51" s="238">
        <v>1800</v>
      </c>
      <c r="F51" s="239">
        <v>1700</v>
      </c>
      <c r="G51" s="239">
        <v>100</v>
      </c>
      <c r="H51" s="239" t="s">
        <v>138</v>
      </c>
      <c r="I51" s="239" t="s">
        <v>138</v>
      </c>
      <c r="J51" s="239">
        <v>100</v>
      </c>
      <c r="K51" s="239">
        <v>0</v>
      </c>
      <c r="L51" s="239">
        <v>0</v>
      </c>
      <c r="M51" s="239">
        <v>0</v>
      </c>
    </row>
    <row r="52" spans="3:13" ht="13.5" customHeight="1">
      <c r="C52" s="22" t="s">
        <v>463</v>
      </c>
      <c r="E52" s="238">
        <v>1800</v>
      </c>
      <c r="F52" s="239">
        <v>1800</v>
      </c>
      <c r="G52" s="239">
        <v>100</v>
      </c>
      <c r="H52" s="239" t="s">
        <v>138</v>
      </c>
      <c r="I52" s="239" t="s">
        <v>138</v>
      </c>
      <c r="J52" s="239">
        <v>0</v>
      </c>
      <c r="K52" s="239">
        <v>0</v>
      </c>
      <c r="L52" s="239" t="s">
        <v>138</v>
      </c>
      <c r="M52" s="239">
        <v>0</v>
      </c>
    </row>
    <row r="53" spans="3:13" ht="13.5" customHeight="1">
      <c r="C53" s="22" t="s">
        <v>610</v>
      </c>
      <c r="E53" s="238">
        <v>1400</v>
      </c>
      <c r="F53" s="239">
        <v>1300</v>
      </c>
      <c r="G53" s="239">
        <v>100</v>
      </c>
      <c r="H53" s="239" t="s">
        <v>138</v>
      </c>
      <c r="I53" s="239" t="s">
        <v>138</v>
      </c>
      <c r="J53" s="239">
        <v>0</v>
      </c>
      <c r="K53" s="239">
        <v>0</v>
      </c>
      <c r="L53" s="239" t="s">
        <v>138</v>
      </c>
      <c r="M53" s="239">
        <v>0</v>
      </c>
    </row>
    <row r="54" spans="3:13" ht="13.5" customHeight="1">
      <c r="C54" s="22" t="s">
        <v>611</v>
      </c>
      <c r="E54" s="238">
        <v>600</v>
      </c>
      <c r="F54" s="239">
        <v>500</v>
      </c>
      <c r="G54" s="239">
        <v>0</v>
      </c>
      <c r="H54" s="239" t="s">
        <v>138</v>
      </c>
      <c r="I54" s="239" t="s">
        <v>138</v>
      </c>
      <c r="J54" s="239">
        <v>0</v>
      </c>
      <c r="K54" s="239">
        <v>0</v>
      </c>
      <c r="L54" s="239" t="s">
        <v>138</v>
      </c>
      <c r="M54" s="239">
        <v>0</v>
      </c>
    </row>
    <row r="55" spans="3:13" ht="13.5" customHeight="1">
      <c r="C55" s="22" t="s">
        <v>612</v>
      </c>
      <c r="E55" s="238">
        <v>200</v>
      </c>
      <c r="F55" s="239">
        <v>200</v>
      </c>
      <c r="G55" s="239">
        <v>0</v>
      </c>
      <c r="H55" s="239" t="s">
        <v>138</v>
      </c>
      <c r="I55" s="239" t="s">
        <v>138</v>
      </c>
      <c r="J55" s="239">
        <v>0</v>
      </c>
      <c r="K55" s="239">
        <v>0</v>
      </c>
      <c r="L55" s="239" t="s">
        <v>138</v>
      </c>
      <c r="M55" s="239">
        <v>0</v>
      </c>
    </row>
    <row r="56" spans="3:13" ht="13.5" customHeight="1">
      <c r="C56" s="22" t="s">
        <v>613</v>
      </c>
      <c r="E56" s="238">
        <v>200</v>
      </c>
      <c r="F56" s="239">
        <v>200</v>
      </c>
      <c r="G56" s="239">
        <v>0</v>
      </c>
      <c r="H56" s="239" t="s">
        <v>138</v>
      </c>
      <c r="I56" s="239" t="s">
        <v>138</v>
      </c>
      <c r="J56" s="239" t="s">
        <v>138</v>
      </c>
      <c r="K56" s="239" t="s">
        <v>138</v>
      </c>
      <c r="L56" s="239" t="s">
        <v>138</v>
      </c>
      <c r="M56" s="239">
        <v>0</v>
      </c>
    </row>
    <row r="57" spans="3:13" ht="13.5" customHeight="1">
      <c r="C57" s="22" t="s">
        <v>614</v>
      </c>
      <c r="E57" s="238">
        <v>200</v>
      </c>
      <c r="F57" s="239">
        <v>200</v>
      </c>
      <c r="G57" s="239" t="s">
        <v>138</v>
      </c>
      <c r="H57" s="239" t="s">
        <v>138</v>
      </c>
      <c r="I57" s="239" t="s">
        <v>138</v>
      </c>
      <c r="J57" s="239" t="s">
        <v>138</v>
      </c>
      <c r="K57" s="239" t="s">
        <v>138</v>
      </c>
      <c r="L57" s="239" t="s">
        <v>138</v>
      </c>
      <c r="M57" s="239" t="s">
        <v>138</v>
      </c>
    </row>
    <row r="58" spans="3:13" ht="13.5" customHeight="1">
      <c r="C58" s="22" t="s">
        <v>615</v>
      </c>
      <c r="E58" s="238">
        <v>100</v>
      </c>
      <c r="F58" s="239">
        <v>100</v>
      </c>
      <c r="G58" s="239">
        <v>0</v>
      </c>
      <c r="H58" s="239" t="s">
        <v>138</v>
      </c>
      <c r="I58" s="239" t="s">
        <v>138</v>
      </c>
      <c r="J58" s="239">
        <v>0</v>
      </c>
      <c r="K58" s="239">
        <v>0</v>
      </c>
      <c r="L58" s="239" t="s">
        <v>138</v>
      </c>
      <c r="M58" s="239" t="s">
        <v>138</v>
      </c>
    </row>
    <row r="59" spans="3:13" ht="13.5" customHeight="1">
      <c r="C59" s="22" t="s">
        <v>616</v>
      </c>
      <c r="E59" s="238">
        <v>0</v>
      </c>
      <c r="F59" s="239">
        <v>0</v>
      </c>
      <c r="G59" s="239" t="s">
        <v>138</v>
      </c>
      <c r="H59" s="239" t="s">
        <v>138</v>
      </c>
      <c r="I59" s="239" t="s">
        <v>138</v>
      </c>
      <c r="J59" s="239" t="s">
        <v>138</v>
      </c>
      <c r="K59" s="239" t="s">
        <v>138</v>
      </c>
      <c r="L59" s="239" t="s">
        <v>138</v>
      </c>
      <c r="M59" s="239" t="s">
        <v>138</v>
      </c>
    </row>
    <row r="60" spans="3:13" ht="13.5" customHeight="1">
      <c r="C60" s="22" t="s">
        <v>468</v>
      </c>
      <c r="E60" s="238">
        <v>900</v>
      </c>
      <c r="F60" s="239">
        <v>400</v>
      </c>
      <c r="G60" s="239">
        <v>200</v>
      </c>
      <c r="H60" s="239" t="s">
        <v>138</v>
      </c>
      <c r="I60" s="239" t="s">
        <v>138</v>
      </c>
      <c r="J60" s="239">
        <v>200</v>
      </c>
      <c r="K60" s="239">
        <v>100</v>
      </c>
      <c r="L60" s="239">
        <v>100</v>
      </c>
      <c r="M60" s="239" t="s">
        <v>138</v>
      </c>
    </row>
    <row r="61" spans="5:13" ht="7.5" customHeight="1" thickBot="1">
      <c r="E61" s="44"/>
      <c r="F61" s="37"/>
      <c r="G61" s="37"/>
      <c r="H61" s="37"/>
      <c r="I61" s="37"/>
      <c r="J61" s="37"/>
      <c r="K61" s="37"/>
      <c r="L61" s="37"/>
      <c r="M61" s="37"/>
    </row>
    <row r="62" spans="1:13" ht="13.5">
      <c r="A62" s="42" t="s">
        <v>177</v>
      </c>
      <c r="B62" s="42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</row>
  </sheetData>
  <sheetProtection/>
  <mergeCells count="12">
    <mergeCell ref="B11:C11"/>
    <mergeCell ref="B28:C28"/>
    <mergeCell ref="B45:C45"/>
    <mergeCell ref="E7:E9"/>
    <mergeCell ref="A7:D9"/>
    <mergeCell ref="F7:F9"/>
    <mergeCell ref="G7:M7"/>
    <mergeCell ref="M8:M9"/>
    <mergeCell ref="I8:I9"/>
    <mergeCell ref="H8:H9"/>
    <mergeCell ref="G8:G9"/>
    <mergeCell ref="J8:L8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r:id="rId1"/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O51"/>
  <sheetViews>
    <sheetView view="pageBreakPreview" zoomScaleNormal="90" zoomScaleSheetLayoutView="100" zoomScalePageLayoutView="0" workbookViewId="0" topLeftCell="A1">
      <selection activeCell="G13" sqref="G13"/>
    </sheetView>
  </sheetViews>
  <sheetFormatPr defaultColWidth="9.00390625" defaultRowHeight="13.5"/>
  <cols>
    <col min="1" max="1" width="1.00390625" style="62" customWidth="1"/>
    <col min="2" max="4" width="1.12109375" style="62" customWidth="1"/>
    <col min="5" max="5" width="23.125" style="62" customWidth="1"/>
    <col min="6" max="6" width="1.00390625" style="62" customWidth="1"/>
    <col min="7" max="7" width="15.625" style="62" customWidth="1"/>
    <col min="8" max="14" width="12.375" style="62" customWidth="1"/>
    <col min="15" max="16384" width="9.00390625" style="62" customWidth="1"/>
  </cols>
  <sheetData>
    <row r="1" ht="7.5" customHeight="1"/>
    <row r="2" spans="1:11" ht="18.75" customHeight="1">
      <c r="A2" s="60"/>
      <c r="B2" s="60"/>
      <c r="C2" s="60"/>
      <c r="D2" s="60"/>
      <c r="E2" s="274" t="s">
        <v>681</v>
      </c>
      <c r="F2" s="60"/>
      <c r="G2" s="274"/>
      <c r="H2" s="127"/>
      <c r="I2" s="127"/>
      <c r="J2" s="127"/>
      <c r="K2" s="127"/>
    </row>
    <row r="3" spans="1:11" ht="14.25" customHeight="1">
      <c r="A3" s="60"/>
      <c r="B3" s="60"/>
      <c r="C3" s="60"/>
      <c r="D3" s="60"/>
      <c r="E3" s="60"/>
      <c r="F3" s="60"/>
      <c r="G3" s="60"/>
      <c r="H3" s="127"/>
      <c r="I3" s="127"/>
      <c r="J3" s="127"/>
      <c r="K3" s="127"/>
    </row>
    <row r="4" spans="1:11" ht="6.75" customHeight="1">
      <c r="A4" s="60"/>
      <c r="B4" s="60"/>
      <c r="C4" s="60"/>
      <c r="D4" s="60"/>
      <c r="E4" s="60"/>
      <c r="F4" s="60"/>
      <c r="G4" s="60"/>
      <c r="H4" s="126"/>
      <c r="I4" s="126"/>
      <c r="J4" s="126"/>
      <c r="K4" s="126"/>
    </row>
    <row r="5" spans="1:14" ht="12.75" customHeight="1">
      <c r="A5" s="27" t="s">
        <v>192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12.75" customHeight="1">
      <c r="A6" s="27" t="s">
        <v>679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12.75" customHeight="1">
      <c r="A7" s="27" t="s">
        <v>584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4" ht="12.75" customHeight="1" thickBot="1">
      <c r="A8" s="27" t="s">
        <v>470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45" t="s">
        <v>618</v>
      </c>
    </row>
    <row r="9" spans="1:15" ht="18" customHeight="1" thickTop="1">
      <c r="A9" s="437" t="s">
        <v>252</v>
      </c>
      <c r="B9" s="437"/>
      <c r="C9" s="437"/>
      <c r="D9" s="437"/>
      <c r="E9" s="437"/>
      <c r="F9" s="437"/>
      <c r="G9" s="518" t="s">
        <v>243</v>
      </c>
      <c r="H9" s="511" t="s">
        <v>638</v>
      </c>
      <c r="I9" s="512"/>
      <c r="J9" s="512"/>
      <c r="K9" s="512"/>
      <c r="L9" s="510" t="s">
        <v>639</v>
      </c>
      <c r="M9" s="510"/>
      <c r="N9" s="510"/>
      <c r="O9" s="67"/>
    </row>
    <row r="10" spans="1:15" ht="18" customHeight="1">
      <c r="A10" s="438"/>
      <c r="B10" s="438"/>
      <c r="C10" s="438"/>
      <c r="D10" s="438"/>
      <c r="E10" s="438"/>
      <c r="F10" s="438"/>
      <c r="G10" s="443"/>
      <c r="H10" s="514" t="s">
        <v>626</v>
      </c>
      <c r="I10" s="515"/>
      <c r="J10" s="356" t="s">
        <v>630</v>
      </c>
      <c r="K10" s="355" t="s">
        <v>631</v>
      </c>
      <c r="L10" s="516" t="s">
        <v>625</v>
      </c>
      <c r="M10" s="517"/>
      <c r="N10" s="517"/>
      <c r="O10" s="67"/>
    </row>
    <row r="11" spans="1:15" ht="18" customHeight="1">
      <c r="A11" s="439"/>
      <c r="B11" s="439"/>
      <c r="C11" s="439"/>
      <c r="D11" s="439"/>
      <c r="E11" s="439"/>
      <c r="F11" s="439"/>
      <c r="G11" s="444"/>
      <c r="H11" s="272" t="s">
        <v>124</v>
      </c>
      <c r="I11" s="272" t="s">
        <v>125</v>
      </c>
      <c r="J11" s="272" t="s">
        <v>124</v>
      </c>
      <c r="K11" s="272" t="s">
        <v>125</v>
      </c>
      <c r="L11" s="272" t="s">
        <v>623</v>
      </c>
      <c r="M11" s="272" t="s">
        <v>624</v>
      </c>
      <c r="N11" s="352" t="s">
        <v>125</v>
      </c>
      <c r="O11" s="67"/>
    </row>
    <row r="12" ht="7.5" customHeight="1">
      <c r="G12" s="63"/>
    </row>
    <row r="13" spans="2:14" s="95" customFormat="1" ht="14.25" customHeight="1">
      <c r="B13" s="376" t="s">
        <v>245</v>
      </c>
      <c r="C13" s="376"/>
      <c r="D13" s="376"/>
      <c r="E13" s="376"/>
      <c r="G13" s="241">
        <v>739400</v>
      </c>
      <c r="H13" s="242">
        <v>58400</v>
      </c>
      <c r="I13" s="242">
        <v>671400</v>
      </c>
      <c r="J13" s="242">
        <v>35400</v>
      </c>
      <c r="K13" s="242">
        <v>694300</v>
      </c>
      <c r="L13" s="242">
        <v>87700</v>
      </c>
      <c r="M13" s="242">
        <v>113700</v>
      </c>
      <c r="N13" s="242">
        <v>528400</v>
      </c>
    </row>
    <row r="14" spans="2:14" s="95" customFormat="1" ht="6.75" customHeight="1">
      <c r="B14" s="129"/>
      <c r="C14" s="129"/>
      <c r="D14" s="129"/>
      <c r="E14" s="129"/>
      <c r="G14" s="241"/>
      <c r="H14" s="242"/>
      <c r="I14" s="242"/>
      <c r="J14" s="242"/>
      <c r="K14" s="242"/>
      <c r="L14" s="242"/>
      <c r="M14" s="242"/>
      <c r="N14" s="242"/>
    </row>
    <row r="15" spans="2:14" s="80" customFormat="1" ht="14.25" customHeight="1">
      <c r="B15" s="376" t="s">
        <v>294</v>
      </c>
      <c r="C15" s="376"/>
      <c r="D15" s="376"/>
      <c r="E15" s="376"/>
      <c r="G15" s="243"/>
      <c r="H15" s="244"/>
      <c r="I15" s="244"/>
      <c r="J15" s="244"/>
      <c r="K15" s="244"/>
      <c r="L15" s="244"/>
      <c r="M15" s="244"/>
      <c r="N15" s="244"/>
    </row>
    <row r="16" spans="2:14" s="80" customFormat="1" ht="14.25" customHeight="1">
      <c r="B16" s="111"/>
      <c r="C16" s="513" t="s">
        <v>250</v>
      </c>
      <c r="D16" s="513"/>
      <c r="E16" s="513"/>
      <c r="G16" s="245">
        <v>716100</v>
      </c>
      <c r="H16" s="246">
        <v>56500</v>
      </c>
      <c r="I16" s="246">
        <v>650200</v>
      </c>
      <c r="J16" s="246">
        <v>34700</v>
      </c>
      <c r="K16" s="246">
        <v>672000</v>
      </c>
      <c r="L16" s="246">
        <v>86300</v>
      </c>
      <c r="M16" s="246">
        <v>108600</v>
      </c>
      <c r="N16" s="246">
        <v>511800</v>
      </c>
    </row>
    <row r="17" spans="2:14" s="80" customFormat="1" ht="14.25" customHeight="1">
      <c r="B17" s="111"/>
      <c r="C17" s="513" t="s">
        <v>251</v>
      </c>
      <c r="D17" s="513"/>
      <c r="E17" s="513"/>
      <c r="G17" s="245">
        <v>23300</v>
      </c>
      <c r="H17" s="246">
        <v>1900</v>
      </c>
      <c r="I17" s="246">
        <v>21200</v>
      </c>
      <c r="J17" s="246">
        <v>700</v>
      </c>
      <c r="K17" s="246">
        <v>22300</v>
      </c>
      <c r="L17" s="246">
        <v>1400</v>
      </c>
      <c r="M17" s="246">
        <v>5100</v>
      </c>
      <c r="N17" s="246">
        <v>16600</v>
      </c>
    </row>
    <row r="18" spans="2:14" s="80" customFormat="1" ht="6.75" customHeight="1">
      <c r="B18" s="111"/>
      <c r="C18" s="111"/>
      <c r="D18" s="111"/>
      <c r="E18" s="111"/>
      <c r="G18" s="245"/>
      <c r="H18" s="246"/>
      <c r="I18" s="246"/>
      <c r="J18" s="246"/>
      <c r="K18" s="246"/>
      <c r="L18" s="246"/>
      <c r="M18" s="246"/>
      <c r="N18" s="246"/>
    </row>
    <row r="19" spans="2:14" s="80" customFormat="1" ht="14.25" customHeight="1">
      <c r="B19" s="376" t="s">
        <v>455</v>
      </c>
      <c r="C19" s="376"/>
      <c r="D19" s="376"/>
      <c r="E19" s="376"/>
      <c r="G19" s="243"/>
      <c r="H19" s="244"/>
      <c r="I19" s="244"/>
      <c r="J19" s="244"/>
      <c r="K19" s="244"/>
      <c r="L19" s="244"/>
      <c r="M19" s="244"/>
      <c r="N19" s="244"/>
    </row>
    <row r="20" spans="2:14" s="80" customFormat="1" ht="14.25" customHeight="1">
      <c r="B20" s="111"/>
      <c r="C20" s="513" t="s">
        <v>256</v>
      </c>
      <c r="D20" s="513"/>
      <c r="E20" s="513"/>
      <c r="G20" s="245">
        <v>551100</v>
      </c>
      <c r="H20" s="246">
        <v>57500</v>
      </c>
      <c r="I20" s="246">
        <v>493600</v>
      </c>
      <c r="J20" s="246">
        <v>33900</v>
      </c>
      <c r="K20" s="246">
        <v>517200</v>
      </c>
      <c r="L20" s="246">
        <v>79700</v>
      </c>
      <c r="M20" s="246">
        <v>104900</v>
      </c>
      <c r="N20" s="246">
        <v>366500</v>
      </c>
    </row>
    <row r="21" spans="2:14" s="80" customFormat="1" ht="14.25" customHeight="1">
      <c r="B21" s="111"/>
      <c r="C21" s="513" t="s">
        <v>257</v>
      </c>
      <c r="D21" s="513"/>
      <c r="E21" s="513"/>
      <c r="G21" s="245">
        <v>178600</v>
      </c>
      <c r="H21" s="246">
        <v>800</v>
      </c>
      <c r="I21" s="246">
        <v>177800</v>
      </c>
      <c r="J21" s="246">
        <v>1500</v>
      </c>
      <c r="K21" s="246">
        <v>177100</v>
      </c>
      <c r="L21" s="246">
        <v>8000</v>
      </c>
      <c r="M21" s="246">
        <v>8800</v>
      </c>
      <c r="N21" s="246">
        <v>161900</v>
      </c>
    </row>
    <row r="22" spans="2:14" s="80" customFormat="1" ht="14.25" customHeight="1">
      <c r="B22" s="111"/>
      <c r="C22" s="111"/>
      <c r="D22" s="513" t="s">
        <v>258</v>
      </c>
      <c r="E22" s="513"/>
      <c r="G22" s="245">
        <v>12400</v>
      </c>
      <c r="H22" s="246">
        <v>0</v>
      </c>
      <c r="I22" s="246">
        <v>12400</v>
      </c>
      <c r="J22" s="246">
        <v>0</v>
      </c>
      <c r="K22" s="246">
        <v>12400</v>
      </c>
      <c r="L22" s="246">
        <v>500</v>
      </c>
      <c r="M22" s="246">
        <v>500</v>
      </c>
      <c r="N22" s="246">
        <v>11400</v>
      </c>
    </row>
    <row r="23" spans="2:14" s="80" customFormat="1" ht="14.25" customHeight="1">
      <c r="B23" s="111"/>
      <c r="C23" s="111"/>
      <c r="D23" s="513" t="s">
        <v>464</v>
      </c>
      <c r="E23" s="513"/>
      <c r="G23" s="245">
        <v>2100</v>
      </c>
      <c r="H23" s="246" t="s">
        <v>138</v>
      </c>
      <c r="I23" s="246">
        <v>2100</v>
      </c>
      <c r="J23" s="246" t="s">
        <v>138</v>
      </c>
      <c r="K23" s="246">
        <v>2100</v>
      </c>
      <c r="L23" s="246">
        <v>700</v>
      </c>
      <c r="M23" s="246">
        <v>100</v>
      </c>
      <c r="N23" s="246">
        <v>1400</v>
      </c>
    </row>
    <row r="24" spans="2:14" s="80" customFormat="1" ht="14.25" customHeight="1">
      <c r="B24" s="111"/>
      <c r="C24" s="275"/>
      <c r="D24" s="513" t="s">
        <v>196</v>
      </c>
      <c r="E24" s="513"/>
      <c r="G24" s="245">
        <v>149400</v>
      </c>
      <c r="H24" s="246">
        <v>700</v>
      </c>
      <c r="I24" s="246">
        <v>148700</v>
      </c>
      <c r="J24" s="246">
        <v>1400</v>
      </c>
      <c r="K24" s="246">
        <v>148000</v>
      </c>
      <c r="L24" s="246">
        <v>5800</v>
      </c>
      <c r="M24" s="246">
        <v>7500</v>
      </c>
      <c r="N24" s="246">
        <v>136100</v>
      </c>
    </row>
    <row r="25" spans="2:14" s="80" customFormat="1" ht="14.25" customHeight="1">
      <c r="B25" s="111"/>
      <c r="C25" s="111"/>
      <c r="D25" s="275"/>
      <c r="E25" s="111" t="s">
        <v>214</v>
      </c>
      <c r="G25" s="245">
        <v>37300</v>
      </c>
      <c r="H25" s="246">
        <v>400</v>
      </c>
      <c r="I25" s="246">
        <v>36800</v>
      </c>
      <c r="J25" s="246">
        <v>300</v>
      </c>
      <c r="K25" s="246">
        <v>37000</v>
      </c>
      <c r="L25" s="246">
        <v>1200</v>
      </c>
      <c r="M25" s="246">
        <v>2700</v>
      </c>
      <c r="N25" s="246">
        <v>33300</v>
      </c>
    </row>
    <row r="26" spans="2:14" s="80" customFormat="1" ht="14.25" customHeight="1">
      <c r="B26" s="111"/>
      <c r="C26" s="111"/>
      <c r="D26" s="275"/>
      <c r="E26" s="111" t="s">
        <v>215</v>
      </c>
      <c r="G26" s="245">
        <v>112100</v>
      </c>
      <c r="H26" s="246">
        <v>300</v>
      </c>
      <c r="I26" s="246">
        <v>111800</v>
      </c>
      <c r="J26" s="246">
        <v>1100</v>
      </c>
      <c r="K26" s="246">
        <v>111000</v>
      </c>
      <c r="L26" s="246">
        <v>4600</v>
      </c>
      <c r="M26" s="246">
        <v>4700</v>
      </c>
      <c r="N26" s="246">
        <v>102800</v>
      </c>
    </row>
    <row r="27" spans="2:14" s="80" customFormat="1" ht="14.25" customHeight="1">
      <c r="B27" s="111"/>
      <c r="C27" s="111"/>
      <c r="D27" s="513" t="s">
        <v>259</v>
      </c>
      <c r="E27" s="513"/>
      <c r="G27" s="245">
        <v>14600</v>
      </c>
      <c r="H27" s="246">
        <v>100</v>
      </c>
      <c r="I27" s="246">
        <v>14600</v>
      </c>
      <c r="J27" s="246">
        <v>100</v>
      </c>
      <c r="K27" s="246">
        <v>14500</v>
      </c>
      <c r="L27" s="246">
        <v>1000</v>
      </c>
      <c r="M27" s="246">
        <v>800</v>
      </c>
      <c r="N27" s="246">
        <v>12900</v>
      </c>
    </row>
    <row r="28" spans="2:14" s="80" customFormat="1" ht="6.75" customHeight="1">
      <c r="B28" s="111"/>
      <c r="C28" s="111"/>
      <c r="D28" s="111"/>
      <c r="E28" s="111"/>
      <c r="G28" s="245"/>
      <c r="H28" s="246"/>
      <c r="I28" s="246"/>
      <c r="J28" s="246"/>
      <c r="K28" s="246"/>
      <c r="L28" s="246"/>
      <c r="M28" s="246"/>
      <c r="N28" s="246"/>
    </row>
    <row r="29" spans="2:14" s="80" customFormat="1" ht="14.25" customHeight="1">
      <c r="B29" s="376" t="s">
        <v>514</v>
      </c>
      <c r="C29" s="376"/>
      <c r="D29" s="376"/>
      <c r="E29" s="376"/>
      <c r="G29" s="247"/>
      <c r="H29" s="244"/>
      <c r="I29" s="244"/>
      <c r="J29" s="244"/>
      <c r="K29" s="244"/>
      <c r="L29" s="244"/>
      <c r="M29" s="244"/>
      <c r="N29" s="244"/>
    </row>
    <row r="30" spans="2:14" s="80" customFormat="1" ht="14.25" customHeight="1">
      <c r="B30" s="111"/>
      <c r="C30" s="513" t="s">
        <v>640</v>
      </c>
      <c r="D30" s="513"/>
      <c r="E30" s="513"/>
      <c r="G30" s="245">
        <v>556300</v>
      </c>
      <c r="H30" s="246">
        <v>57700</v>
      </c>
      <c r="I30" s="246">
        <v>494500</v>
      </c>
      <c r="J30" s="246">
        <v>33900</v>
      </c>
      <c r="K30" s="246">
        <v>518400</v>
      </c>
      <c r="L30" s="246">
        <v>78300</v>
      </c>
      <c r="M30" s="246">
        <v>104400</v>
      </c>
      <c r="N30" s="246">
        <v>369600</v>
      </c>
    </row>
    <row r="31" spans="2:14" s="80" customFormat="1" ht="14.25" customHeight="1">
      <c r="B31" s="111"/>
      <c r="C31" s="111"/>
      <c r="D31" s="513" t="s">
        <v>627</v>
      </c>
      <c r="E31" s="513"/>
      <c r="G31" s="245">
        <v>318400</v>
      </c>
      <c r="H31" s="246">
        <v>37300</v>
      </c>
      <c r="I31" s="246">
        <v>278800</v>
      </c>
      <c r="J31" s="246">
        <v>12200</v>
      </c>
      <c r="K31" s="246">
        <v>303800</v>
      </c>
      <c r="L31" s="246">
        <v>24600</v>
      </c>
      <c r="M31" s="246">
        <v>57800</v>
      </c>
      <c r="N31" s="246">
        <v>233600</v>
      </c>
    </row>
    <row r="32" spans="2:14" s="80" customFormat="1" ht="14.25" customHeight="1">
      <c r="B32" s="111"/>
      <c r="C32" s="111"/>
      <c r="D32" s="513" t="s">
        <v>628</v>
      </c>
      <c r="E32" s="513"/>
      <c r="G32" s="245">
        <v>180800</v>
      </c>
      <c r="H32" s="246">
        <v>15500</v>
      </c>
      <c r="I32" s="246">
        <v>164000</v>
      </c>
      <c r="J32" s="246">
        <v>16000</v>
      </c>
      <c r="K32" s="246">
        <v>163500</v>
      </c>
      <c r="L32" s="246">
        <v>41700</v>
      </c>
      <c r="M32" s="246">
        <v>35800</v>
      </c>
      <c r="N32" s="246">
        <v>102000</v>
      </c>
    </row>
    <row r="33" spans="2:14" s="80" customFormat="1" ht="14.25" customHeight="1">
      <c r="B33" s="111"/>
      <c r="C33" s="111"/>
      <c r="D33" s="513" t="s">
        <v>215</v>
      </c>
      <c r="E33" s="513"/>
      <c r="G33" s="245">
        <v>56200</v>
      </c>
      <c r="H33" s="246">
        <v>4800</v>
      </c>
      <c r="I33" s="246">
        <v>51000</v>
      </c>
      <c r="J33" s="246">
        <v>5600</v>
      </c>
      <c r="K33" s="246">
        <v>50200</v>
      </c>
      <c r="L33" s="246">
        <v>11900</v>
      </c>
      <c r="M33" s="246">
        <v>10600</v>
      </c>
      <c r="N33" s="246">
        <v>33200</v>
      </c>
    </row>
    <row r="34" spans="2:14" s="80" customFormat="1" ht="14.25" customHeight="1">
      <c r="B34" s="111"/>
      <c r="C34" s="111"/>
      <c r="D34" s="513" t="s">
        <v>201</v>
      </c>
      <c r="E34" s="513"/>
      <c r="G34" s="245">
        <v>1000</v>
      </c>
      <c r="H34" s="246">
        <v>200</v>
      </c>
      <c r="I34" s="246">
        <v>800</v>
      </c>
      <c r="J34" s="246">
        <v>100</v>
      </c>
      <c r="K34" s="246">
        <v>800</v>
      </c>
      <c r="L34" s="246">
        <v>100</v>
      </c>
      <c r="M34" s="246">
        <v>100</v>
      </c>
      <c r="N34" s="246">
        <v>700</v>
      </c>
    </row>
    <row r="35" spans="2:14" s="80" customFormat="1" ht="14.25" customHeight="1">
      <c r="B35" s="111"/>
      <c r="C35" s="513" t="s">
        <v>515</v>
      </c>
      <c r="D35" s="513"/>
      <c r="E35" s="513"/>
      <c r="G35" s="245">
        <v>16000</v>
      </c>
      <c r="H35" s="246">
        <v>200</v>
      </c>
      <c r="I35" s="246">
        <v>14800</v>
      </c>
      <c r="J35" s="246">
        <v>100</v>
      </c>
      <c r="K35" s="246">
        <v>14900</v>
      </c>
      <c r="L35" s="246">
        <v>400</v>
      </c>
      <c r="M35" s="246">
        <v>1400</v>
      </c>
      <c r="N35" s="246">
        <v>13200</v>
      </c>
    </row>
    <row r="36" spans="2:14" s="80" customFormat="1" ht="14.25" customHeight="1">
      <c r="B36" s="111"/>
      <c r="C36" s="111"/>
      <c r="D36" s="513" t="s">
        <v>627</v>
      </c>
      <c r="E36" s="513"/>
      <c r="G36" s="245">
        <v>7600</v>
      </c>
      <c r="H36" s="246">
        <v>100</v>
      </c>
      <c r="I36" s="246">
        <v>7100</v>
      </c>
      <c r="J36" s="246" t="s">
        <v>138</v>
      </c>
      <c r="K36" s="246">
        <v>7100</v>
      </c>
      <c r="L36" s="246">
        <v>100</v>
      </c>
      <c r="M36" s="246">
        <v>600</v>
      </c>
      <c r="N36" s="246">
        <v>6400</v>
      </c>
    </row>
    <row r="37" spans="2:14" s="80" customFormat="1" ht="14.25" customHeight="1">
      <c r="B37" s="111"/>
      <c r="C37" s="111"/>
      <c r="D37" s="513" t="s">
        <v>628</v>
      </c>
      <c r="E37" s="513"/>
      <c r="G37" s="245">
        <v>3200</v>
      </c>
      <c r="H37" s="246">
        <v>100</v>
      </c>
      <c r="I37" s="246">
        <v>3000</v>
      </c>
      <c r="J37" s="246">
        <v>100</v>
      </c>
      <c r="K37" s="246">
        <v>3000</v>
      </c>
      <c r="L37" s="246">
        <v>100</v>
      </c>
      <c r="M37" s="246">
        <v>300</v>
      </c>
      <c r="N37" s="246">
        <v>2600</v>
      </c>
    </row>
    <row r="38" spans="2:14" s="80" customFormat="1" ht="14.25" customHeight="1">
      <c r="B38" s="111"/>
      <c r="C38" s="111"/>
      <c r="D38" s="513" t="s">
        <v>215</v>
      </c>
      <c r="E38" s="513"/>
      <c r="G38" s="245">
        <v>4300</v>
      </c>
      <c r="H38" s="246">
        <v>0</v>
      </c>
      <c r="I38" s="246">
        <v>3900</v>
      </c>
      <c r="J38" s="246">
        <v>0</v>
      </c>
      <c r="K38" s="246">
        <v>3800</v>
      </c>
      <c r="L38" s="246">
        <v>200</v>
      </c>
      <c r="M38" s="246">
        <v>400</v>
      </c>
      <c r="N38" s="246">
        <v>3200</v>
      </c>
    </row>
    <row r="39" spans="2:14" s="80" customFormat="1" ht="14.25" customHeight="1">
      <c r="B39" s="111"/>
      <c r="C39" s="111"/>
      <c r="D39" s="513" t="s">
        <v>201</v>
      </c>
      <c r="E39" s="513"/>
      <c r="G39" s="245">
        <v>900</v>
      </c>
      <c r="H39" s="246" t="s">
        <v>138</v>
      </c>
      <c r="I39" s="246">
        <v>900</v>
      </c>
      <c r="J39" s="246" t="s">
        <v>138</v>
      </c>
      <c r="K39" s="246">
        <v>900</v>
      </c>
      <c r="L39" s="246" t="s">
        <v>138</v>
      </c>
      <c r="M39" s="246" t="s">
        <v>138</v>
      </c>
      <c r="N39" s="246">
        <v>900</v>
      </c>
    </row>
    <row r="40" spans="2:14" s="80" customFormat="1" ht="14.25" customHeight="1">
      <c r="B40" s="111"/>
      <c r="C40" s="513" t="s">
        <v>516</v>
      </c>
      <c r="D40" s="513"/>
      <c r="E40" s="513"/>
      <c r="G40" s="245">
        <v>165400</v>
      </c>
      <c r="H40" s="246">
        <v>400</v>
      </c>
      <c r="I40" s="246">
        <v>160300</v>
      </c>
      <c r="J40" s="246">
        <v>1400</v>
      </c>
      <c r="K40" s="246">
        <v>159400</v>
      </c>
      <c r="L40" s="246">
        <v>8800</v>
      </c>
      <c r="M40" s="246">
        <v>7400</v>
      </c>
      <c r="N40" s="246">
        <v>144500</v>
      </c>
    </row>
    <row r="41" spans="2:14" s="80" customFormat="1" ht="14.25" customHeight="1">
      <c r="B41" s="111"/>
      <c r="C41" s="111"/>
      <c r="D41" s="513" t="s">
        <v>627</v>
      </c>
      <c r="E41" s="513"/>
      <c r="G41" s="245">
        <v>4500</v>
      </c>
      <c r="H41" s="246" t="s">
        <v>138</v>
      </c>
      <c r="I41" s="246">
        <v>4300</v>
      </c>
      <c r="J41" s="246">
        <v>0</v>
      </c>
      <c r="K41" s="246">
        <v>4200</v>
      </c>
      <c r="L41" s="246">
        <v>100</v>
      </c>
      <c r="M41" s="246">
        <v>100</v>
      </c>
      <c r="N41" s="246">
        <v>4000</v>
      </c>
    </row>
    <row r="42" spans="2:14" s="80" customFormat="1" ht="14.25" customHeight="1">
      <c r="B42" s="111"/>
      <c r="C42" s="111"/>
      <c r="D42" s="513" t="s">
        <v>628</v>
      </c>
      <c r="E42" s="513"/>
      <c r="G42" s="245">
        <v>8700</v>
      </c>
      <c r="H42" s="246" t="s">
        <v>138</v>
      </c>
      <c r="I42" s="246">
        <v>8200</v>
      </c>
      <c r="J42" s="246">
        <v>100</v>
      </c>
      <c r="K42" s="246">
        <v>8100</v>
      </c>
      <c r="L42" s="246">
        <v>800</v>
      </c>
      <c r="M42" s="246">
        <v>500</v>
      </c>
      <c r="N42" s="246">
        <v>6900</v>
      </c>
    </row>
    <row r="43" spans="2:14" s="80" customFormat="1" ht="14.25" customHeight="1">
      <c r="B43" s="111"/>
      <c r="C43" s="111"/>
      <c r="D43" s="513" t="s">
        <v>215</v>
      </c>
      <c r="E43" s="513"/>
      <c r="G43" s="245">
        <v>151900</v>
      </c>
      <c r="H43" s="246">
        <v>400</v>
      </c>
      <c r="I43" s="246">
        <v>147600</v>
      </c>
      <c r="J43" s="246">
        <v>1300</v>
      </c>
      <c r="K43" s="246">
        <v>146800</v>
      </c>
      <c r="L43" s="246">
        <v>8000</v>
      </c>
      <c r="M43" s="246">
        <v>6800</v>
      </c>
      <c r="N43" s="246">
        <v>133300</v>
      </c>
    </row>
    <row r="44" spans="2:14" s="80" customFormat="1" ht="14.25" customHeight="1">
      <c r="B44" s="111"/>
      <c r="C44" s="111"/>
      <c r="D44" s="513" t="s">
        <v>201</v>
      </c>
      <c r="E44" s="513"/>
      <c r="G44" s="245">
        <v>300</v>
      </c>
      <c r="H44" s="246" t="s">
        <v>138</v>
      </c>
      <c r="I44" s="246">
        <v>300</v>
      </c>
      <c r="J44" s="246" t="s">
        <v>138</v>
      </c>
      <c r="K44" s="246">
        <v>300</v>
      </c>
      <c r="L44" s="246" t="s">
        <v>138</v>
      </c>
      <c r="M44" s="246" t="s">
        <v>138</v>
      </c>
      <c r="N44" s="246">
        <v>300</v>
      </c>
    </row>
    <row r="45" spans="2:14" s="80" customFormat="1" ht="14.25" customHeight="1">
      <c r="B45" s="111"/>
      <c r="C45" s="513" t="s">
        <v>448</v>
      </c>
      <c r="D45" s="513"/>
      <c r="E45" s="513"/>
      <c r="G45" s="245">
        <v>1800</v>
      </c>
      <c r="H45" s="246">
        <v>0</v>
      </c>
      <c r="I45" s="246">
        <v>1700</v>
      </c>
      <c r="J45" s="246">
        <v>0</v>
      </c>
      <c r="K45" s="246">
        <v>1700</v>
      </c>
      <c r="L45" s="246">
        <v>100</v>
      </c>
      <c r="M45" s="246">
        <v>500</v>
      </c>
      <c r="N45" s="246">
        <v>1100</v>
      </c>
    </row>
    <row r="46" spans="2:14" s="80" customFormat="1" ht="14.25" customHeight="1">
      <c r="B46" s="111"/>
      <c r="C46" s="111"/>
      <c r="D46" s="513" t="s">
        <v>627</v>
      </c>
      <c r="E46" s="513"/>
      <c r="G46" s="245">
        <v>400</v>
      </c>
      <c r="H46" s="246">
        <v>0</v>
      </c>
      <c r="I46" s="246">
        <v>300</v>
      </c>
      <c r="J46" s="246" t="s">
        <v>138</v>
      </c>
      <c r="K46" s="246">
        <v>400</v>
      </c>
      <c r="L46" s="246">
        <v>0</v>
      </c>
      <c r="M46" s="246">
        <v>100</v>
      </c>
      <c r="N46" s="246">
        <v>200</v>
      </c>
    </row>
    <row r="47" spans="2:14" s="80" customFormat="1" ht="14.25" customHeight="1">
      <c r="B47" s="111"/>
      <c r="C47" s="111"/>
      <c r="D47" s="513" t="s">
        <v>628</v>
      </c>
      <c r="E47" s="513"/>
      <c r="G47" s="245">
        <v>200</v>
      </c>
      <c r="H47" s="246" t="s">
        <v>138</v>
      </c>
      <c r="I47" s="246">
        <v>100</v>
      </c>
      <c r="J47" s="246" t="s">
        <v>138</v>
      </c>
      <c r="K47" s="246">
        <v>100</v>
      </c>
      <c r="L47" s="246">
        <v>0</v>
      </c>
      <c r="M47" s="246">
        <v>0</v>
      </c>
      <c r="N47" s="246">
        <v>100</v>
      </c>
    </row>
    <row r="48" spans="2:14" s="80" customFormat="1" ht="14.25" customHeight="1">
      <c r="B48" s="111"/>
      <c r="C48" s="111"/>
      <c r="D48" s="513" t="s">
        <v>215</v>
      </c>
      <c r="E48" s="513"/>
      <c r="G48" s="245">
        <v>1200</v>
      </c>
      <c r="H48" s="246" t="s">
        <v>138</v>
      </c>
      <c r="I48" s="246">
        <v>1200</v>
      </c>
      <c r="J48" s="246">
        <v>0</v>
      </c>
      <c r="K48" s="246">
        <v>1200</v>
      </c>
      <c r="L48" s="246">
        <v>0</v>
      </c>
      <c r="M48" s="246">
        <v>400</v>
      </c>
      <c r="N48" s="246">
        <v>700</v>
      </c>
    </row>
    <row r="49" spans="2:14" s="80" customFormat="1" ht="14.25" customHeight="1">
      <c r="B49" s="111"/>
      <c r="C49" s="111"/>
      <c r="D49" s="513" t="s">
        <v>201</v>
      </c>
      <c r="E49" s="513"/>
      <c r="G49" s="245" t="s">
        <v>138</v>
      </c>
      <c r="H49" s="246" t="s">
        <v>138</v>
      </c>
      <c r="I49" s="246" t="s">
        <v>138</v>
      </c>
      <c r="J49" s="246" t="s">
        <v>138</v>
      </c>
      <c r="K49" s="246" t="s">
        <v>138</v>
      </c>
      <c r="L49" s="246" t="s">
        <v>138</v>
      </c>
      <c r="M49" s="246" t="s">
        <v>138</v>
      </c>
      <c r="N49" s="246" t="s">
        <v>138</v>
      </c>
    </row>
    <row r="50" ht="7.5" customHeight="1" thickBot="1">
      <c r="G50" s="66"/>
    </row>
    <row r="51" spans="1:14" ht="13.5" customHeight="1">
      <c r="A51" s="42" t="s">
        <v>177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</row>
  </sheetData>
  <sheetProtection/>
  <mergeCells count="38">
    <mergeCell ref="L10:N10"/>
    <mergeCell ref="D44:E44"/>
    <mergeCell ref="C45:E45"/>
    <mergeCell ref="D46:E46"/>
    <mergeCell ref="D47:E47"/>
    <mergeCell ref="D48:E48"/>
    <mergeCell ref="A9:F11"/>
    <mergeCell ref="G9:G11"/>
    <mergeCell ref="B19:E19"/>
    <mergeCell ref="C20:E20"/>
    <mergeCell ref="B13:E13"/>
    <mergeCell ref="B15:E15"/>
    <mergeCell ref="C16:E16"/>
    <mergeCell ref="C17:E17"/>
    <mergeCell ref="D27:E27"/>
    <mergeCell ref="B29:E29"/>
    <mergeCell ref="C30:E30"/>
    <mergeCell ref="D31:E31"/>
    <mergeCell ref="C21:E21"/>
    <mergeCell ref="D22:E22"/>
    <mergeCell ref="D23:E23"/>
    <mergeCell ref="D24:E24"/>
    <mergeCell ref="D34:E34"/>
    <mergeCell ref="C35:E35"/>
    <mergeCell ref="D36:E36"/>
    <mergeCell ref="D38:E38"/>
    <mergeCell ref="D39:E39"/>
    <mergeCell ref="D42:E42"/>
    <mergeCell ref="L9:N9"/>
    <mergeCell ref="H9:K9"/>
    <mergeCell ref="D49:E49"/>
    <mergeCell ref="H10:I10"/>
    <mergeCell ref="D32:E32"/>
    <mergeCell ref="D33:E33"/>
    <mergeCell ref="D37:E37"/>
    <mergeCell ref="C40:E40"/>
    <mergeCell ref="D41:E41"/>
    <mergeCell ref="D43:E43"/>
  </mergeCells>
  <printOptions/>
  <pageMargins left="0.7874015748031497" right="0.7874015748031497" top="0.6692913385826772" bottom="0.6692913385826772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20"/>
  <sheetViews>
    <sheetView view="pageBreakPreview" zoomScaleNormal="120" zoomScaleSheetLayoutView="100" zoomScalePageLayoutView="0" workbookViewId="0" topLeftCell="A1">
      <selection activeCell="K4" sqref="K4"/>
    </sheetView>
  </sheetViews>
  <sheetFormatPr defaultColWidth="9.00390625" defaultRowHeight="13.5"/>
  <cols>
    <col min="1" max="1" width="0.37109375" style="62" customWidth="1"/>
    <col min="2" max="2" width="2.125" style="62" customWidth="1"/>
    <col min="3" max="3" width="13.125" style="62" customWidth="1"/>
    <col min="4" max="4" width="0.12890625" style="62" customWidth="1"/>
    <col min="5" max="19" width="9.875" style="62" customWidth="1"/>
    <col min="20" max="20" width="0.5" style="62" customWidth="1"/>
    <col min="21" max="22" width="3.875" style="62" customWidth="1"/>
    <col min="23" max="23" width="0.6171875" style="62" customWidth="1"/>
    <col min="24" max="24" width="5.50390625" style="62" customWidth="1"/>
    <col min="25" max="34" width="5.125" style="62" customWidth="1"/>
    <col min="35" max="35" width="5.50390625" style="62" customWidth="1"/>
    <col min="36" max="36" width="5.125" style="62" customWidth="1"/>
    <col min="37" max="37" width="5.50390625" style="62" customWidth="1"/>
    <col min="38" max="38" width="5.125" style="62" customWidth="1"/>
    <col min="39" max="16384" width="9.00390625" style="62" customWidth="1"/>
  </cols>
  <sheetData>
    <row r="1" ht="30" customHeight="1">
      <c r="L1" s="200"/>
    </row>
    <row r="2" ht="30" customHeight="1">
      <c r="L2" s="200"/>
    </row>
    <row r="3" spans="1:32" ht="18.75">
      <c r="A3" s="60"/>
      <c r="B3" s="60"/>
      <c r="C3" s="277"/>
      <c r="D3" s="60"/>
      <c r="E3" s="525" t="s">
        <v>665</v>
      </c>
      <c r="F3" s="525"/>
      <c r="G3" s="525"/>
      <c r="H3" s="525"/>
      <c r="I3" s="525"/>
      <c r="J3" s="525"/>
      <c r="K3" s="525"/>
      <c r="L3" s="310" t="s">
        <v>580</v>
      </c>
      <c r="M3" s="309"/>
      <c r="N3" s="308"/>
      <c r="O3" s="170"/>
      <c r="P3" s="170"/>
      <c r="Q3" s="170"/>
      <c r="R3" s="170"/>
      <c r="S3" s="170"/>
      <c r="U3" s="403"/>
      <c r="V3" s="403"/>
      <c r="W3" s="403"/>
      <c r="X3" s="403"/>
      <c r="Y3" s="403"/>
      <c r="Z3" s="403"/>
      <c r="AA3" s="403"/>
      <c r="AB3" s="403"/>
      <c r="AC3" s="403"/>
      <c r="AD3" s="403"/>
      <c r="AE3" s="403"/>
      <c r="AF3" s="403"/>
    </row>
    <row r="4" ht="12" customHeight="1">
      <c r="I4" s="2"/>
    </row>
    <row r="5" spans="1:2" s="37" customFormat="1" ht="10.5">
      <c r="A5" s="27" t="s">
        <v>544</v>
      </c>
      <c r="B5" s="27"/>
    </row>
    <row r="6" spans="1:2" s="37" customFormat="1" ht="10.5">
      <c r="A6" s="27" t="s">
        <v>545</v>
      </c>
      <c r="B6" s="27"/>
    </row>
    <row r="7" spans="1:2" s="37" customFormat="1" ht="10.5">
      <c r="A7" s="27" t="s">
        <v>546</v>
      </c>
      <c r="B7" s="27"/>
    </row>
    <row r="8" spans="1:19" s="37" customFormat="1" ht="12" customHeight="1" thickBot="1">
      <c r="A8" s="27" t="s">
        <v>52</v>
      </c>
      <c r="B8" s="27"/>
      <c r="O8" s="406" t="s">
        <v>609</v>
      </c>
      <c r="P8" s="520"/>
      <c r="Q8" s="520"/>
      <c r="R8" s="520"/>
      <c r="S8" s="520"/>
    </row>
    <row r="9" spans="1:19" ht="12" customHeight="1" thickTop="1">
      <c r="A9" s="437" t="s">
        <v>122</v>
      </c>
      <c r="B9" s="437"/>
      <c r="C9" s="437"/>
      <c r="D9" s="437"/>
      <c r="E9" s="518" t="s">
        <v>243</v>
      </c>
      <c r="F9" s="511" t="s">
        <v>581</v>
      </c>
      <c r="G9" s="512"/>
      <c r="H9" s="512"/>
      <c r="I9" s="512"/>
      <c r="J9" s="512"/>
      <c r="K9" s="512"/>
      <c r="L9" s="526" t="s">
        <v>582</v>
      </c>
      <c r="M9" s="526"/>
      <c r="N9" s="526"/>
      <c r="O9" s="526"/>
      <c r="P9" s="526"/>
      <c r="Q9" s="526"/>
      <c r="R9" s="527"/>
      <c r="S9" s="521" t="s">
        <v>179</v>
      </c>
    </row>
    <row r="10" spans="1:19" ht="9.75" customHeight="1">
      <c r="A10" s="438"/>
      <c r="B10" s="438"/>
      <c r="C10" s="438"/>
      <c r="D10" s="438"/>
      <c r="E10" s="443"/>
      <c r="F10" s="468" t="s">
        <v>540</v>
      </c>
      <c r="G10" s="30">
        <v>6</v>
      </c>
      <c r="H10" s="30">
        <v>9</v>
      </c>
      <c r="I10" s="30">
        <v>12</v>
      </c>
      <c r="J10" s="30">
        <v>15</v>
      </c>
      <c r="K10" s="357">
        <v>18</v>
      </c>
      <c r="L10" s="30">
        <v>21</v>
      </c>
      <c r="M10" s="30">
        <v>24</v>
      </c>
      <c r="N10" s="30">
        <v>27</v>
      </c>
      <c r="O10" s="30">
        <v>30</v>
      </c>
      <c r="P10" s="30">
        <v>36</v>
      </c>
      <c r="Q10" s="30">
        <v>48</v>
      </c>
      <c r="R10" s="443" t="s">
        <v>541</v>
      </c>
      <c r="S10" s="522"/>
    </row>
    <row r="11" spans="1:19" ht="9.75" customHeight="1">
      <c r="A11" s="438"/>
      <c r="B11" s="438"/>
      <c r="C11" s="438"/>
      <c r="D11" s="438"/>
      <c r="E11" s="443"/>
      <c r="F11" s="524"/>
      <c r="G11" s="29" t="s">
        <v>13</v>
      </c>
      <c r="H11" s="29" t="s">
        <v>13</v>
      </c>
      <c r="I11" s="29" t="s">
        <v>13</v>
      </c>
      <c r="J11" s="29" t="s">
        <v>13</v>
      </c>
      <c r="K11" s="354" t="s">
        <v>13</v>
      </c>
      <c r="L11" s="29" t="s">
        <v>13</v>
      </c>
      <c r="M11" s="29" t="s">
        <v>13</v>
      </c>
      <c r="N11" s="29" t="s">
        <v>13</v>
      </c>
      <c r="O11" s="29" t="s">
        <v>13</v>
      </c>
      <c r="P11" s="29" t="s">
        <v>13</v>
      </c>
      <c r="Q11" s="29" t="s">
        <v>13</v>
      </c>
      <c r="R11" s="443"/>
      <c r="S11" s="522"/>
    </row>
    <row r="12" spans="1:19" ht="9.75" customHeight="1">
      <c r="A12" s="439"/>
      <c r="B12" s="439"/>
      <c r="C12" s="439"/>
      <c r="D12" s="439"/>
      <c r="E12" s="444"/>
      <c r="F12" s="469"/>
      <c r="G12" s="31">
        <v>8.9</v>
      </c>
      <c r="H12" s="31">
        <v>11.9</v>
      </c>
      <c r="I12" s="31">
        <v>14.9</v>
      </c>
      <c r="J12" s="31">
        <v>17.9</v>
      </c>
      <c r="K12" s="358">
        <v>20.9</v>
      </c>
      <c r="L12" s="31">
        <v>23.9</v>
      </c>
      <c r="M12" s="31">
        <v>26.9</v>
      </c>
      <c r="N12" s="31">
        <v>29.9</v>
      </c>
      <c r="O12" s="31">
        <v>35.9</v>
      </c>
      <c r="P12" s="31">
        <v>47.9</v>
      </c>
      <c r="Q12" s="31">
        <v>59.9</v>
      </c>
      <c r="R12" s="444"/>
      <c r="S12" s="523"/>
    </row>
    <row r="13" spans="5:19" ht="9.75" customHeight="1">
      <c r="E13" s="63"/>
      <c r="S13" s="208" t="s">
        <v>460</v>
      </c>
    </row>
    <row r="14" spans="2:19" s="95" customFormat="1" ht="14.25" customHeight="1">
      <c r="B14" s="519" t="s">
        <v>245</v>
      </c>
      <c r="C14" s="519"/>
      <c r="E14" s="98">
        <v>739400</v>
      </c>
      <c r="F14" s="99">
        <v>600</v>
      </c>
      <c r="G14" s="99">
        <v>19500</v>
      </c>
      <c r="H14" s="99">
        <v>19700</v>
      </c>
      <c r="I14" s="99">
        <v>20500</v>
      </c>
      <c r="J14" s="99">
        <v>20800</v>
      </c>
      <c r="K14" s="99">
        <v>41000</v>
      </c>
      <c r="L14" s="99">
        <v>23300</v>
      </c>
      <c r="M14" s="99">
        <v>41600</v>
      </c>
      <c r="N14" s="99">
        <v>20900</v>
      </c>
      <c r="O14" s="99">
        <v>71400</v>
      </c>
      <c r="P14" s="99">
        <v>178000</v>
      </c>
      <c r="Q14" s="99">
        <v>122900</v>
      </c>
      <c r="R14" s="99">
        <v>149600</v>
      </c>
      <c r="S14" s="169">
        <v>43.02</v>
      </c>
    </row>
    <row r="15" spans="2:19" s="80" customFormat="1" ht="5.25" customHeight="1">
      <c r="B15" s="111"/>
      <c r="C15" s="111"/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103"/>
    </row>
    <row r="16" spans="2:19" s="80" customFormat="1" ht="14.25" customHeight="1">
      <c r="B16" s="112"/>
      <c r="C16" s="111" t="s">
        <v>537</v>
      </c>
      <c r="E16" s="91">
        <v>551100</v>
      </c>
      <c r="F16" s="280" t="s">
        <v>138</v>
      </c>
      <c r="G16" s="92">
        <v>200</v>
      </c>
      <c r="H16" s="92">
        <v>600</v>
      </c>
      <c r="I16" s="92">
        <v>1900</v>
      </c>
      <c r="J16" s="92">
        <v>2600</v>
      </c>
      <c r="K16" s="92">
        <v>7900</v>
      </c>
      <c r="L16" s="92">
        <v>5500</v>
      </c>
      <c r="M16" s="92">
        <v>15900</v>
      </c>
      <c r="N16" s="92">
        <v>13400</v>
      </c>
      <c r="O16" s="92">
        <v>62200</v>
      </c>
      <c r="P16" s="92">
        <v>171800</v>
      </c>
      <c r="Q16" s="92">
        <v>121200</v>
      </c>
      <c r="R16" s="92">
        <v>148000</v>
      </c>
      <c r="S16" s="103">
        <v>50.66</v>
      </c>
    </row>
    <row r="17" spans="2:19" s="80" customFormat="1" ht="14.25" customHeight="1">
      <c r="B17" s="112"/>
      <c r="C17" s="111" t="s">
        <v>257</v>
      </c>
      <c r="E17" s="91">
        <v>178600</v>
      </c>
      <c r="F17" s="92">
        <v>600</v>
      </c>
      <c r="G17" s="92">
        <v>19300</v>
      </c>
      <c r="H17" s="92">
        <v>19200</v>
      </c>
      <c r="I17" s="92">
        <v>18600</v>
      </c>
      <c r="J17" s="92">
        <v>18200</v>
      </c>
      <c r="K17" s="92">
        <v>33100</v>
      </c>
      <c r="L17" s="92">
        <v>17700</v>
      </c>
      <c r="M17" s="92">
        <v>25700</v>
      </c>
      <c r="N17" s="92">
        <v>7400</v>
      </c>
      <c r="O17" s="92">
        <v>9200</v>
      </c>
      <c r="P17" s="92">
        <v>6200</v>
      </c>
      <c r="Q17" s="92">
        <v>1700</v>
      </c>
      <c r="R17" s="92">
        <v>1600</v>
      </c>
      <c r="S17" s="103">
        <v>19.44</v>
      </c>
    </row>
    <row r="18" ht="5.25" customHeight="1" thickBot="1">
      <c r="E18" s="66"/>
    </row>
    <row r="19" spans="1:19" ht="13.5">
      <c r="A19" s="42" t="s">
        <v>177</v>
      </c>
      <c r="B19" s="43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</row>
    <row r="20" spans="1:19" ht="18" customHeight="1">
      <c r="A20" s="87"/>
      <c r="B20" s="88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</row>
  </sheetData>
  <sheetProtection/>
  <mergeCells count="11">
    <mergeCell ref="F9:K9"/>
    <mergeCell ref="B14:C14"/>
    <mergeCell ref="U3:AF3"/>
    <mergeCell ref="O8:S8"/>
    <mergeCell ref="A9:D12"/>
    <mergeCell ref="E9:E12"/>
    <mergeCell ref="S9:S12"/>
    <mergeCell ref="F10:F12"/>
    <mergeCell ref="R10:R12"/>
    <mergeCell ref="E3:K3"/>
    <mergeCell ref="L9:R9"/>
  </mergeCells>
  <printOptions/>
  <pageMargins left="0.7874015748031497" right="0.7086614173228347" top="0.4724409448818898" bottom="0.4724409448818898" header="0.5118110236220472" footer="0.5118110236220472"/>
  <pageSetup horizontalDpi="600" verticalDpi="600" orientation="portrait" paperSize="9" r:id="rId2"/>
  <colBreaks count="1" manualBreakCount="1">
    <brk id="19" max="18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岐阜県企画部統計調査課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岐阜県</cp:lastModifiedBy>
  <cp:lastPrinted>2016-06-03T04:33:47Z</cp:lastPrinted>
  <dcterms:created xsi:type="dcterms:W3CDTF">1999-07-23T07:28:51Z</dcterms:created>
  <dcterms:modified xsi:type="dcterms:W3CDTF">2016-06-21T08:16:41Z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-1493248302</vt:i4>
  </property>
  <property fmtid="{D5CDD505-2E9C-101B-9397-08002B2CF9AE}" pid="3" name="_EmailSubject">
    <vt:lpwstr>「岐阜県統計書」原稿</vt:lpwstr>
  </property>
  <property fmtid="{D5CDD505-2E9C-101B-9397-08002B2CF9AE}" pid="4" name="_AuthorEmail">
    <vt:lpwstr>okumura-jun@pref.gifu.lg.jp</vt:lpwstr>
  </property>
  <property fmtid="{D5CDD505-2E9C-101B-9397-08002B2CF9AE}" pid="5" name="_AuthorEmailDisplayName">
    <vt:lpwstr>奥村 淳</vt:lpwstr>
  </property>
  <property fmtid="{D5CDD505-2E9C-101B-9397-08002B2CF9AE}" pid="6" name="_PreviousAdHocReviewCycleID">
    <vt:i4>-1150899717</vt:i4>
  </property>
  <property fmtid="{D5CDD505-2E9C-101B-9397-08002B2CF9AE}" pid="7" name="_ReviewingToolsShownOnce">
    <vt:lpwstr/>
  </property>
</Properties>
</file>