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30" tabRatio="601" activeTab="0"/>
  </bookViews>
  <sheets>
    <sheet name="14" sheetId="1" r:id="rId1"/>
    <sheet name="15" sheetId="2" r:id="rId2"/>
    <sheet name="16(1)" sheetId="3" r:id="rId3"/>
    <sheet name="16(2)" sheetId="4" r:id="rId4"/>
    <sheet name="17 " sheetId="5" r:id="rId5"/>
    <sheet name="18" sheetId="6" r:id="rId6"/>
    <sheet name="19 " sheetId="7" r:id="rId7"/>
    <sheet name="20" sheetId="8" r:id="rId8"/>
    <sheet name="21" sheetId="9" r:id="rId9"/>
  </sheets>
  <definedNames>
    <definedName name="_xlnm.Print_Area" localSheetId="1">'15'!$A$1:$N$70</definedName>
    <definedName name="_xlnm.Print_Area" localSheetId="2">'16(1)'!$A$1:$M$73</definedName>
    <definedName name="_xlnm.Print_Area" localSheetId="3">'16(2)'!$A$1:$M$73</definedName>
    <definedName name="_xlnm.Print_Area" localSheetId="7">'20'!$A$1:$P$71</definedName>
  </definedNames>
  <calcPr fullCalcOnLoad="1"/>
</workbook>
</file>

<file path=xl/sharedStrings.xml><?xml version="1.0" encoding="utf-8"?>
<sst xmlns="http://schemas.openxmlformats.org/spreadsheetml/2006/main" count="1546" uniqueCount="499">
  <si>
    <t>人</t>
  </si>
  <si>
    <t>２月22日</t>
  </si>
  <si>
    <t>４月26日</t>
  </si>
  <si>
    <t>川辺町</t>
  </si>
  <si>
    <t>御嵩町</t>
  </si>
  <si>
    <t>社会動態</t>
  </si>
  <si>
    <t>川辺町</t>
  </si>
  <si>
    <t>七宗町</t>
  </si>
  <si>
    <t>御嵩町</t>
  </si>
  <si>
    <t>垂井町</t>
  </si>
  <si>
    <t>総数</t>
  </si>
  <si>
    <t>池田町</t>
  </si>
  <si>
    <t>人口総数</t>
  </si>
  <si>
    <t>男</t>
  </si>
  <si>
    <t>女</t>
  </si>
  <si>
    <t>出生数</t>
  </si>
  <si>
    <t>死亡数</t>
  </si>
  <si>
    <t>調査日</t>
  </si>
  <si>
    <t>明治  6年1873</t>
  </si>
  <si>
    <t>…</t>
  </si>
  <si>
    <t xml:space="preserve">     15  1882</t>
  </si>
  <si>
    <t>173 099</t>
  </si>
  <si>
    <t xml:space="preserve">     16  1883</t>
  </si>
  <si>
    <t>174 878</t>
  </si>
  <si>
    <t xml:space="preserve">     17  1884</t>
  </si>
  <si>
    <t>176 375</t>
  </si>
  <si>
    <t xml:space="preserve">     18  1885</t>
  </si>
  <si>
    <t>178 918</t>
  </si>
  <si>
    <t xml:space="preserve">     19  1886</t>
  </si>
  <si>
    <t>179 732</t>
  </si>
  <si>
    <t xml:space="preserve">     20  1887</t>
  </si>
  <si>
    <t xml:space="preserve">     21  1888</t>
  </si>
  <si>
    <t>181 509</t>
  </si>
  <si>
    <t xml:space="preserve">     22  1889</t>
  </si>
  <si>
    <t>180 368</t>
  </si>
  <si>
    <t xml:space="preserve">     23  1890</t>
  </si>
  <si>
    <t>180 877</t>
  </si>
  <si>
    <t xml:space="preserve">     24  1891</t>
  </si>
  <si>
    <t xml:space="preserve">     25  1892</t>
  </si>
  <si>
    <t>181 410</t>
  </si>
  <si>
    <t xml:space="preserve">     26  1893</t>
  </si>
  <si>
    <t>181 976</t>
  </si>
  <si>
    <t xml:space="preserve">     27  1894</t>
  </si>
  <si>
    <t>181 479</t>
  </si>
  <si>
    <t xml:space="preserve">     28  1895</t>
  </si>
  <si>
    <t>181 496</t>
  </si>
  <si>
    <t xml:space="preserve">     29  1896</t>
  </si>
  <si>
    <t>181 328</t>
  </si>
  <si>
    <t xml:space="preserve">     30  1897</t>
  </si>
  <si>
    <t>181 379</t>
  </si>
  <si>
    <t xml:space="preserve">     31  1898</t>
  </si>
  <si>
    <t>179 622</t>
  </si>
  <si>
    <t xml:space="preserve">     32  1899</t>
  </si>
  <si>
    <t xml:space="preserve">     33  1900</t>
  </si>
  <si>
    <t xml:space="preserve">     34  1901</t>
  </si>
  <si>
    <t>187 545</t>
  </si>
  <si>
    <t xml:space="preserve">     35  1902</t>
  </si>
  <si>
    <t>188 799</t>
  </si>
  <si>
    <t xml:space="preserve">     36  1903</t>
  </si>
  <si>
    <t>189 460</t>
  </si>
  <si>
    <t xml:space="preserve">   　37  1904</t>
  </si>
  <si>
    <t>187 672</t>
  </si>
  <si>
    <t xml:space="preserve">     38  1905</t>
  </si>
  <si>
    <t>186 570</t>
  </si>
  <si>
    <t xml:space="preserve">     39  1906</t>
  </si>
  <si>
    <t>187 890</t>
  </si>
  <si>
    <t xml:space="preserve">     40  1907</t>
  </si>
  <si>
    <t>188 146</t>
  </si>
  <si>
    <t xml:space="preserve">     41  1908</t>
  </si>
  <si>
    <t>189 384</t>
  </si>
  <si>
    <t xml:space="preserve">     42  1909</t>
  </si>
  <si>
    <t>190 759</t>
  </si>
  <si>
    <t xml:space="preserve">     43  1910</t>
  </si>
  <si>
    <t>192 552</t>
  </si>
  <si>
    <t xml:space="preserve">     44  1911</t>
  </si>
  <si>
    <t>194 282</t>
  </si>
  <si>
    <t xml:space="preserve">     45  1912</t>
  </si>
  <si>
    <t>196 271</t>
  </si>
  <si>
    <t>大正  2  1913</t>
  </si>
  <si>
    <t>197 740</t>
  </si>
  <si>
    <t xml:space="preserve">      3  1914</t>
  </si>
  <si>
    <t>199 319</t>
  </si>
  <si>
    <t xml:space="preserve">      4  1915</t>
  </si>
  <si>
    <t>200 812</t>
  </si>
  <si>
    <t xml:space="preserve">      5  1916</t>
  </si>
  <si>
    <t>202 394</t>
  </si>
  <si>
    <t xml:space="preserve">      6  1917</t>
  </si>
  <si>
    <t>204 047</t>
  </si>
  <si>
    <t xml:space="preserve">      7  1918</t>
  </si>
  <si>
    <t>205 241</t>
  </si>
  <si>
    <t xml:space="preserve">      8  1919</t>
  </si>
  <si>
    <t>207 762</t>
  </si>
  <si>
    <t xml:space="preserve">      9  1920</t>
  </si>
  <si>
    <t>218 943</t>
  </si>
  <si>
    <t>10月１日「国勢調査」</t>
  </si>
  <si>
    <t xml:space="preserve">     10  1921</t>
  </si>
  <si>
    <t>210 917</t>
  </si>
  <si>
    <t xml:space="preserve">     11  1922</t>
  </si>
  <si>
    <t>213 552</t>
  </si>
  <si>
    <t xml:space="preserve">     12  1923</t>
  </si>
  <si>
    <t>214 322</t>
  </si>
  <si>
    <t xml:space="preserve">     13  1924</t>
  </si>
  <si>
    <t>215 952</t>
  </si>
  <si>
    <t xml:space="preserve">     14  1925</t>
  </si>
  <si>
    <t>228 982</t>
  </si>
  <si>
    <t xml:space="preserve">     15  1926</t>
  </si>
  <si>
    <t>219 746</t>
  </si>
  <si>
    <t>221 490</t>
  </si>
  <si>
    <t xml:space="preserve">      3  1928</t>
  </si>
  <si>
    <t>223 431</t>
  </si>
  <si>
    <t xml:space="preserve">      4  1929</t>
  </si>
  <si>
    <t>224 795</t>
  </si>
  <si>
    <t xml:space="preserve">      5  1930</t>
  </si>
  <si>
    <t>235 122</t>
  </si>
  <si>
    <t xml:space="preserve">      6  1931</t>
  </si>
  <si>
    <t>228 365</t>
  </si>
  <si>
    <t xml:space="preserve">      7  1932</t>
  </si>
  <si>
    <t xml:space="preserve">      8  1933</t>
  </si>
  <si>
    <t xml:space="preserve"> 　　 9　1934</t>
  </si>
  <si>
    <t xml:space="preserve">     12  1937</t>
  </si>
  <si>
    <t xml:space="preserve">     13  1938</t>
  </si>
  <si>
    <t xml:space="preserve">     14  1939</t>
  </si>
  <si>
    <t xml:space="preserve">     15  1940</t>
  </si>
  <si>
    <t xml:space="preserve">     16  1941</t>
  </si>
  <si>
    <t xml:space="preserve">     17  1942</t>
  </si>
  <si>
    <t xml:space="preserve">     18  1943</t>
  </si>
  <si>
    <t xml:space="preserve">     19  1944</t>
  </si>
  <si>
    <t xml:space="preserve">     20  1945</t>
  </si>
  <si>
    <t>11月１日　「国人口調査」</t>
  </si>
  <si>
    <t xml:space="preserve">     21  1946</t>
  </si>
  <si>
    <t xml:space="preserve">     22  1947</t>
  </si>
  <si>
    <t xml:space="preserve">     23  1948</t>
  </si>
  <si>
    <t>８月１日「常住人口調査」</t>
  </si>
  <si>
    <t xml:space="preserve">     24  1949</t>
  </si>
  <si>
    <t xml:space="preserve">     25  1950</t>
  </si>
  <si>
    <t xml:space="preserve">     26  1951</t>
  </si>
  <si>
    <t xml:space="preserve">     27  1952</t>
  </si>
  <si>
    <t xml:space="preserve">     28  1953</t>
  </si>
  <si>
    <t>12月31日「県人口調査」</t>
  </si>
  <si>
    <t xml:space="preserve">     29  1954</t>
  </si>
  <si>
    <t>12月31日「県推計人口」</t>
  </si>
  <si>
    <t xml:space="preserve">     30  1955</t>
  </si>
  <si>
    <t xml:space="preserve">     31  1956</t>
  </si>
  <si>
    <t xml:space="preserve">     32  1957</t>
  </si>
  <si>
    <t xml:space="preserve">     33  1958</t>
  </si>
  <si>
    <t xml:space="preserve">     34  1959</t>
  </si>
  <si>
    <t xml:space="preserve">     35  1960</t>
  </si>
  <si>
    <t xml:space="preserve">     36  1961</t>
  </si>
  <si>
    <t xml:space="preserve">     37  1962</t>
  </si>
  <si>
    <t xml:space="preserve">     38  1963</t>
  </si>
  <si>
    <t xml:space="preserve">     39  1964</t>
  </si>
  <si>
    <t xml:space="preserve">     40  1965</t>
  </si>
  <si>
    <t xml:space="preserve">     41  1966</t>
  </si>
  <si>
    <t xml:space="preserve">     42  1967</t>
  </si>
  <si>
    <t xml:space="preserve">     43  1968</t>
  </si>
  <si>
    <t xml:space="preserve">     44  1969</t>
  </si>
  <si>
    <t xml:space="preserve">     45  1970</t>
  </si>
  <si>
    <t>(476 660)</t>
  </si>
  <si>
    <t xml:space="preserve">     46  1971</t>
  </si>
  <si>
    <t xml:space="preserve">     47  1972</t>
  </si>
  <si>
    <t xml:space="preserve">     48  1973</t>
  </si>
  <si>
    <t xml:space="preserve">     49  1974</t>
  </si>
  <si>
    <t xml:space="preserve">     50  1975</t>
  </si>
  <si>
    <t>(509 185)</t>
  </si>
  <si>
    <t xml:space="preserve">     51  1976</t>
  </si>
  <si>
    <t xml:space="preserve">     52  1977</t>
  </si>
  <si>
    <t xml:space="preserve">     53  1978</t>
  </si>
  <si>
    <t xml:space="preserve">     54  1979</t>
  </si>
  <si>
    <t xml:space="preserve">     56  1981</t>
  </si>
  <si>
    <t xml:space="preserve">     57  1982</t>
  </si>
  <si>
    <t xml:space="preserve">     58  1983</t>
  </si>
  <si>
    <t xml:space="preserve">     59  1984</t>
  </si>
  <si>
    <t xml:space="preserve">     60  1985</t>
  </si>
  <si>
    <t xml:space="preserve">     61  1986</t>
  </si>
  <si>
    <t xml:space="preserve">     62  1987</t>
  </si>
  <si>
    <t xml:space="preserve">     63  1988</t>
  </si>
  <si>
    <t>平成 元  1989</t>
  </si>
  <si>
    <t xml:space="preserve">      2  1990</t>
  </si>
  <si>
    <t xml:space="preserve">      3  1991</t>
  </si>
  <si>
    <t xml:space="preserve">      4  1992</t>
  </si>
  <si>
    <t xml:space="preserve">      5  1993</t>
  </si>
  <si>
    <t xml:space="preserve">      6  1994</t>
  </si>
  <si>
    <t xml:space="preserve">      7  1995</t>
  </si>
  <si>
    <t xml:space="preserve">      8  1996</t>
  </si>
  <si>
    <t xml:space="preserve">      9  1997</t>
  </si>
  <si>
    <t xml:space="preserve">     10  1998</t>
  </si>
  <si>
    <t xml:space="preserve">     11  1999</t>
  </si>
  <si>
    <t>区分</t>
  </si>
  <si>
    <t>死亡</t>
  </si>
  <si>
    <t>県内</t>
  </si>
  <si>
    <t>県外</t>
  </si>
  <si>
    <t>岐阜市</t>
  </si>
  <si>
    <t>高山市</t>
  </si>
  <si>
    <t>多治見市</t>
  </si>
  <si>
    <t>関市</t>
  </si>
  <si>
    <t>中津川市</t>
  </si>
  <si>
    <t>美濃市</t>
  </si>
  <si>
    <t>羽島市</t>
  </si>
  <si>
    <t>恵那市</t>
  </si>
  <si>
    <t>坂祝町</t>
  </si>
  <si>
    <t>富加町</t>
  </si>
  <si>
    <t>神戸町</t>
  </si>
  <si>
    <t>大野町</t>
  </si>
  <si>
    <t>白川村</t>
  </si>
  <si>
    <t>北方町</t>
  </si>
  <si>
    <t>転入理由</t>
  </si>
  <si>
    <t>総計</t>
  </si>
  <si>
    <t>岐南町</t>
  </si>
  <si>
    <t>区分</t>
  </si>
  <si>
    <t>計</t>
  </si>
  <si>
    <t>八百津町</t>
  </si>
  <si>
    <t>自然動態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</si>
  <si>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</si>
  <si>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</si>
  <si>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</si>
  <si>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</si>
  <si>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</si>
  <si>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</si>
  <si>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</si>
  <si>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</si>
  <si>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</si>
  <si>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</si>
  <si>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</si>
  <si>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</si>
  <si>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</si>
  <si>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</si>
  <si>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</si>
  <si>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10月１日「臨時国勢調査」</t>
  </si>
  <si>
    <t>10月</t>
  </si>
  <si>
    <t>昭和  2  1927</t>
  </si>
  <si>
    <t>　　 10  1935</t>
  </si>
  <si>
    <t>　　 11  1936</t>
  </si>
  <si>
    <t>10月１日「県推計人口」</t>
  </si>
  <si>
    <t>　単位：人、件</t>
  </si>
  <si>
    <t>１月１日～12月31日</t>
  </si>
  <si>
    <t>計</t>
  </si>
  <si>
    <t>男</t>
  </si>
  <si>
    <t>女</t>
  </si>
  <si>
    <t>大垣市</t>
  </si>
  <si>
    <t>瑞浪市</t>
  </si>
  <si>
    <t>美濃加茂市</t>
  </si>
  <si>
    <t>養老町</t>
  </si>
  <si>
    <t>輪之内町</t>
  </si>
  <si>
    <t>安八町</t>
  </si>
  <si>
    <t>揖斐川町</t>
  </si>
  <si>
    <t>　資料：県医療整備課</t>
  </si>
  <si>
    <t>白川町</t>
  </si>
  <si>
    <t>東白川村</t>
  </si>
  <si>
    <t>　単位：人</t>
  </si>
  <si>
    <t>七宗町</t>
  </si>
  <si>
    <t>笠松町</t>
  </si>
  <si>
    <t>世帯数</t>
  </si>
  <si>
    <t>出生</t>
  </si>
  <si>
    <t>転入</t>
  </si>
  <si>
    <t>転出</t>
  </si>
  <si>
    <t>総計</t>
  </si>
  <si>
    <t xml:space="preserve">     12  2000</t>
  </si>
  <si>
    <t>10月１日「国勢調査」</t>
  </si>
  <si>
    <t>10月１日「県推計人口」</t>
  </si>
  <si>
    <t xml:space="preserve">     13  2001</t>
  </si>
  <si>
    <t>３世代世帯</t>
  </si>
  <si>
    <t>婚姻
件数</t>
  </si>
  <si>
    <t>離婚
件数</t>
  </si>
  <si>
    <t>新生児
死亡</t>
  </si>
  <si>
    <t>夫婦とひとり親
から成る世帯</t>
  </si>
  <si>
    <t>加茂郡</t>
  </si>
  <si>
    <t>山県市</t>
  </si>
  <si>
    <t>瑞穂市</t>
  </si>
  <si>
    <t>羽島郡</t>
  </si>
  <si>
    <t>岐南町</t>
  </si>
  <si>
    <t>笠松町</t>
  </si>
  <si>
    <t>養老郡</t>
  </si>
  <si>
    <t>養老町</t>
  </si>
  <si>
    <t>不破郡</t>
  </si>
  <si>
    <t>垂井町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</si>
  <si>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</si>
  <si>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</si>
  <si>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</si>
  <si>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</si>
  <si>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</si>
  <si>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</si>
  <si>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</si>
  <si>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</si>
  <si>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</si>
  <si>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</si>
  <si>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川辺町</t>
  </si>
  <si>
    <t>大野郡</t>
  </si>
  <si>
    <t xml:space="preserve">     14  2002</t>
  </si>
  <si>
    <t>安  八  郡</t>
  </si>
  <si>
    <t>山県市</t>
  </si>
  <si>
    <t>瑞穂市</t>
  </si>
  <si>
    <t>郡計</t>
  </si>
  <si>
    <t>市計</t>
  </si>
  <si>
    <t>土岐市</t>
  </si>
  <si>
    <t>各務原市</t>
  </si>
  <si>
    <t>可児市</t>
  </si>
  <si>
    <t>安八郡</t>
  </si>
  <si>
    <t>可児郡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</si>
  <si>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</si>
  <si>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</si>
  <si>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</si>
  <si>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</si>
  <si>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</si>
  <si>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</si>
  <si>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</si>
  <si>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</si>
  <si>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</si>
  <si>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</si>
  <si>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</si>
  <si>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区　　分</t>
  </si>
  <si>
    <t>区　　分</t>
  </si>
  <si>
    <t>（再　掲）</t>
  </si>
  <si>
    <t xml:space="preserve">     15  2003</t>
  </si>
  <si>
    <t xml:space="preserve">     16  2004</t>
  </si>
  <si>
    <t>飛騨市</t>
  </si>
  <si>
    <t>本巣市</t>
  </si>
  <si>
    <t>郡上市</t>
  </si>
  <si>
    <t>下呂市</t>
  </si>
  <si>
    <t>飛騨市</t>
  </si>
  <si>
    <t>本巣市</t>
  </si>
  <si>
    <t>郡上市</t>
  </si>
  <si>
    <t>下呂市</t>
  </si>
  <si>
    <t xml:space="preserve"> 年齢不詳</t>
  </si>
  <si>
    <t>海津市</t>
  </si>
  <si>
    <t>転出理由</t>
  </si>
  <si>
    <t xml:space="preserve">     17  2005</t>
  </si>
  <si>
    <t xml:space="preserve">     18  2006</t>
  </si>
  <si>
    <t>10月１日「国勢調査」</t>
  </si>
  <si>
    <t xml:space="preserve">  資料：総務省統計局「国勢調査」、県統計課「岐阜県人口動態統計調査」</t>
  </si>
  <si>
    <t>昭和 55  1980</t>
  </si>
  <si>
    <t>　資料：県統計課「岐阜県人口動態統計調査」</t>
  </si>
  <si>
    <t>職業上</t>
  </si>
  <si>
    <t>学業上</t>
  </si>
  <si>
    <t>結婚・離婚・縁組</t>
  </si>
  <si>
    <t>生活環境の利便性</t>
  </si>
  <si>
    <t>交通の　利便性</t>
  </si>
  <si>
    <t>住宅事情</t>
  </si>
  <si>
    <t>その他</t>
  </si>
  <si>
    <t>不詳</t>
  </si>
  <si>
    <t>（１）　転　　　　　　入</t>
  </si>
  <si>
    <t>総計</t>
  </si>
  <si>
    <t>坂祝町</t>
  </si>
  <si>
    <t>富加町</t>
  </si>
  <si>
    <t>七宗町</t>
  </si>
  <si>
    <t>八百津町</t>
  </si>
  <si>
    <t>白川町</t>
  </si>
  <si>
    <t>東白川村</t>
  </si>
  <si>
    <t>御嵩町</t>
  </si>
  <si>
    <t>白川村</t>
  </si>
  <si>
    <t>七宗町</t>
  </si>
  <si>
    <t>海津市</t>
  </si>
  <si>
    <t xml:space="preserve"> 0～ 4</t>
  </si>
  <si>
    <t xml:space="preserve"> 5～ 9</t>
  </si>
  <si>
    <t>夫婦と他の親族(親，子供を含まない)から成る世帯</t>
  </si>
  <si>
    <t>夫婦，子供と他の親族（親を含まない）から成る世帯</t>
  </si>
  <si>
    <t>安八郡</t>
  </si>
  <si>
    <t>七宗町</t>
  </si>
  <si>
    <t>（　再　　　掲　）</t>
  </si>
  <si>
    <t>出生児数</t>
  </si>
  <si>
    <t>死亡者数</t>
  </si>
  <si>
    <t>死産胎数</t>
  </si>
  <si>
    <t>２　　人　　　　　口</t>
  </si>
  <si>
    <t>（２）　転　　　　　　出</t>
  </si>
  <si>
    <t>人　口</t>
  </si>
  <si>
    <t>…</t>
  </si>
  <si>
    <t>安八町</t>
  </si>
  <si>
    <t>14　世帯数、人口の推移(続き）</t>
  </si>
  <si>
    <t xml:space="preserve">     19  2007</t>
  </si>
  <si>
    <t>19　市町村別、年齢（５歳階級）別人口</t>
  </si>
  <si>
    <t>　　19　市町村別、年齢（５歳階級）別人口（続き）</t>
  </si>
  <si>
    <t>米国</t>
  </si>
  <si>
    <t xml:space="preserve">     20  2008</t>
  </si>
  <si>
    <t>総数</t>
  </si>
  <si>
    <t>戸数又は
世 帯 数　</t>
  </si>
  <si>
    <t>　　　　　昭和45年、50年の（　）は世帯を可能な範囲で新方式に置き換えたものである。</t>
  </si>
  <si>
    <t xml:space="preserve">     21  2009</t>
  </si>
  <si>
    <t>15　市町村別世帯数、人口、人口動態</t>
  </si>
  <si>
    <t>20　市町村別出生児数、死亡者数、婚姻件数、離婚件数</t>
  </si>
  <si>
    <t>自　然
環境上</t>
  </si>
  <si>
    <t>　　　２　社会動態の区分不詳は、職権記載等によるものである。</t>
  </si>
  <si>
    <t xml:space="preserve"> 21　世帯の家族類型別一般世帯数、 一般世帯人員及び親族人員</t>
  </si>
  <si>
    <t>年齢不詳</t>
  </si>
  <si>
    <t>85歳以上　　</t>
  </si>
  <si>
    <t>歳</t>
  </si>
  <si>
    <t>女</t>
  </si>
  <si>
    <t>男</t>
  </si>
  <si>
    <t>計</t>
  </si>
  <si>
    <t>　単位：人</t>
  </si>
  <si>
    <t>（内）　自然死産</t>
  </si>
  <si>
    <t>40～44歳</t>
  </si>
  <si>
    <t>85歳以上</t>
  </si>
  <si>
    <t>35～39歳</t>
  </si>
  <si>
    <t>80～84歳</t>
  </si>
  <si>
    <t>30～34歳</t>
  </si>
  <si>
    <t>75～79歳</t>
  </si>
  <si>
    <t>25～29歳</t>
  </si>
  <si>
    <t>70～74歳</t>
  </si>
  <si>
    <t>20～24歳</t>
  </si>
  <si>
    <t>65～69歳</t>
  </si>
  <si>
    <t>15～19歳</t>
  </si>
  <si>
    <t>60～64歳</t>
  </si>
  <si>
    <t>10～14歳</t>
  </si>
  <si>
    <t>55～59歳</t>
  </si>
  <si>
    <t>5～9歳</t>
  </si>
  <si>
    <t>50～54歳</t>
  </si>
  <si>
    <t>0～4歳</t>
  </si>
  <si>
    <t>45～49歳</t>
  </si>
  <si>
    <t>区分</t>
  </si>
  <si>
    <t>17　年齢（各歳）別、男女別人口</t>
  </si>
  <si>
    <t>14　世帯数、人口の推移</t>
  </si>
  <si>
    <t>乳児
死亡</t>
  </si>
  <si>
    <t>　注：１　移動単位人数が２人以上の移動については、移動主因者の移動理由によるものである。</t>
  </si>
  <si>
    <t>　　　２　昭和30年以降で国勢調査実施年以外の男女数が不詳なのは、国勢調査結果による補間修正を行っていないためである。</t>
  </si>
  <si>
    <t>　　　平成22年（2010）10月１日</t>
  </si>
  <si>
    <t xml:space="preserve">     22  2010</t>
  </si>
  <si>
    <t>　　　　　　　　　一　　　　　　　　　　　　　　　　　　　　　般</t>
  </si>
  <si>
    <t>　　　　　　　　　　　世　　　　　　　　　　　　　　　　　　　　　　　　　　　帯</t>
  </si>
  <si>
    <t>　　族　　　　　　　世　　　　　　　帯</t>
  </si>
  <si>
    <t>夫婦のみの世帯</t>
  </si>
  <si>
    <t>夫婦と子供　　から成る世帯</t>
  </si>
  <si>
    <t>男親と子供 　から成る世帯</t>
  </si>
  <si>
    <t>女親と子供　　から成る世帯</t>
  </si>
  <si>
    <t>夫婦と両親　　から成る世帯</t>
  </si>
  <si>
    <t>一般世帯数</t>
  </si>
  <si>
    <t>一般世帯人員</t>
  </si>
  <si>
    <t>（再掲）</t>
  </si>
  <si>
    <t>　　　　　　　　一　　　　　　　　　　　　　　　　　　　　般</t>
  </si>
  <si>
    <t>　　　　　世　　　　　　　　　　　　　　　　　　　帯</t>
  </si>
  <si>
    <t>単独世帯</t>
  </si>
  <si>
    <t>兄弟姉妹のみ から成る世帯</t>
  </si>
  <si>
    <t>　資料：総務省統計局「平成22年国勢調査」</t>
  </si>
  <si>
    <t>核家族以外の世帯</t>
  </si>
  <si>
    <t>　　　　　核　　　　　　　　家</t>
  </si>
  <si>
    <t>　　の　　　　　　　　　　み　　　　　　　　　　の　　　　　　　　　　世　　　　　　　　　　帯</t>
  </si>
  <si>
    <t>　　　　　　　　　　　親　　　　　　　　　　族　　　　　　　　</t>
  </si>
  <si>
    <t>　　　　　世　　　　　帯　　　</t>
  </si>
  <si>
    <t>　　　　　　親　　　　　族　　　　　の　　　　　み　　　　　の</t>
  </si>
  <si>
    <t>核　　　　　家　　　　　族　　　　　以　　　　　外　　　</t>
  </si>
  <si>
    <t>６歳未満世帯員のいる一般世帯数</t>
  </si>
  <si>
    <t>６歳未満世帯員のいる一般世帯人員</t>
  </si>
  <si>
    <t>６歳未満世帯人員</t>
  </si>
  <si>
    <t>18歳未満世帯員のいる一般世帯数</t>
  </si>
  <si>
    <t>18歳未満世帯員のいる一般世帯人員</t>
  </si>
  <si>
    <t>18歳未満世帯人員</t>
  </si>
  <si>
    <t>65歳以上世帯員のいる一般世帯数</t>
  </si>
  <si>
    <t>65歳以上世帯員のいる一般世帯人員</t>
  </si>
  <si>
    <t>65歳以上世帯人員</t>
  </si>
  <si>
    <t>他に分類さ　　れない世帯</t>
  </si>
  <si>
    <t>非親族を　　　含む世帯</t>
  </si>
  <si>
    <t>夫婦，子供， 親と他の親族 から成る世帯※</t>
  </si>
  <si>
    <r>
      <rPr>
        <b/>
        <sz val="9"/>
        <rFont val="ＭＳ 明朝"/>
        <family val="1"/>
      </rPr>
      <t>　　</t>
    </r>
    <r>
      <rPr>
        <sz val="9"/>
        <rFont val="ＭＳ 明朝"/>
        <family val="1"/>
      </rPr>
      <t>の　　　　　世　　　　　帯</t>
    </r>
  </si>
  <si>
    <t>夫婦，子供と
両親から成る
世　　　帯※</t>
  </si>
  <si>
    <t>　単位：人、世帯</t>
  </si>
  <si>
    <t>　注：１　一般世帯数と一般世帯人員の総計には「不詳」を含む。</t>
  </si>
  <si>
    <t>　　　２　※については、夫の親か妻の親か特定できない場合を含む。</t>
  </si>
  <si>
    <t xml:space="preserve">     23  2011</t>
  </si>
  <si>
    <t>合  計
特  殊
出生率</t>
  </si>
  <si>
    <t>夫婦，親と他の親族(子供を含まない)から成る世帯※</t>
  </si>
  <si>
    <t>16　市町村別、理由別転入、転出状況</t>
  </si>
  <si>
    <t>16　市町村別、理由別転入、転出状況（続き）</t>
  </si>
  <si>
    <t>夫婦，子供と
ひとり親から成る
世帯※</t>
  </si>
  <si>
    <t>転入　　　者数</t>
  </si>
  <si>
    <t>転出　　　者数</t>
  </si>
  <si>
    <t>　注：１　出生数・死亡数の昭和30年以前は当該年１月から12月までの数、昭和31年以降は前年10月から当該年９月までの数。</t>
  </si>
  <si>
    <t>　　　　　できない。</t>
  </si>
  <si>
    <t>世帯</t>
  </si>
  <si>
    <t>人</t>
  </si>
  <si>
    <t>　　　２　転入理由区分不詳は、外国人（移動理由を調査していない）及び職権記載によるものである。</t>
  </si>
  <si>
    <t>　　　２　転出理由区分不詳は、外国人（移動理由を調査していない）及び職権消除によるものである。</t>
  </si>
  <si>
    <t xml:space="preserve">     24  2012</t>
  </si>
  <si>
    <t>10月１日「県推計人口」</t>
  </si>
  <si>
    <t xml:space="preserve">     25  2013</t>
  </si>
  <si>
    <t xml:space="preserve">     26  2014</t>
  </si>
  <si>
    <t>関ケ原町</t>
  </si>
  <si>
    <t>　　　　平成26年（2014）10月１日</t>
  </si>
  <si>
    <t>平成26年（2014）10月１日</t>
  </si>
  <si>
    <t>　資料：法務省「在留外国人統計」</t>
  </si>
  <si>
    <t>ペルー</t>
  </si>
  <si>
    <t>ベトナム</t>
  </si>
  <si>
    <t>ブラジル</t>
  </si>
  <si>
    <t>フィリピン</t>
  </si>
  <si>
    <t>韓国・朝鮮</t>
  </si>
  <si>
    <t>中国</t>
  </si>
  <si>
    <t>平成26年（2014）12月31日</t>
  </si>
  <si>
    <t>平成22年2010</t>
  </si>
  <si>
    <t>　　23　2011</t>
  </si>
  <si>
    <t>　　24　2012</t>
  </si>
  <si>
    <t>　　25  2013</t>
  </si>
  <si>
    <t>　　26  2014</t>
  </si>
  <si>
    <t>美濃加茂市</t>
  </si>
  <si>
    <t>10月１日「国勢調査 速報値」</t>
  </si>
  <si>
    <t xml:space="preserve">     27  2015</t>
  </si>
  <si>
    <t>　注：１　世帯数、人口は平成27年10月１日現在（国勢調査 速報値）である。</t>
  </si>
  <si>
    <t>平成26年（2014）10月１日～平成27年（2015）９月30日</t>
  </si>
  <si>
    <t>-</t>
  </si>
  <si>
    <t>　資料：総務省統計局「平成27年国勢調査速報」、県統計課「岐阜県人口動態統計調査」</t>
  </si>
  <si>
    <t>　　　18　市町村別在留外国人数</t>
  </si>
  <si>
    <t>　　　３　世帯数は昭和55年国勢調査から世帯のとらえ方の変更（独身寮で１人１世帯とした等）により、前年までの数値と比較</t>
  </si>
  <si>
    <t>-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</si>
</sst>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###,###,###,##0;&quot;-&quot;##,###,###,##0"/>
    <numFmt numFmtId="189" formatCode="##,###,###,##0;&quot;-&quot;#,###,###,##0"/>
    <numFmt numFmtId="190" formatCode="\ ###,###,###,##0;&quot;-&quot;###,###,###,##0"/>
    <numFmt numFmtId="191" formatCode="#,###,###,##0;&quot; -&quot;###,###,##0"/>
    <numFmt numFmtId="192" formatCode="\ ###,###,##0;&quot;-&quot;###,###,##0"/>
    <numFmt numFmtId="193" formatCode="_ * #\ ###\ ##0_ ;_ * \-#\ ###\ ##0_ ;_ * &quot;-&quot;_ ;_ @_ "/>
    <numFmt numFmtId="194" formatCode="_ * #\ ##0_ ;_ * \-#\ ##0_ ;_ * &quot;-&quot;_ ;_ @_ "/>
    <numFmt numFmtId="195" formatCode="_ * ###\ ##0_ ;_ * \-###\ ##0_ ;_ * &quot;-&quot;_ ;_ @_ "/>
    <numFmt numFmtId="196" formatCode="_ * #.0\ ###\ ##0_ ;_ * \-#.0\ ###\ ##0_ ;_ * &quot;-&quot;_ ;_ @_ "/>
    <numFmt numFmtId="197" formatCode="_ * #,##0.0000000_ ;_ * \-#,##0.0000000_ ;_ * &quot;-&quot;???????_ ;_ @_ "/>
    <numFmt numFmtId="198" formatCode="#\ ###\ ##0;&quot;△&quot;#\ ###\ ##0;\ \ \-\ \ "/>
    <numFmt numFmtId="199" formatCode="#\ ###\ ##0\ ;&quot;△&quot;#\ ###\ ##0;\ \ \-\ \ "/>
    <numFmt numFmtId="200" formatCode="_ * #,##0.0_ ;_ * \-#,##0.0_ ;_ * &quot;-&quot;?_ ;_ @_ "/>
    <numFmt numFmtId="201" formatCode="\$###\ ###\ ###"/>
    <numFmt numFmtId="202" formatCode="0_);[Red]\(0\)"/>
    <numFmt numFmtId="203" formatCode="0.0_ "/>
    <numFmt numFmtId="204" formatCode="0.0_);[Red]\(0.0\)"/>
    <numFmt numFmtId="205" formatCode="0.0;&quot;△ &quot;0.0"/>
    <numFmt numFmtId="206" formatCode="0;&quot;△ &quot;0"/>
    <numFmt numFmtId="207" formatCode="0.E+00"/>
    <numFmt numFmtId="208" formatCode="#,##0.0;&quot;△ &quot;#,##0.0"/>
    <numFmt numFmtId="209" formatCode="#,##0_ "/>
    <numFmt numFmtId="210" formatCode="#,##0;&quot;△ &quot;#,##0"/>
    <numFmt numFmtId="211" formatCode="#\ ###.0"/>
    <numFmt numFmtId="212" formatCode="#\ ###"/>
    <numFmt numFmtId="213" formatCode="##\ ###.0"/>
    <numFmt numFmtId="214" formatCode="###\ ###\ ###.0"/>
    <numFmt numFmtId="215" formatCode="0.0;&quot;△ &quot;0.0\]"/>
    <numFmt numFmtId="216" formatCode="0.0;&quot;△ &quot;0.0\ &quot;]&quot;"/>
    <numFmt numFmtId="217" formatCode="0.0&quot;］&quot;;&quot;△ &quot;0.0&quot;］&quot;"/>
    <numFmt numFmtId="218" formatCode="0.0&quot;]&quot;;&quot;△ &quot;0.0&quot;]&quot;"/>
    <numFmt numFmtId="219" formatCode="0.0&quot;)&quot;;&quot;△ &quot;0.0&quot;)&quot;"/>
    <numFmt numFmtId="220" formatCode="###\ ###\ ###&quot;)&quot;"/>
    <numFmt numFmtId="221" formatCode="0.0\ ;&quot;△ &quot;0.0\ "/>
    <numFmt numFmtId="222" formatCode="##\ ##0.0&quot;)&quot;;&quot;△ &quot;0.0&quot;)&quot;"/>
    <numFmt numFmtId="223" formatCode="0;&quot;△ &quot;\-"/>
    <numFmt numFmtId="224" formatCode="0;&quot;△ &quot;;&quot;-&quot;"/>
    <numFmt numFmtId="225" formatCode="#\ ###\ ##0;&quot;△&quot;#\ ###\ ##0;\-"/>
    <numFmt numFmtId="226" formatCode="_ * #.0\ ##0_ ;_ * \-#.0\ ##0_ ;_ * &quot;-&quot;_ ;_ @_ "/>
    <numFmt numFmtId="227" formatCode="_ * #.\ ##0_ ;_ * \-#.\ ##0_ ;_ * &quot;-&quot;_ ;_ @_ "/>
    <numFmt numFmtId="228" formatCode="_ * .\ ##0_ ;_ * \-.\ ##0_ ;_ * &quot;-&quot;_ ;_ @_ⴆ"/>
    <numFmt numFmtId="229" formatCode="_ * .\ ##_ ;_ * \-.\ ##_ ;_ * &quot;-&quot;_ ;_ @_ⴆ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i/>
      <sz val="10"/>
      <name val="ＭＳ Ｐゴシック"/>
      <family val="3"/>
    </font>
    <font>
      <i/>
      <sz val="14"/>
      <name val="ＭＳ ゴシック"/>
      <family val="3"/>
    </font>
    <font>
      <sz val="10.45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7.3"/>
      <name val="ＭＳ 明朝"/>
      <family val="1"/>
    </font>
    <font>
      <b/>
      <sz val="9"/>
      <name val="ＭＳ 明朝"/>
      <family val="1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0" fontId="6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right"/>
    </xf>
    <xf numFmtId="0" fontId="10" fillId="0" borderId="0" xfId="64" applyFont="1" applyAlignment="1">
      <alignment horizontal="distributed"/>
      <protection/>
    </xf>
    <xf numFmtId="0" fontId="10" fillId="0" borderId="0" xfId="65" applyFont="1">
      <alignment/>
      <protection/>
    </xf>
    <xf numFmtId="0" fontId="7" fillId="0" borderId="0" xfId="65" applyFont="1">
      <alignment/>
      <protection/>
    </xf>
    <xf numFmtId="0" fontId="13" fillId="0" borderId="0" xfId="65" applyFont="1" applyAlignment="1">
      <alignment/>
      <protection/>
    </xf>
    <xf numFmtId="0" fontId="10" fillId="0" borderId="0" xfId="65" applyFont="1" applyAlignment="1">
      <alignment horizontal="distributed"/>
      <protection/>
    </xf>
    <xf numFmtId="0" fontId="7" fillId="0" borderId="0" xfId="66" applyFont="1">
      <alignment/>
      <protection/>
    </xf>
    <xf numFmtId="0" fontId="7" fillId="0" borderId="14" xfId="66" applyFont="1" applyBorder="1">
      <alignment/>
      <protection/>
    </xf>
    <xf numFmtId="0" fontId="7" fillId="0" borderId="15" xfId="66" applyFont="1" applyBorder="1">
      <alignment/>
      <protection/>
    </xf>
    <xf numFmtId="0" fontId="7" fillId="0" borderId="16" xfId="66" applyFont="1" applyBorder="1">
      <alignment/>
      <protection/>
    </xf>
    <xf numFmtId="0" fontId="7" fillId="0" borderId="17" xfId="70" applyFont="1" applyBorder="1" applyAlignment="1">
      <alignment horizontal="distributed" vertical="center" wrapText="1"/>
      <protection/>
    </xf>
    <xf numFmtId="0" fontId="7" fillId="0" borderId="13" xfId="70" applyFont="1" applyBorder="1" applyAlignment="1">
      <alignment horizontal="distributed" vertical="center" wrapText="1"/>
      <protection/>
    </xf>
    <xf numFmtId="0" fontId="13" fillId="0" borderId="0" xfId="70" applyFont="1" applyAlignment="1">
      <alignment horizontal="distributed"/>
      <protection/>
    </xf>
    <xf numFmtId="0" fontId="13" fillId="0" borderId="18" xfId="70" applyFont="1" applyBorder="1" applyAlignment="1">
      <alignment/>
      <protection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 horizontal="right"/>
    </xf>
    <xf numFmtId="17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58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49" applyNumberFormat="1" applyFont="1" applyAlignment="1">
      <alignment horizontal="right"/>
    </xf>
    <xf numFmtId="5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right"/>
    </xf>
    <xf numFmtId="56" fontId="10" fillId="0" borderId="0" xfId="0" applyNumberFormat="1" applyFont="1" applyAlignment="1">
      <alignment horizontal="left" vertical="top" indent="2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176" fontId="10" fillId="0" borderId="0" xfId="0" applyNumberFormat="1" applyFont="1" applyBorder="1" applyAlignment="1">
      <alignment/>
    </xf>
    <xf numFmtId="56" fontId="10" fillId="0" borderId="0" xfId="0" applyNumberFormat="1" applyFont="1" applyBorder="1" applyAlignment="1">
      <alignment horizontal="center"/>
    </xf>
    <xf numFmtId="0" fontId="7" fillId="0" borderId="17" xfId="64" applyFont="1" applyBorder="1" applyAlignment="1">
      <alignment horizontal="distributed" vertical="center"/>
      <protection/>
    </xf>
    <xf numFmtId="176" fontId="10" fillId="0" borderId="0" xfId="0" applyNumberFormat="1" applyFont="1" applyBorder="1" applyAlignment="1">
      <alignment horizontal="right"/>
    </xf>
    <xf numFmtId="56" fontId="1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56" fontId="10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0" fontId="14" fillId="0" borderId="14" xfId="64" applyFont="1" applyBorder="1">
      <alignment/>
      <protection/>
    </xf>
    <xf numFmtId="0" fontId="18" fillId="0" borderId="0" xfId="65" applyFont="1">
      <alignment/>
      <protection/>
    </xf>
    <xf numFmtId="0" fontId="10" fillId="0" borderId="0" xfId="66" applyFont="1">
      <alignment/>
      <protection/>
    </xf>
    <xf numFmtId="0" fontId="13" fillId="0" borderId="0" xfId="66" applyFont="1">
      <alignment/>
      <protection/>
    </xf>
    <xf numFmtId="0" fontId="7" fillId="0" borderId="20" xfId="66" applyFont="1" applyBorder="1" applyAlignment="1">
      <alignment horizontal="distributed" vertical="center"/>
      <protection/>
    </xf>
    <xf numFmtId="0" fontId="11" fillId="0" borderId="0" xfId="66" applyFont="1">
      <alignment/>
      <protection/>
    </xf>
    <xf numFmtId="0" fontId="10" fillId="0" borderId="0" xfId="66" applyFont="1" applyAlignment="1">
      <alignment horizontal="distributed"/>
      <protection/>
    </xf>
    <xf numFmtId="0" fontId="10" fillId="0" borderId="0" xfId="67" applyFont="1">
      <alignment/>
      <protection/>
    </xf>
    <xf numFmtId="0" fontId="7" fillId="0" borderId="20" xfId="67" applyFont="1" applyBorder="1" applyAlignment="1">
      <alignment horizontal="distributed" vertical="center"/>
      <protection/>
    </xf>
    <xf numFmtId="0" fontId="7" fillId="0" borderId="21" xfId="67" applyFont="1" applyBorder="1" applyAlignment="1">
      <alignment horizontal="distributed" vertical="center"/>
      <protection/>
    </xf>
    <xf numFmtId="0" fontId="7" fillId="0" borderId="22" xfId="67" applyFont="1" applyBorder="1" applyAlignment="1">
      <alignment horizontal="distributed" vertical="center"/>
      <protection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/>
      <protection/>
    </xf>
    <xf numFmtId="180" fontId="10" fillId="0" borderId="0" xfId="68" applyNumberFormat="1" applyFont="1" applyAlignment="1">
      <alignment horizontal="right"/>
      <protection/>
    </xf>
    <xf numFmtId="0" fontId="7" fillId="0" borderId="17" xfId="68" applyFont="1" applyBorder="1" applyAlignment="1">
      <alignment horizontal="distributed" vertical="center"/>
      <protection/>
    </xf>
    <xf numFmtId="0" fontId="7" fillId="0" borderId="23" xfId="68" applyFont="1" applyBorder="1" applyAlignment="1">
      <alignment horizontal="distributed" vertical="center"/>
      <protection/>
    </xf>
    <xf numFmtId="0" fontId="10" fillId="0" borderId="0" xfId="69" applyFont="1">
      <alignment/>
      <protection/>
    </xf>
    <xf numFmtId="0" fontId="13" fillId="0" borderId="0" xfId="70" applyFont="1">
      <alignment/>
      <protection/>
    </xf>
    <xf numFmtId="0" fontId="10" fillId="0" borderId="0" xfId="70" applyFont="1">
      <alignment/>
      <protection/>
    </xf>
    <xf numFmtId="0" fontId="13" fillId="0" borderId="18" xfId="70" applyFont="1" applyBorder="1">
      <alignment/>
      <protection/>
    </xf>
    <xf numFmtId="0" fontId="10" fillId="0" borderId="18" xfId="70" applyFont="1" applyBorder="1" applyAlignment="1">
      <alignment/>
      <protection/>
    </xf>
    <xf numFmtId="0" fontId="13" fillId="0" borderId="0" xfId="68" applyFont="1">
      <alignment/>
      <protection/>
    </xf>
    <xf numFmtId="0" fontId="10" fillId="0" borderId="0" xfId="70" applyFont="1" applyAlignment="1">
      <alignment horizontal="right"/>
      <protection/>
    </xf>
    <xf numFmtId="0" fontId="12" fillId="0" borderId="0" xfId="65" applyFont="1">
      <alignment/>
      <protection/>
    </xf>
    <xf numFmtId="0" fontId="14" fillId="0" borderId="15" xfId="64" applyFont="1" applyBorder="1" applyAlignment="1">
      <alignment horizontal="right"/>
      <protection/>
    </xf>
    <xf numFmtId="0" fontId="14" fillId="0" borderId="14" xfId="64" applyFont="1" applyBorder="1" applyAlignment="1">
      <alignment horizontal="right"/>
      <protection/>
    </xf>
    <xf numFmtId="0" fontId="10" fillId="0" borderId="18" xfId="65" applyFont="1" applyBorder="1" applyAlignment="1">
      <alignment/>
      <protection/>
    </xf>
    <xf numFmtId="0" fontId="10" fillId="0" borderId="0" xfId="65" applyFont="1" applyAlignment="1">
      <alignment/>
      <protection/>
    </xf>
    <xf numFmtId="0" fontId="20" fillId="0" borderId="0" xfId="67" applyFont="1">
      <alignment/>
      <protection/>
    </xf>
    <xf numFmtId="0" fontId="20" fillId="0" borderId="0" xfId="70" applyFont="1">
      <alignment/>
      <protection/>
    </xf>
    <xf numFmtId="0" fontId="21" fillId="0" borderId="24" xfId="70" applyFont="1" applyBorder="1" applyAlignment="1">
      <alignment horizontal="distributed" vertical="center" wrapText="1"/>
      <protection/>
    </xf>
    <xf numFmtId="0" fontId="10" fillId="0" borderId="0" xfId="64" applyFont="1" applyAlignment="1">
      <alignment/>
      <protection/>
    </xf>
    <xf numFmtId="0" fontId="12" fillId="0" borderId="0" xfId="64" applyFont="1">
      <alignment/>
      <protection/>
    </xf>
    <xf numFmtId="0" fontId="20" fillId="0" borderId="0" xfId="68" applyFont="1">
      <alignment/>
      <protection/>
    </xf>
    <xf numFmtId="49" fontId="1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0" xfId="70" applyFont="1">
      <alignment/>
      <protection/>
    </xf>
    <xf numFmtId="0" fontId="12" fillId="0" borderId="25" xfId="70" applyFont="1" applyBorder="1">
      <alignment/>
      <protection/>
    </xf>
    <xf numFmtId="0" fontId="19" fillId="0" borderId="0" xfId="70" applyFont="1">
      <alignment/>
      <protection/>
    </xf>
    <xf numFmtId="0" fontId="17" fillId="0" borderId="0" xfId="70" applyFont="1">
      <alignment/>
      <protection/>
    </xf>
    <xf numFmtId="0" fontId="12" fillId="0" borderId="15" xfId="70" applyFont="1" applyBorder="1">
      <alignment/>
      <protection/>
    </xf>
    <xf numFmtId="0" fontId="12" fillId="0" borderId="18" xfId="70" applyFont="1" applyBorder="1">
      <alignment/>
      <protection/>
    </xf>
    <xf numFmtId="0" fontId="12" fillId="0" borderId="0" xfId="69" applyFont="1">
      <alignment/>
      <protection/>
    </xf>
    <xf numFmtId="0" fontId="20" fillId="0" borderId="0" xfId="69" applyFont="1">
      <alignment/>
      <protection/>
    </xf>
    <xf numFmtId="0" fontId="12" fillId="0" borderId="14" xfId="69" applyFont="1" applyBorder="1">
      <alignment/>
      <protection/>
    </xf>
    <xf numFmtId="0" fontId="12" fillId="0" borderId="15" xfId="69" applyFont="1" applyBorder="1">
      <alignment/>
      <protection/>
    </xf>
    <xf numFmtId="0" fontId="12" fillId="0" borderId="19" xfId="69" applyFont="1" applyBorder="1">
      <alignment/>
      <protection/>
    </xf>
    <xf numFmtId="0" fontId="12" fillId="0" borderId="0" xfId="68" applyFont="1">
      <alignment/>
      <protection/>
    </xf>
    <xf numFmtId="0" fontId="24" fillId="0" borderId="0" xfId="68" applyFont="1">
      <alignment/>
      <protection/>
    </xf>
    <xf numFmtId="0" fontId="12" fillId="0" borderId="25" xfId="68" applyFont="1" applyBorder="1">
      <alignment/>
      <protection/>
    </xf>
    <xf numFmtId="0" fontId="19" fillId="0" borderId="0" xfId="68" applyFont="1">
      <alignment/>
      <protection/>
    </xf>
    <xf numFmtId="0" fontId="12" fillId="0" borderId="0" xfId="68" applyFont="1" applyBorder="1" applyAlignment="1">
      <alignment horizontal="distributed"/>
      <protection/>
    </xf>
    <xf numFmtId="0" fontId="12" fillId="0" borderId="0" xfId="68" applyFont="1" applyBorder="1">
      <alignment/>
      <protection/>
    </xf>
    <xf numFmtId="0" fontId="12" fillId="0" borderId="0" xfId="67" applyFont="1">
      <alignment/>
      <protection/>
    </xf>
    <xf numFmtId="0" fontId="12" fillId="0" borderId="26" xfId="67" applyFont="1" applyBorder="1">
      <alignment/>
      <protection/>
    </xf>
    <xf numFmtId="180" fontId="17" fillId="0" borderId="0" xfId="67" applyNumberFormat="1" applyFont="1" applyBorder="1" applyAlignment="1">
      <alignment horizontal="right"/>
      <protection/>
    </xf>
    <xf numFmtId="0" fontId="12" fillId="0" borderId="14" xfId="67" applyFont="1" applyBorder="1">
      <alignment/>
      <protection/>
    </xf>
    <xf numFmtId="0" fontId="12" fillId="0" borderId="15" xfId="67" applyFont="1" applyBorder="1">
      <alignment/>
      <protection/>
    </xf>
    <xf numFmtId="0" fontId="12" fillId="0" borderId="0" xfId="66" applyFont="1">
      <alignment/>
      <protection/>
    </xf>
    <xf numFmtId="0" fontId="20" fillId="0" borderId="0" xfId="66" applyFont="1">
      <alignment/>
      <protection/>
    </xf>
    <xf numFmtId="0" fontId="20" fillId="0" borderId="0" xfId="65" applyFont="1">
      <alignment/>
      <protection/>
    </xf>
    <xf numFmtId="0" fontId="12" fillId="0" borderId="25" xfId="65" applyFont="1" applyBorder="1">
      <alignment/>
      <protection/>
    </xf>
    <xf numFmtId="0" fontId="12" fillId="0" borderId="14" xfId="65" applyFont="1" applyBorder="1">
      <alignment/>
      <protection/>
    </xf>
    <xf numFmtId="0" fontId="12" fillId="0" borderId="15" xfId="65" applyFont="1" applyBorder="1">
      <alignment/>
      <protection/>
    </xf>
    <xf numFmtId="0" fontId="12" fillId="0" borderId="0" xfId="64" applyFont="1" applyAlignment="1">
      <alignment horizontal="right"/>
      <protection/>
    </xf>
    <xf numFmtId="0" fontId="12" fillId="0" borderId="25" xfId="64" applyFont="1" applyBorder="1" applyAlignment="1">
      <alignment horizontal="right"/>
      <protection/>
    </xf>
    <xf numFmtId="0" fontId="12" fillId="0" borderId="14" xfId="64" applyFont="1" applyBorder="1">
      <alignment/>
      <protection/>
    </xf>
    <xf numFmtId="0" fontId="8" fillId="0" borderId="0" xfId="0" applyFont="1" applyBorder="1" applyAlignment="1">
      <alignment/>
    </xf>
    <xf numFmtId="176" fontId="10" fillId="0" borderId="26" xfId="0" applyNumberFormat="1" applyFont="1" applyBorder="1" applyAlignment="1">
      <alignment/>
    </xf>
    <xf numFmtId="0" fontId="10" fillId="0" borderId="0" xfId="64" applyFont="1" applyAlignment="1" quotePrefix="1">
      <alignment horizontal="left"/>
      <protection/>
    </xf>
    <xf numFmtId="0" fontId="10" fillId="0" borderId="0" xfId="65" applyFont="1" applyAlignment="1" quotePrefix="1">
      <alignment horizontal="left"/>
      <protection/>
    </xf>
    <xf numFmtId="185" fontId="17" fillId="0" borderId="26" xfId="65" applyNumberFormat="1" applyFont="1" applyBorder="1">
      <alignment/>
      <protection/>
    </xf>
    <xf numFmtId="185" fontId="17" fillId="0" borderId="0" xfId="65" applyNumberFormat="1" applyFont="1">
      <alignment/>
      <protection/>
    </xf>
    <xf numFmtId="0" fontId="10" fillId="0" borderId="0" xfId="69" applyFont="1" applyAlignment="1">
      <alignment horizontal="right"/>
      <protection/>
    </xf>
    <xf numFmtId="180" fontId="10" fillId="0" borderId="0" xfId="68" applyNumberFormat="1" applyFont="1" applyBorder="1" applyAlignment="1">
      <alignment horizontal="right"/>
      <protection/>
    </xf>
    <xf numFmtId="0" fontId="10" fillId="0" borderId="10" xfId="68" applyFont="1" applyBorder="1">
      <alignment/>
      <protection/>
    </xf>
    <xf numFmtId="0" fontId="13" fillId="0" borderId="10" xfId="68" applyFont="1" applyBorder="1">
      <alignment/>
      <protection/>
    </xf>
    <xf numFmtId="0" fontId="17" fillId="0" borderId="10" xfId="66" applyFont="1" applyBorder="1" applyAlignment="1">
      <alignment horizontal="distributed"/>
      <protection/>
    </xf>
    <xf numFmtId="0" fontId="10" fillId="0" borderId="10" xfId="66" applyFont="1" applyBorder="1" applyAlignment="1">
      <alignment horizontal="distributed"/>
      <protection/>
    </xf>
    <xf numFmtId="41" fontId="10" fillId="0" borderId="14" xfId="68" applyNumberFormat="1" applyFont="1" applyBorder="1" applyAlignment="1">
      <alignment horizontal="right"/>
      <protection/>
    </xf>
    <xf numFmtId="0" fontId="17" fillId="0" borderId="0" xfId="64" applyFont="1" applyAlignment="1">
      <alignment horizontal="distributed"/>
      <protection/>
    </xf>
    <xf numFmtId="0" fontId="17" fillId="0" borderId="0" xfId="65" applyFont="1" applyAlignment="1">
      <alignment horizontal="distributed"/>
      <protection/>
    </xf>
    <xf numFmtId="0" fontId="14" fillId="0" borderId="0" xfId="64" applyFont="1">
      <alignment/>
      <protection/>
    </xf>
    <xf numFmtId="193" fontId="17" fillId="0" borderId="26" xfId="64" applyNumberFormat="1" applyFont="1" applyBorder="1">
      <alignment/>
      <protection/>
    </xf>
    <xf numFmtId="193" fontId="17" fillId="0" borderId="0" xfId="64" applyNumberFormat="1" applyFont="1" applyBorder="1">
      <alignment/>
      <protection/>
    </xf>
    <xf numFmtId="193" fontId="17" fillId="0" borderId="0" xfId="64" applyNumberFormat="1" applyFont="1" applyBorder="1" applyAlignment="1">
      <alignment horizontal="right"/>
      <protection/>
    </xf>
    <xf numFmtId="193" fontId="17" fillId="0" borderId="0" xfId="64" applyNumberFormat="1" applyFont="1" applyAlignment="1">
      <alignment horizontal="right"/>
      <protection/>
    </xf>
    <xf numFmtId="193" fontId="10" fillId="0" borderId="0" xfId="64" applyNumberFormat="1" applyFont="1">
      <alignment/>
      <protection/>
    </xf>
    <xf numFmtId="193" fontId="10" fillId="0" borderId="0" xfId="64" applyNumberFormat="1" applyFont="1" applyAlignment="1">
      <alignment horizontal="right"/>
      <protection/>
    </xf>
    <xf numFmtId="193" fontId="10" fillId="0" borderId="26" xfId="64" applyNumberFormat="1" applyFont="1" applyBorder="1">
      <alignment/>
      <protection/>
    </xf>
    <xf numFmtId="193" fontId="10" fillId="0" borderId="0" xfId="64" applyNumberFormat="1" applyFont="1" applyAlignment="1" quotePrefix="1">
      <alignment horizontal="left"/>
      <protection/>
    </xf>
    <xf numFmtId="193" fontId="10" fillId="0" borderId="0" xfId="64" applyNumberFormat="1" applyFont="1" applyBorder="1">
      <alignment/>
      <protection/>
    </xf>
    <xf numFmtId="193" fontId="17" fillId="0" borderId="0" xfId="64" applyNumberFormat="1" applyFont="1">
      <alignment/>
      <protection/>
    </xf>
    <xf numFmtId="194" fontId="17" fillId="0" borderId="26" xfId="65" applyNumberFormat="1" applyFont="1" applyBorder="1">
      <alignment/>
      <protection/>
    </xf>
    <xf numFmtId="194" fontId="17" fillId="0" borderId="0" xfId="65" applyNumberFormat="1" applyFont="1">
      <alignment/>
      <protection/>
    </xf>
    <xf numFmtId="194" fontId="10" fillId="0" borderId="26" xfId="65" applyNumberFormat="1" applyFont="1" applyBorder="1">
      <alignment/>
      <protection/>
    </xf>
    <xf numFmtId="194" fontId="10" fillId="0" borderId="0" xfId="65" applyNumberFormat="1" applyFont="1">
      <alignment/>
      <protection/>
    </xf>
    <xf numFmtId="194" fontId="10" fillId="0" borderId="0" xfId="65" applyNumberFormat="1" applyFont="1" applyAlignment="1" quotePrefix="1">
      <alignment horizontal="left"/>
      <protection/>
    </xf>
    <xf numFmtId="194" fontId="10" fillId="0" borderId="0" xfId="65" applyNumberFormat="1" applyFont="1" applyAlignment="1">
      <alignment horizontal="right"/>
      <protection/>
    </xf>
    <xf numFmtId="194" fontId="10" fillId="0" borderId="0" xfId="65" applyNumberFormat="1" applyFont="1" applyAlignment="1" quotePrefix="1">
      <alignment horizontal="right"/>
      <protection/>
    </xf>
    <xf numFmtId="194" fontId="17" fillId="0" borderId="0" xfId="65" applyNumberFormat="1" applyFont="1" applyAlignment="1" quotePrefix="1">
      <alignment horizontal="left"/>
      <protection/>
    </xf>
    <xf numFmtId="0" fontId="19" fillId="0" borderId="0" xfId="65" applyFont="1">
      <alignment/>
      <protection/>
    </xf>
    <xf numFmtId="0" fontId="14" fillId="0" borderId="0" xfId="65" applyFont="1">
      <alignment/>
      <protection/>
    </xf>
    <xf numFmtId="0" fontId="7" fillId="0" borderId="0" xfId="64" applyFont="1">
      <alignment/>
      <protection/>
    </xf>
    <xf numFmtId="0" fontId="7" fillId="0" borderId="0" xfId="64" applyFont="1" applyAlignment="1">
      <alignment horizontal="right"/>
      <protection/>
    </xf>
    <xf numFmtId="56" fontId="10" fillId="0" borderId="0" xfId="67" applyNumberFormat="1" applyFont="1" applyAlignment="1" quotePrefix="1">
      <alignment horizontal="right"/>
      <protection/>
    </xf>
    <xf numFmtId="195" fontId="17" fillId="0" borderId="0" xfId="64" applyNumberFormat="1" applyFont="1" applyBorder="1">
      <alignment/>
      <protection/>
    </xf>
    <xf numFmtId="195" fontId="17" fillId="0" borderId="0" xfId="64" applyNumberFormat="1" applyFont="1" applyBorder="1" applyAlignment="1">
      <alignment horizontal="right"/>
      <protection/>
    </xf>
    <xf numFmtId="195" fontId="10" fillId="0" borderId="0" xfId="64" applyNumberFormat="1" applyFont="1">
      <alignment/>
      <protection/>
    </xf>
    <xf numFmtId="195" fontId="10" fillId="0" borderId="0" xfId="64" applyNumberFormat="1" applyFont="1" applyAlignment="1">
      <alignment horizontal="right"/>
      <protection/>
    </xf>
    <xf numFmtId="195" fontId="10" fillId="0" borderId="0" xfId="64" applyNumberFormat="1" applyFont="1" applyBorder="1">
      <alignment/>
      <protection/>
    </xf>
    <xf numFmtId="195" fontId="17" fillId="0" borderId="0" xfId="64" applyNumberFormat="1" applyFont="1">
      <alignment/>
      <protection/>
    </xf>
    <xf numFmtId="0" fontId="0" fillId="0" borderId="14" xfId="0" applyFont="1" applyBorder="1" applyAlignment="1">
      <alignment/>
    </xf>
    <xf numFmtId="0" fontId="10" fillId="0" borderId="0" xfId="64" applyFont="1" applyAlignment="1">
      <alignment horizontal="right"/>
      <protection/>
    </xf>
    <xf numFmtId="0" fontId="10" fillId="0" borderId="0" xfId="64" applyFont="1">
      <alignment/>
      <protection/>
    </xf>
    <xf numFmtId="0" fontId="12" fillId="0" borderId="18" xfId="67" applyFont="1" applyBorder="1">
      <alignment/>
      <protection/>
    </xf>
    <xf numFmtId="176" fontId="10" fillId="0" borderId="14" xfId="0" applyNumberFormat="1" applyFont="1" applyBorder="1" applyAlignment="1">
      <alignment horizontal="right"/>
    </xf>
    <xf numFmtId="176" fontId="10" fillId="0" borderId="26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65" applyFont="1">
      <alignment/>
      <protection/>
    </xf>
    <xf numFmtId="0" fontId="13" fillId="0" borderId="0" xfId="66" applyFont="1" applyBorder="1">
      <alignment/>
      <protection/>
    </xf>
    <xf numFmtId="0" fontId="11" fillId="0" borderId="0" xfId="66" applyFont="1" applyBorder="1">
      <alignment/>
      <protection/>
    </xf>
    <xf numFmtId="0" fontId="12" fillId="0" borderId="0" xfId="66" applyFont="1" applyBorder="1">
      <alignment/>
      <protection/>
    </xf>
    <xf numFmtId="195" fontId="17" fillId="0" borderId="0" xfId="68" applyNumberFormat="1" applyFont="1" applyAlignment="1">
      <alignment horizontal="right"/>
      <protection/>
    </xf>
    <xf numFmtId="195" fontId="12" fillId="0" borderId="0" xfId="68" applyNumberFormat="1" applyFont="1">
      <alignment/>
      <protection/>
    </xf>
    <xf numFmtId="195" fontId="10" fillId="0" borderId="0" xfId="68" applyNumberFormat="1" applyFont="1" applyAlignment="1">
      <alignment horizontal="right"/>
      <protection/>
    </xf>
    <xf numFmtId="195" fontId="10" fillId="0" borderId="14" xfId="68" applyNumberFormat="1" applyFont="1" applyBorder="1" applyAlignment="1">
      <alignment horizontal="right"/>
      <protection/>
    </xf>
    <xf numFmtId="195" fontId="17" fillId="0" borderId="0" xfId="68" applyNumberFormat="1" applyFont="1" applyBorder="1" applyAlignment="1">
      <alignment horizontal="right"/>
      <protection/>
    </xf>
    <xf numFmtId="195" fontId="12" fillId="0" borderId="0" xfId="68" applyNumberFormat="1" applyFont="1" applyBorder="1">
      <alignment/>
      <protection/>
    </xf>
    <xf numFmtId="195" fontId="10" fillId="0" borderId="0" xfId="68" applyNumberFormat="1" applyFont="1" applyBorder="1" applyAlignment="1">
      <alignment horizontal="right"/>
      <protection/>
    </xf>
    <xf numFmtId="0" fontId="14" fillId="0" borderId="0" xfId="70" applyFont="1">
      <alignment/>
      <protection/>
    </xf>
    <xf numFmtId="194" fontId="17" fillId="0" borderId="0" xfId="70" applyNumberFormat="1" applyFont="1" applyBorder="1" applyAlignment="1">
      <alignment horizontal="right"/>
      <protection/>
    </xf>
    <xf numFmtId="0" fontId="12" fillId="0" borderId="14" xfId="70" applyFont="1" applyBorder="1">
      <alignment/>
      <protection/>
    </xf>
    <xf numFmtId="41" fontId="10" fillId="0" borderId="14" xfId="68" applyNumberFormat="1" applyFont="1" applyBorder="1" applyAlignment="1">
      <alignment horizontal="distributed"/>
      <protection/>
    </xf>
    <xf numFmtId="0" fontId="10" fillId="0" borderId="14" xfId="68" applyFont="1" applyBorder="1" applyAlignment="1">
      <alignment horizontal="distributed"/>
      <protection/>
    </xf>
    <xf numFmtId="41" fontId="10" fillId="0" borderId="0" xfId="68" applyNumberFormat="1" applyFont="1" applyBorder="1" applyAlignment="1">
      <alignment horizontal="distributed"/>
      <protection/>
    </xf>
    <xf numFmtId="41" fontId="10" fillId="0" borderId="0" xfId="68" applyNumberFormat="1" applyFont="1" applyBorder="1" applyAlignment="1">
      <alignment horizontal="right"/>
      <protection/>
    </xf>
    <xf numFmtId="180" fontId="10" fillId="0" borderId="15" xfId="68" applyNumberFormat="1" applyFont="1" applyBorder="1" applyAlignment="1">
      <alignment horizontal="right"/>
      <protection/>
    </xf>
    <xf numFmtId="180" fontId="10" fillId="0" borderId="14" xfId="68" applyNumberFormat="1" applyFont="1" applyBorder="1" applyAlignment="1">
      <alignment horizontal="right"/>
      <protection/>
    </xf>
    <xf numFmtId="193" fontId="10" fillId="0" borderId="14" xfId="68" applyNumberFormat="1" applyFont="1" applyBorder="1" applyAlignment="1">
      <alignment horizontal="right"/>
      <protection/>
    </xf>
    <xf numFmtId="195" fontId="10" fillId="0" borderId="15" xfId="68" applyNumberFormat="1" applyFont="1" applyBorder="1" applyAlignment="1">
      <alignment horizontal="right"/>
      <protection/>
    </xf>
    <xf numFmtId="195" fontId="17" fillId="0" borderId="26" xfId="68" applyNumberFormat="1" applyFont="1" applyBorder="1" applyAlignment="1">
      <alignment horizontal="right"/>
      <protection/>
    </xf>
    <xf numFmtId="195" fontId="10" fillId="0" borderId="26" xfId="68" applyNumberFormat="1" applyFont="1" applyBorder="1" applyAlignment="1">
      <alignment horizontal="right"/>
      <protection/>
    </xf>
    <xf numFmtId="195" fontId="12" fillId="0" borderId="26" xfId="68" applyNumberFormat="1" applyFont="1" applyBorder="1">
      <alignment/>
      <protection/>
    </xf>
    <xf numFmtId="194" fontId="17" fillId="0" borderId="26" xfId="68" applyNumberFormat="1" applyFont="1" applyBorder="1" applyAlignment="1">
      <alignment horizontal="right"/>
      <protection/>
    </xf>
    <xf numFmtId="194" fontId="12" fillId="0" borderId="26" xfId="68" applyNumberFormat="1" applyFont="1" applyBorder="1">
      <alignment/>
      <protection/>
    </xf>
    <xf numFmtId="194" fontId="10" fillId="0" borderId="26" xfId="68" applyNumberFormat="1" applyFont="1" applyBorder="1" applyAlignment="1">
      <alignment horizontal="right"/>
      <protection/>
    </xf>
    <xf numFmtId="194" fontId="17" fillId="0" borderId="0" xfId="68" applyNumberFormat="1" applyFont="1" applyBorder="1" applyAlignment="1">
      <alignment horizontal="right"/>
      <protection/>
    </xf>
    <xf numFmtId="194" fontId="12" fillId="0" borderId="0" xfId="68" applyNumberFormat="1" applyFont="1" applyBorder="1">
      <alignment/>
      <protection/>
    </xf>
    <xf numFmtId="194" fontId="10" fillId="0" borderId="0" xfId="68" applyNumberFormat="1" applyFont="1" applyBorder="1" applyAlignment="1">
      <alignment horizontal="right"/>
      <protection/>
    </xf>
    <xf numFmtId="194" fontId="12" fillId="0" borderId="0" xfId="68" applyNumberFormat="1" applyFont="1">
      <alignment/>
      <protection/>
    </xf>
    <xf numFmtId="199" fontId="17" fillId="0" borderId="26" xfId="0" applyNumberFormat="1" applyFont="1" applyBorder="1" applyAlignment="1">
      <alignment/>
    </xf>
    <xf numFmtId="199" fontId="17" fillId="0" borderId="0" xfId="0" applyNumberFormat="1" applyFont="1" applyBorder="1" applyAlignment="1">
      <alignment/>
    </xf>
    <xf numFmtId="56" fontId="10" fillId="0" borderId="0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7" fillId="0" borderId="2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28" fillId="0" borderId="0" xfId="65" applyFont="1" applyAlignment="1">
      <alignment/>
      <protection/>
    </xf>
    <xf numFmtId="0" fontId="29" fillId="0" borderId="0" xfId="67" applyFont="1">
      <alignment/>
      <protection/>
    </xf>
    <xf numFmtId="0" fontId="30" fillId="0" borderId="0" xfId="70" applyFont="1">
      <alignment/>
      <protection/>
    </xf>
    <xf numFmtId="195" fontId="12" fillId="0" borderId="0" xfId="64" applyNumberFormat="1" applyFont="1">
      <alignment/>
      <protection/>
    </xf>
    <xf numFmtId="0" fontId="36" fillId="0" borderId="0" xfId="66" applyFont="1">
      <alignment/>
      <protection/>
    </xf>
    <xf numFmtId="0" fontId="36" fillId="0" borderId="0" xfId="68" applyFont="1">
      <alignment/>
      <protection/>
    </xf>
    <xf numFmtId="0" fontId="7" fillId="0" borderId="24" xfId="64" applyFont="1" applyFill="1" applyBorder="1" applyAlignment="1">
      <alignment horizontal="distributed" vertical="center"/>
      <protection/>
    </xf>
    <xf numFmtId="0" fontId="7" fillId="0" borderId="12" xfId="64" applyFont="1" applyFill="1" applyBorder="1" applyAlignment="1">
      <alignment horizontal="distributed" vertical="center"/>
      <protection/>
    </xf>
    <xf numFmtId="225" fontId="14" fillId="0" borderId="14" xfId="63" applyNumberFormat="1" applyFont="1" applyBorder="1" applyAlignment="1">
      <alignment horizontal="right" vertical="center"/>
      <protection/>
    </xf>
    <xf numFmtId="0" fontId="16" fillId="0" borderId="17" xfId="70" applyFont="1" applyBorder="1" applyAlignment="1">
      <alignment horizontal="left" vertical="center" wrapText="1"/>
      <protection/>
    </xf>
    <xf numFmtId="194" fontId="32" fillId="0" borderId="26" xfId="70" applyNumberFormat="1" applyFont="1" applyBorder="1" applyAlignment="1">
      <alignment horizontal="right"/>
      <protection/>
    </xf>
    <xf numFmtId="194" fontId="32" fillId="0" borderId="0" xfId="70" applyNumberFormat="1" applyFont="1" applyAlignment="1">
      <alignment horizontal="right"/>
      <protection/>
    </xf>
    <xf numFmtId="194" fontId="32" fillId="0" borderId="0" xfId="70" applyNumberFormat="1" applyFont="1">
      <alignment/>
      <protection/>
    </xf>
    <xf numFmtId="194" fontId="33" fillId="0" borderId="0" xfId="70" applyNumberFormat="1" applyFont="1">
      <alignment/>
      <protection/>
    </xf>
    <xf numFmtId="194" fontId="33" fillId="0" borderId="0" xfId="70" applyNumberFormat="1" applyFont="1" applyAlignment="1">
      <alignment horizontal="right"/>
      <protection/>
    </xf>
    <xf numFmtId="194" fontId="33" fillId="0" borderId="26" xfId="70" applyNumberFormat="1" applyFont="1" applyBorder="1" applyAlignment="1">
      <alignment horizontal="right"/>
      <protection/>
    </xf>
    <xf numFmtId="194" fontId="33" fillId="0" borderId="0" xfId="70" applyNumberFormat="1" applyFont="1" applyBorder="1" applyAlignment="1">
      <alignment horizontal="right"/>
      <protection/>
    </xf>
    <xf numFmtId="194" fontId="32" fillId="0" borderId="0" xfId="70" applyNumberFormat="1" applyFont="1" applyBorder="1" applyAlignment="1">
      <alignment horizontal="right"/>
      <protection/>
    </xf>
    <xf numFmtId="0" fontId="33" fillId="0" borderId="0" xfId="70" applyFont="1">
      <alignment/>
      <protection/>
    </xf>
    <xf numFmtId="0" fontId="33" fillId="0" borderId="0" xfId="70" applyFont="1" applyAlignment="1">
      <alignment horizontal="distributed"/>
      <protection/>
    </xf>
    <xf numFmtId="0" fontId="32" fillId="0" borderId="0" xfId="70" applyFont="1" applyAlignment="1">
      <alignment horizontal="distributed"/>
      <protection/>
    </xf>
    <xf numFmtId="182" fontId="32" fillId="0" borderId="0" xfId="70" applyNumberFormat="1" applyFont="1" applyAlignment="1">
      <alignment horizontal="right"/>
      <protection/>
    </xf>
    <xf numFmtId="182" fontId="32" fillId="0" borderId="0" xfId="70" applyNumberFormat="1" applyFont="1">
      <alignment/>
      <protection/>
    </xf>
    <xf numFmtId="0" fontId="36" fillId="0" borderId="0" xfId="64" applyFont="1" applyAlignment="1">
      <alignment horizontal="right"/>
      <protection/>
    </xf>
    <xf numFmtId="0" fontId="37" fillId="0" borderId="0" xfId="0" applyFont="1" applyAlignment="1">
      <alignment/>
    </xf>
    <xf numFmtId="0" fontId="10" fillId="0" borderId="18" xfId="64" applyFont="1" applyBorder="1" applyAlignment="1">
      <alignment/>
      <protection/>
    </xf>
    <xf numFmtId="0" fontId="13" fillId="0" borderId="18" xfId="0" applyFont="1" applyBorder="1" applyAlignment="1">
      <alignment/>
    </xf>
    <xf numFmtId="195" fontId="17" fillId="0" borderId="26" xfId="64" applyNumberFormat="1" applyFont="1" applyBorder="1">
      <alignment/>
      <protection/>
    </xf>
    <xf numFmtId="0" fontId="38" fillId="0" borderId="0" xfId="69" applyFont="1">
      <alignment/>
      <protection/>
    </xf>
    <xf numFmtId="0" fontId="36" fillId="0" borderId="0" xfId="70" applyFont="1">
      <alignment/>
      <protection/>
    </xf>
    <xf numFmtId="0" fontId="7" fillId="0" borderId="22" xfId="66" applyFont="1" applyBorder="1" applyAlignment="1">
      <alignment horizontal="distributed" vertical="center"/>
      <protection/>
    </xf>
    <xf numFmtId="0" fontId="7" fillId="0" borderId="21" xfId="66" applyFont="1" applyBorder="1" applyAlignment="1">
      <alignment horizontal="distributed" vertical="center"/>
      <protection/>
    </xf>
    <xf numFmtId="0" fontId="7" fillId="0" borderId="28" xfId="66" applyFont="1" applyBorder="1" applyAlignment="1">
      <alignment horizontal="distributed" vertical="center"/>
      <protection/>
    </xf>
    <xf numFmtId="0" fontId="12" fillId="0" borderId="25" xfId="66" applyFont="1" applyBorder="1">
      <alignment/>
      <protection/>
    </xf>
    <xf numFmtId="0" fontId="12" fillId="0" borderId="29" xfId="66" applyFont="1" applyBorder="1">
      <alignment/>
      <protection/>
    </xf>
    <xf numFmtId="180" fontId="17" fillId="0" borderId="0" xfId="66" applyNumberFormat="1" applyFont="1" applyBorder="1">
      <alignment/>
      <protection/>
    </xf>
    <xf numFmtId="180" fontId="10" fillId="0" borderId="30" xfId="66" applyNumberFormat="1" applyFont="1" applyBorder="1" applyAlignment="1">
      <alignment horizontal="distributed"/>
      <protection/>
    </xf>
    <xf numFmtId="180" fontId="10" fillId="0" borderId="26" xfId="66" applyNumberFormat="1" applyFont="1" applyBorder="1">
      <alignment/>
      <protection/>
    </xf>
    <xf numFmtId="180" fontId="10" fillId="0" borderId="0" xfId="66" applyNumberFormat="1" applyFont="1" applyBorder="1">
      <alignment/>
      <protection/>
    </xf>
    <xf numFmtId="180" fontId="12" fillId="0" borderId="0" xfId="66" applyNumberFormat="1" applyFont="1">
      <alignment/>
      <protection/>
    </xf>
    <xf numFmtId="180" fontId="10" fillId="0" borderId="0" xfId="66" applyNumberFormat="1" applyFont="1">
      <alignment/>
      <protection/>
    </xf>
    <xf numFmtId="180" fontId="10" fillId="0" borderId="30" xfId="66" applyNumberFormat="1" applyFont="1" applyBorder="1" applyAlignment="1">
      <alignment horizontal="center"/>
      <protection/>
    </xf>
    <xf numFmtId="180" fontId="10" fillId="0" borderId="31" xfId="66" applyNumberFormat="1" applyFont="1" applyBorder="1">
      <alignment/>
      <protection/>
    </xf>
    <xf numFmtId="180" fontId="10" fillId="0" borderId="30" xfId="66" applyNumberFormat="1" applyFont="1" applyBorder="1">
      <alignment/>
      <protection/>
    </xf>
    <xf numFmtId="182" fontId="33" fillId="0" borderId="0" xfId="70" applyNumberFormat="1" applyFont="1" applyFill="1">
      <alignment/>
      <protection/>
    </xf>
    <xf numFmtId="193" fontId="10" fillId="0" borderId="0" xfId="69" applyNumberFormat="1" applyFont="1">
      <alignment/>
      <protection/>
    </xf>
    <xf numFmtId="176" fontId="10" fillId="0" borderId="0" xfId="69" applyNumberFormat="1" applyFont="1">
      <alignment/>
      <protection/>
    </xf>
    <xf numFmtId="180" fontId="10" fillId="0" borderId="0" xfId="69" applyNumberFormat="1" applyFont="1">
      <alignment/>
      <protection/>
    </xf>
    <xf numFmtId="194" fontId="10" fillId="0" borderId="0" xfId="69" applyNumberFormat="1" applyFont="1" applyAlignment="1">
      <alignment horizontal="right"/>
      <protection/>
    </xf>
    <xf numFmtId="194" fontId="10" fillId="0" borderId="0" xfId="69" applyNumberFormat="1" applyFont="1">
      <alignment/>
      <protection/>
    </xf>
    <xf numFmtId="193" fontId="10" fillId="0" borderId="26" xfId="69" applyNumberFormat="1" applyFont="1" applyBorder="1">
      <alignment/>
      <protection/>
    </xf>
    <xf numFmtId="193" fontId="10" fillId="0" borderId="0" xfId="69" applyNumberFormat="1" applyFont="1" applyBorder="1">
      <alignment/>
      <protection/>
    </xf>
    <xf numFmtId="0" fontId="10" fillId="0" borderId="26" xfId="69" applyFont="1" applyBorder="1">
      <alignment/>
      <protection/>
    </xf>
    <xf numFmtId="0" fontId="10" fillId="0" borderId="0" xfId="69" applyFont="1" applyBorder="1">
      <alignment/>
      <protection/>
    </xf>
    <xf numFmtId="195" fontId="10" fillId="0" borderId="26" xfId="69" applyNumberFormat="1" applyFont="1" applyBorder="1">
      <alignment/>
      <protection/>
    </xf>
    <xf numFmtId="195" fontId="10" fillId="0" borderId="0" xfId="69" applyNumberFormat="1" applyFont="1" applyBorder="1">
      <alignment/>
      <protection/>
    </xf>
    <xf numFmtId="195" fontId="10" fillId="0" borderId="0" xfId="69" applyNumberFormat="1" applyFont="1">
      <alignment/>
      <protection/>
    </xf>
    <xf numFmtId="195" fontId="10" fillId="0" borderId="0" xfId="69" applyNumberFormat="1" applyFont="1" applyAlignment="1">
      <alignment horizontal="right"/>
      <protection/>
    </xf>
    <xf numFmtId="0" fontId="15" fillId="0" borderId="0" xfId="69" applyFont="1" applyAlignment="1">
      <alignment horizontal="distributed"/>
      <protection/>
    </xf>
    <xf numFmtId="195" fontId="10" fillId="0" borderId="0" xfId="69" applyNumberFormat="1" applyFont="1" applyFill="1" applyAlignment="1">
      <alignment horizontal="right"/>
      <protection/>
    </xf>
    <xf numFmtId="195" fontId="10" fillId="0" borderId="0" xfId="69" applyNumberFormat="1" applyFont="1" applyFill="1">
      <alignment/>
      <protection/>
    </xf>
    <xf numFmtId="0" fontId="15" fillId="0" borderId="0" xfId="69" applyFont="1" applyAlignment="1">
      <alignment horizontal="left"/>
      <protection/>
    </xf>
    <xf numFmtId="0" fontId="12" fillId="0" borderId="0" xfId="69" applyFont="1" applyBorder="1">
      <alignment/>
      <protection/>
    </xf>
    <xf numFmtId="0" fontId="12" fillId="0" borderId="26" xfId="69" applyFont="1" applyBorder="1">
      <alignment/>
      <protection/>
    </xf>
    <xf numFmtId="0" fontId="7" fillId="0" borderId="12" xfId="69" applyFont="1" applyBorder="1" applyAlignment="1">
      <alignment horizontal="distributed" vertical="center" wrapText="1"/>
      <protection/>
    </xf>
    <xf numFmtId="0" fontId="7" fillId="0" borderId="24" xfId="69" applyFont="1" applyBorder="1" applyAlignment="1">
      <alignment horizontal="distributed" vertical="center" wrapText="1"/>
      <protection/>
    </xf>
    <xf numFmtId="0" fontId="7" fillId="0" borderId="32" xfId="69" applyFont="1" applyBorder="1" applyAlignment="1">
      <alignment horizontal="distributed" vertical="center" wrapText="1"/>
      <protection/>
    </xf>
    <xf numFmtId="0" fontId="14" fillId="0" borderId="21" xfId="69" applyFont="1" applyBorder="1" applyAlignment="1">
      <alignment horizontal="center"/>
      <protection/>
    </xf>
    <xf numFmtId="0" fontId="11" fillId="0" borderId="14" xfId="69" applyFont="1" applyBorder="1">
      <alignment/>
      <protection/>
    </xf>
    <xf numFmtId="194" fontId="10" fillId="0" borderId="26" xfId="69" applyNumberFormat="1" applyFont="1" applyBorder="1">
      <alignment/>
      <protection/>
    </xf>
    <xf numFmtId="176" fontId="10" fillId="0" borderId="26" xfId="69" applyNumberFormat="1" applyFont="1" applyBorder="1">
      <alignment/>
      <protection/>
    </xf>
    <xf numFmtId="0" fontId="12" fillId="0" borderId="25" xfId="69" applyFont="1" applyBorder="1">
      <alignment/>
      <protection/>
    </xf>
    <xf numFmtId="0" fontId="7" fillId="0" borderId="24" xfId="69" applyFont="1" applyBorder="1" applyAlignment="1">
      <alignment horizontal="center" vertical="center"/>
      <protection/>
    </xf>
    <xf numFmtId="0" fontId="7" fillId="0" borderId="23" xfId="69" applyFont="1" applyBorder="1" applyAlignment="1">
      <alignment horizontal="center" vertical="center"/>
      <protection/>
    </xf>
    <xf numFmtId="49" fontId="10" fillId="0" borderId="0" xfId="69" applyNumberFormat="1" applyFont="1" applyAlignment="1">
      <alignment horizontal="left"/>
      <protection/>
    </xf>
    <xf numFmtId="0" fontId="14" fillId="0" borderId="0" xfId="69" applyFont="1">
      <alignment/>
      <protection/>
    </xf>
    <xf numFmtId="0" fontId="10" fillId="0" borderId="0" xfId="69" applyFont="1" applyAlignment="1">
      <alignment horizontal="left"/>
      <protection/>
    </xf>
    <xf numFmtId="0" fontId="7" fillId="0" borderId="24" xfId="69" applyFont="1" applyBorder="1" applyAlignment="1">
      <alignment horizontal="distributed" vertical="center" wrapText="1"/>
      <protection/>
    </xf>
    <xf numFmtId="0" fontId="0" fillId="0" borderId="0" xfId="0" applyFont="1" applyAlignment="1" quotePrefix="1">
      <alignment/>
    </xf>
    <xf numFmtId="185" fontId="10" fillId="0" borderId="26" xfId="64" applyNumberFormat="1" applyFont="1" applyBorder="1" applyAlignment="1">
      <alignment horizontal="right"/>
      <protection/>
    </xf>
    <xf numFmtId="185" fontId="10" fillId="0" borderId="0" xfId="64" applyNumberFormat="1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10" fillId="0" borderId="22" xfId="67" applyFont="1" applyBorder="1" applyAlignment="1">
      <alignment horizontal="distributed" vertical="center"/>
      <protection/>
    </xf>
    <xf numFmtId="0" fontId="34" fillId="0" borderId="0" xfId="70" applyFont="1" applyAlignment="1">
      <alignment horizontal="center"/>
      <protection/>
    </xf>
    <xf numFmtId="0" fontId="17" fillId="0" borderId="14" xfId="0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176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176" fontId="0" fillId="0" borderId="0" xfId="0" applyNumberFormat="1" applyFont="1" applyAlignment="1">
      <alignment/>
    </xf>
    <xf numFmtId="193" fontId="10" fillId="0" borderId="0" xfId="0" applyNumberFormat="1" applyFont="1" applyFill="1" applyBorder="1" applyAlignment="1">
      <alignment/>
    </xf>
    <xf numFmtId="194" fontId="17" fillId="0" borderId="0" xfId="65" applyNumberFormat="1" applyFont="1" applyAlignment="1">
      <alignment horizontal="right"/>
      <protection/>
    </xf>
    <xf numFmtId="193" fontId="10" fillId="0" borderId="0" xfId="62" applyNumberFormat="1" applyFont="1" applyBorder="1" applyAlignment="1">
      <alignment horizontal="right"/>
      <protection/>
    </xf>
    <xf numFmtId="193" fontId="10" fillId="0" borderId="0" xfId="62" applyNumberFormat="1" applyFont="1" applyBorder="1">
      <alignment vertical="center"/>
      <protection/>
    </xf>
    <xf numFmtId="193" fontId="10" fillId="0" borderId="0" xfId="61" applyNumberFormat="1" applyFont="1" applyBorder="1" applyAlignment="1">
      <alignment/>
      <protection/>
    </xf>
    <xf numFmtId="193" fontId="10" fillId="0" borderId="0" xfId="61" applyNumberFormat="1" applyFont="1" applyBorder="1">
      <alignment vertical="center"/>
      <protection/>
    </xf>
    <xf numFmtId="193" fontId="10" fillId="0" borderId="0" xfId="65" applyNumberFormat="1" applyFont="1">
      <alignment/>
      <protection/>
    </xf>
    <xf numFmtId="193" fontId="10" fillId="0" borderId="26" xfId="49" applyNumberFormat="1" applyFont="1" applyFill="1" applyBorder="1" applyAlignment="1">
      <alignment/>
    </xf>
    <xf numFmtId="0" fontId="7" fillId="0" borderId="27" xfId="64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 quotePrefix="1">
      <alignment horizontal="left" vertical="center"/>
    </xf>
    <xf numFmtId="0" fontId="11" fillId="0" borderId="20" xfId="0" applyFont="1" applyBorder="1" applyAlignment="1">
      <alignment horizontal="distributed"/>
    </xf>
    <xf numFmtId="56" fontId="10" fillId="0" borderId="0" xfId="0" applyNumberFormat="1" applyFont="1" applyBorder="1" applyAlignment="1">
      <alignment horizontal="left" vertical="center"/>
    </xf>
    <xf numFmtId="56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33" xfId="64" applyFont="1" applyFill="1" applyBorder="1" applyAlignment="1">
      <alignment horizontal="distributed" vertical="center"/>
      <protection/>
    </xf>
    <xf numFmtId="0" fontId="7" fillId="0" borderId="13" xfId="64" applyFont="1" applyFill="1" applyBorder="1" applyAlignment="1">
      <alignment horizontal="distributed" vertical="center"/>
      <protection/>
    </xf>
    <xf numFmtId="0" fontId="7" fillId="0" borderId="34" xfId="64" applyFont="1" applyBorder="1" applyAlignment="1">
      <alignment horizontal="distributed" vertical="center"/>
      <protection/>
    </xf>
    <xf numFmtId="0" fontId="7" fillId="0" borderId="35" xfId="64" applyFont="1" applyBorder="1" applyAlignment="1">
      <alignment horizontal="distributed" vertical="center"/>
      <protection/>
    </xf>
    <xf numFmtId="0" fontId="7" fillId="0" borderId="36" xfId="64" applyFont="1" applyBorder="1" applyAlignment="1">
      <alignment horizontal="distributed" vertical="center"/>
      <protection/>
    </xf>
    <xf numFmtId="0" fontId="7" fillId="0" borderId="37" xfId="64" applyFont="1" applyBorder="1" applyAlignment="1">
      <alignment horizontal="distributed" vertical="center"/>
      <protection/>
    </xf>
    <xf numFmtId="0" fontId="7" fillId="0" borderId="13" xfId="64" applyFont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7" fillId="0" borderId="17" xfId="64" applyFont="1" applyFill="1" applyBorder="1" applyAlignment="1">
      <alignment horizontal="distributed" vertical="center"/>
      <protection/>
    </xf>
    <xf numFmtId="0" fontId="7" fillId="0" borderId="34" xfId="64" applyFont="1" applyBorder="1" applyAlignment="1">
      <alignment horizontal="center" vertical="center"/>
      <protection/>
    </xf>
    <xf numFmtId="0" fontId="7" fillId="0" borderId="37" xfId="64" applyFont="1" applyBorder="1" applyAlignment="1">
      <alignment horizontal="center" vertical="center"/>
      <protection/>
    </xf>
    <xf numFmtId="0" fontId="7" fillId="0" borderId="13" xfId="64" applyFont="1" applyBorder="1" applyAlignment="1">
      <alignment horizontal="center" vertical="center"/>
      <protection/>
    </xf>
    <xf numFmtId="0" fontId="17" fillId="0" borderId="0" xfId="64" applyFont="1" applyAlignment="1">
      <alignment horizontal="distributed"/>
      <protection/>
    </xf>
    <xf numFmtId="0" fontId="7" fillId="0" borderId="33" xfId="64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7" fillId="0" borderId="0" xfId="64" applyFont="1" applyBorder="1" applyAlignment="1">
      <alignment horizontal="distributed" vertical="center"/>
      <protection/>
    </xf>
    <xf numFmtId="0" fontId="7" fillId="0" borderId="12" xfId="64" applyFont="1" applyBorder="1" applyAlignment="1">
      <alignment horizontal="distributed" vertical="center"/>
      <protection/>
    </xf>
    <xf numFmtId="0" fontId="22" fillId="0" borderId="0" xfId="64" applyFont="1" applyAlignment="1">
      <alignment horizontal="center"/>
      <protection/>
    </xf>
    <xf numFmtId="0" fontId="7" fillId="0" borderId="23" xfId="64" applyFont="1" applyBorder="1" applyAlignment="1">
      <alignment horizontal="distributed" vertical="center"/>
      <protection/>
    </xf>
    <xf numFmtId="0" fontId="7" fillId="0" borderId="32" xfId="64" applyFont="1" applyBorder="1" applyAlignment="1">
      <alignment horizontal="distributed" vertical="center"/>
      <protection/>
    </xf>
    <xf numFmtId="0" fontId="7" fillId="0" borderId="21" xfId="65" applyFont="1" applyBorder="1" applyAlignment="1">
      <alignment horizontal="distributed" vertical="center"/>
      <protection/>
    </xf>
    <xf numFmtId="0" fontId="7" fillId="0" borderId="20" xfId="65" applyFont="1" applyBorder="1" applyAlignment="1">
      <alignment horizontal="distributed" vertical="center"/>
      <protection/>
    </xf>
    <xf numFmtId="0" fontId="10" fillId="0" borderId="38" xfId="65" applyFont="1" applyBorder="1" applyAlignment="1">
      <alignment horizontal="distributed" vertical="center"/>
      <protection/>
    </xf>
    <xf numFmtId="0" fontId="10" fillId="0" borderId="39" xfId="65" applyFont="1" applyBorder="1" applyAlignment="1">
      <alignment horizontal="distributed" vertical="center"/>
      <protection/>
    </xf>
    <xf numFmtId="0" fontId="7" fillId="0" borderId="35" xfId="65" applyFont="1" applyBorder="1" applyAlignment="1">
      <alignment horizontal="distributed" vertical="center"/>
      <protection/>
    </xf>
    <xf numFmtId="0" fontId="7" fillId="0" borderId="0" xfId="65" applyFont="1" applyBorder="1" applyAlignment="1">
      <alignment horizontal="distributed" vertical="center"/>
      <protection/>
    </xf>
    <xf numFmtId="0" fontId="7" fillId="0" borderId="12" xfId="65" applyFont="1" applyBorder="1" applyAlignment="1">
      <alignment horizontal="distributed" vertical="center"/>
      <protection/>
    </xf>
    <xf numFmtId="0" fontId="7" fillId="0" borderId="36" xfId="65" applyFont="1" applyBorder="1" applyAlignment="1">
      <alignment horizontal="distributed" vertical="center"/>
      <protection/>
    </xf>
    <xf numFmtId="0" fontId="7" fillId="0" borderId="37" xfId="65" applyFont="1" applyBorder="1" applyAlignment="1">
      <alignment horizontal="distributed" vertical="center"/>
      <protection/>
    </xf>
    <xf numFmtId="0" fontId="7" fillId="0" borderId="13" xfId="65" applyFont="1" applyBorder="1" applyAlignment="1">
      <alignment horizontal="distributed" vertical="center"/>
      <protection/>
    </xf>
    <xf numFmtId="0" fontId="10" fillId="0" borderId="33" xfId="65" applyFont="1" applyBorder="1" applyAlignment="1">
      <alignment horizontal="distributed" vertical="center"/>
      <protection/>
    </xf>
    <xf numFmtId="0" fontId="10" fillId="0" borderId="13" xfId="65" applyFont="1" applyBorder="1" applyAlignment="1">
      <alignment horizontal="distributed" vertical="center"/>
      <protection/>
    </xf>
    <xf numFmtId="0" fontId="10" fillId="0" borderId="25" xfId="65" applyFont="1" applyBorder="1" applyAlignment="1">
      <alignment horizontal="distributed" vertical="center"/>
      <protection/>
    </xf>
    <xf numFmtId="0" fontId="10" fillId="0" borderId="17" xfId="65" applyFont="1" applyBorder="1" applyAlignment="1">
      <alignment horizontal="distributed" vertical="center"/>
      <protection/>
    </xf>
    <xf numFmtId="0" fontId="17" fillId="0" borderId="0" xfId="65" applyFont="1" applyAlignment="1">
      <alignment horizontal="distributed"/>
      <protection/>
    </xf>
    <xf numFmtId="0" fontId="10" fillId="0" borderId="25" xfId="65" applyFont="1" applyBorder="1" applyAlignment="1">
      <alignment horizontal="distributed" vertical="center" wrapText="1"/>
      <protection/>
    </xf>
    <xf numFmtId="0" fontId="20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7" fillId="0" borderId="20" xfId="67" applyFont="1" applyBorder="1" applyAlignment="1">
      <alignment horizontal="center" vertical="center"/>
      <protection/>
    </xf>
    <xf numFmtId="0" fontId="7" fillId="0" borderId="27" xfId="67" applyFont="1" applyBorder="1" applyAlignment="1">
      <alignment horizontal="center" vertical="center"/>
      <protection/>
    </xf>
    <xf numFmtId="0" fontId="7" fillId="0" borderId="21" xfId="68" applyFont="1" applyBorder="1" applyAlignment="1">
      <alignment horizontal="distributed" vertical="center"/>
      <protection/>
    </xf>
    <xf numFmtId="0" fontId="7" fillId="0" borderId="20" xfId="68" applyFont="1" applyBorder="1" applyAlignment="1">
      <alignment horizontal="distributed" vertical="center"/>
      <protection/>
    </xf>
    <xf numFmtId="0" fontId="7" fillId="0" borderId="35" xfId="68" applyFont="1" applyBorder="1" applyAlignment="1">
      <alignment horizontal="center" vertical="center"/>
      <protection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25" fillId="0" borderId="21" xfId="68" applyFont="1" applyBorder="1" applyAlignment="1">
      <alignment horizontal="distributed" vertical="center"/>
      <protection/>
    </xf>
    <xf numFmtId="0" fontId="25" fillId="0" borderId="20" xfId="68" applyFont="1" applyBorder="1" applyAlignment="1">
      <alignment horizontal="distributed" vertical="center"/>
      <protection/>
    </xf>
    <xf numFmtId="0" fontId="17" fillId="0" borderId="0" xfId="68" applyFont="1" applyBorder="1" applyAlignment="1">
      <alignment horizontal="distributed"/>
      <protection/>
    </xf>
    <xf numFmtId="0" fontId="17" fillId="0" borderId="10" xfId="68" applyFont="1" applyBorder="1" applyAlignment="1">
      <alignment horizontal="distributed"/>
      <protection/>
    </xf>
    <xf numFmtId="0" fontId="17" fillId="0" borderId="0" xfId="68" applyFont="1" applyAlignment="1">
      <alignment horizontal="distributed"/>
      <protection/>
    </xf>
    <xf numFmtId="0" fontId="10" fillId="0" borderId="0" xfId="68" applyFont="1" applyAlignment="1">
      <alignment horizontal="left"/>
      <protection/>
    </xf>
    <xf numFmtId="41" fontId="10" fillId="0" borderId="0" xfId="68" applyNumberFormat="1" applyFont="1" applyBorder="1" applyAlignment="1">
      <alignment horizontal="distributed"/>
      <protection/>
    </xf>
    <xf numFmtId="41" fontId="10" fillId="0" borderId="10" xfId="68" applyNumberFormat="1" applyFont="1" applyBorder="1" applyAlignment="1">
      <alignment horizontal="distributed"/>
      <protection/>
    </xf>
    <xf numFmtId="0" fontId="10" fillId="0" borderId="0" xfId="68" applyFont="1" applyBorder="1" applyAlignment="1">
      <alignment horizontal="distributed"/>
      <protection/>
    </xf>
    <xf numFmtId="0" fontId="7" fillId="0" borderId="36" xfId="70" applyFont="1" applyBorder="1" applyAlignment="1">
      <alignment horizontal="distributed" vertical="center" wrapText="1"/>
      <protection/>
    </xf>
    <xf numFmtId="0" fontId="0" fillId="0" borderId="3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3" fillId="0" borderId="0" xfId="70" applyFont="1" applyAlignment="1">
      <alignment horizontal="distributed"/>
      <protection/>
    </xf>
    <xf numFmtId="0" fontId="7" fillId="0" borderId="35" xfId="70" applyFont="1" applyBorder="1" applyAlignment="1">
      <alignment horizontal="distributed" vertical="center" wrapText="1"/>
      <protection/>
    </xf>
    <xf numFmtId="0" fontId="7" fillId="0" borderId="40" xfId="70" applyFont="1" applyBorder="1" applyAlignment="1">
      <alignment horizontal="distributed" vertical="center" wrapText="1"/>
      <protection/>
    </xf>
    <xf numFmtId="0" fontId="7" fillId="0" borderId="0" xfId="70" applyFont="1" applyBorder="1" applyAlignment="1">
      <alignment horizontal="distributed" vertical="center" wrapText="1"/>
      <protection/>
    </xf>
    <xf numFmtId="0" fontId="7" fillId="0" borderId="10" xfId="70" applyFont="1" applyBorder="1" applyAlignment="1">
      <alignment horizontal="distributed" vertical="center" wrapText="1"/>
      <protection/>
    </xf>
    <xf numFmtId="0" fontId="7" fillId="0" borderId="12" xfId="70" applyFont="1" applyBorder="1" applyAlignment="1">
      <alignment horizontal="distributed" vertical="center" wrapText="1"/>
      <protection/>
    </xf>
    <xf numFmtId="0" fontId="7" fillId="0" borderId="39" xfId="70" applyFont="1" applyBorder="1" applyAlignment="1">
      <alignment horizontal="distributed" vertical="center" wrapText="1"/>
      <protection/>
    </xf>
    <xf numFmtId="0" fontId="7" fillId="0" borderId="34" xfId="70" applyFont="1" applyBorder="1" applyAlignment="1">
      <alignment horizontal="distributed" vertical="center" wrapText="1"/>
      <protection/>
    </xf>
    <xf numFmtId="0" fontId="7" fillId="0" borderId="17" xfId="70" applyFont="1" applyBorder="1" applyAlignment="1">
      <alignment horizontal="distributed" vertical="center" wrapText="1"/>
      <protection/>
    </xf>
    <xf numFmtId="0" fontId="32" fillId="0" borderId="0" xfId="70" applyFont="1" applyAlignment="1">
      <alignment/>
      <protection/>
    </xf>
    <xf numFmtId="0" fontId="32" fillId="0" borderId="10" xfId="70" applyFont="1" applyBorder="1" applyAlignment="1">
      <alignment/>
      <protection/>
    </xf>
    <xf numFmtId="0" fontId="32" fillId="0" borderId="0" xfId="70" applyFont="1" applyBorder="1" applyAlignment="1">
      <alignment/>
      <protection/>
    </xf>
    <xf numFmtId="0" fontId="33" fillId="0" borderId="0" xfId="70" applyFont="1" applyBorder="1" applyAlignment="1">
      <alignment/>
      <protection/>
    </xf>
    <xf numFmtId="0" fontId="33" fillId="0" borderId="10" xfId="70" applyFont="1" applyBorder="1" applyAlignment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23" xfId="70" applyFont="1" applyBorder="1" applyAlignment="1">
      <alignment horizontal="distributed" vertical="center" wrapText="1"/>
      <protection/>
    </xf>
    <xf numFmtId="0" fontId="7" fillId="0" borderId="32" xfId="70" applyFont="1" applyBorder="1" applyAlignment="1">
      <alignment horizontal="distributed" vertical="center" wrapText="1"/>
      <protection/>
    </xf>
    <xf numFmtId="0" fontId="7" fillId="0" borderId="41" xfId="70" applyFont="1" applyBorder="1" applyAlignment="1">
      <alignment horizontal="distributed" vertical="center" wrapText="1"/>
      <protection/>
    </xf>
    <xf numFmtId="0" fontId="7" fillId="0" borderId="26" xfId="70" applyFont="1" applyBorder="1" applyAlignment="1">
      <alignment horizontal="distributed" vertical="center" wrapText="1"/>
      <protection/>
    </xf>
    <xf numFmtId="0" fontId="7" fillId="0" borderId="21" xfId="70" applyFont="1" applyBorder="1" applyAlignment="1">
      <alignment horizontal="distributed" vertical="center" wrapText="1"/>
      <protection/>
    </xf>
    <xf numFmtId="0" fontId="7" fillId="0" borderId="20" xfId="70" applyFont="1" applyBorder="1" applyAlignment="1">
      <alignment horizontal="distributed" vertical="center" wrapText="1"/>
      <protection/>
    </xf>
    <xf numFmtId="0" fontId="7" fillId="0" borderId="27" xfId="70" applyFont="1" applyBorder="1" applyAlignment="1">
      <alignment horizontal="distributed" vertical="center" wrapText="1"/>
      <protection/>
    </xf>
    <xf numFmtId="0" fontId="7" fillId="0" borderId="37" xfId="70" applyFont="1" applyBorder="1" applyAlignment="1">
      <alignment horizontal="distributed" vertical="center" wrapText="1"/>
      <protection/>
    </xf>
    <xf numFmtId="0" fontId="7" fillId="0" borderId="13" xfId="70" applyFont="1" applyBorder="1" applyAlignment="1">
      <alignment horizontal="distributed" vertical="center" wrapText="1"/>
      <protection/>
    </xf>
    <xf numFmtId="0" fontId="21" fillId="0" borderId="23" xfId="70" applyFont="1" applyBorder="1" applyAlignment="1">
      <alignment horizontal="center" vertical="center" wrapText="1"/>
      <protection/>
    </xf>
    <xf numFmtId="0" fontId="21" fillId="0" borderId="41" xfId="70" applyFont="1" applyBorder="1" applyAlignment="1">
      <alignment horizontal="center" vertical="center" wrapText="1"/>
      <protection/>
    </xf>
    <xf numFmtId="0" fontId="7" fillId="0" borderId="25" xfId="69" applyFont="1" applyBorder="1" applyAlignment="1">
      <alignment horizontal="distributed" vertical="center" wrapText="1"/>
      <protection/>
    </xf>
    <xf numFmtId="0" fontId="7" fillId="0" borderId="26" xfId="69" applyFont="1" applyBorder="1" applyAlignment="1">
      <alignment horizontal="distributed" vertical="center" wrapText="1"/>
      <protection/>
    </xf>
    <xf numFmtId="0" fontId="7" fillId="0" borderId="17" xfId="69" applyFont="1" applyBorder="1" applyAlignment="1">
      <alignment horizontal="distributed" vertical="center" wrapText="1"/>
      <protection/>
    </xf>
    <xf numFmtId="0" fontId="7" fillId="0" borderId="34" xfId="69" applyFont="1" applyBorder="1" applyAlignment="1">
      <alignment vertical="center"/>
      <protection/>
    </xf>
    <xf numFmtId="0" fontId="7" fillId="0" borderId="35" xfId="69" applyFont="1" applyBorder="1" applyAlignment="1">
      <alignment vertical="center"/>
      <protection/>
    </xf>
    <xf numFmtId="0" fontId="7" fillId="0" borderId="23" xfId="69" applyFont="1" applyBorder="1" applyAlignment="1">
      <alignment horizontal="right" vertical="center"/>
      <protection/>
    </xf>
    <xf numFmtId="0" fontId="7" fillId="0" borderId="32" xfId="69" applyFont="1" applyBorder="1" applyAlignment="1">
      <alignment horizontal="right" vertical="center"/>
      <protection/>
    </xf>
    <xf numFmtId="0" fontId="7" fillId="0" borderId="25" xfId="69" applyFont="1" applyBorder="1" applyAlignment="1">
      <alignment vertical="center"/>
      <protection/>
    </xf>
    <xf numFmtId="0" fontId="7" fillId="0" borderId="42" xfId="69" applyFont="1" applyBorder="1" applyAlignment="1">
      <alignment vertical="center"/>
      <protection/>
    </xf>
    <xf numFmtId="0" fontId="7" fillId="0" borderId="20" xfId="69" applyFont="1" applyBorder="1" applyAlignment="1">
      <alignment vertical="center"/>
      <protection/>
    </xf>
    <xf numFmtId="0" fontId="7" fillId="0" borderId="32" xfId="69" applyFont="1" applyBorder="1" applyAlignment="1">
      <alignment vertical="center"/>
      <protection/>
    </xf>
    <xf numFmtId="0" fontId="7" fillId="0" borderId="41" xfId="69" applyFont="1" applyBorder="1" applyAlignment="1">
      <alignment vertical="center"/>
      <protection/>
    </xf>
    <xf numFmtId="0" fontId="7" fillId="0" borderId="23" xfId="69" applyFont="1" applyBorder="1" applyAlignment="1">
      <alignment horizontal="distributed" vertical="center"/>
      <protection/>
    </xf>
    <xf numFmtId="0" fontId="7" fillId="0" borderId="32" xfId="69" applyFont="1" applyBorder="1" applyAlignment="1">
      <alignment horizontal="distributed" vertical="center"/>
      <protection/>
    </xf>
    <xf numFmtId="0" fontId="7" fillId="0" borderId="27" xfId="69" applyFont="1" applyBorder="1" applyAlignment="1">
      <alignment vertical="center"/>
      <protection/>
    </xf>
    <xf numFmtId="0" fontId="7" fillId="0" borderId="33" xfId="69" applyFont="1" applyBorder="1" applyAlignment="1">
      <alignment horizontal="distributed" vertical="center" wrapText="1"/>
      <protection/>
    </xf>
    <xf numFmtId="0" fontId="7" fillId="0" borderId="37" xfId="69" applyFont="1" applyBorder="1" applyAlignment="1">
      <alignment horizontal="distributed" vertical="center" wrapText="1"/>
      <protection/>
    </xf>
    <xf numFmtId="0" fontId="7" fillId="0" borderId="13" xfId="69" applyFont="1" applyBorder="1" applyAlignment="1">
      <alignment horizontal="distributed" vertical="center" wrapText="1"/>
      <protection/>
    </xf>
    <xf numFmtId="0" fontId="7" fillId="0" borderId="35" xfId="69" applyFont="1" applyBorder="1" applyAlignment="1">
      <alignment horizontal="distributed" vertical="center"/>
      <protection/>
    </xf>
    <xf numFmtId="0" fontId="7" fillId="0" borderId="0" xfId="69" applyFont="1" applyBorder="1" applyAlignment="1">
      <alignment horizontal="distributed" vertical="center"/>
      <protection/>
    </xf>
    <xf numFmtId="0" fontId="7" fillId="0" borderId="12" xfId="69" applyFont="1" applyBorder="1" applyAlignment="1">
      <alignment horizontal="distributed" vertical="center"/>
      <protection/>
    </xf>
    <xf numFmtId="0" fontId="7" fillId="0" borderId="25" xfId="69" applyFont="1" applyBorder="1" applyAlignment="1">
      <alignment horizontal="distributed" vertical="center"/>
      <protection/>
    </xf>
    <xf numFmtId="0" fontId="7" fillId="0" borderId="26" xfId="69" applyFont="1" applyBorder="1" applyAlignment="1">
      <alignment horizontal="distributed" vertical="center"/>
      <protection/>
    </xf>
    <xf numFmtId="0" fontId="7" fillId="0" borderId="17" xfId="69" applyFont="1" applyBorder="1" applyAlignment="1">
      <alignment horizontal="distributed" vertical="center"/>
      <protection/>
    </xf>
    <xf numFmtId="0" fontId="7" fillId="0" borderId="25" xfId="69" applyFont="1" applyBorder="1" applyAlignment="1">
      <alignment horizontal="center" vertical="center"/>
      <protection/>
    </xf>
    <xf numFmtId="0" fontId="7" fillId="0" borderId="17" xfId="69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_人口動態(帳票フォーム①)" xfId="61"/>
    <cellStyle name="標準_04_人口動態(帳票フォーム②)" xfId="62"/>
    <cellStyle name="標準_H17第04表" xfId="63"/>
    <cellStyle name="標準_人口16" xfId="64"/>
    <cellStyle name="標準_人口18" xfId="65"/>
    <cellStyle name="標準_人口22" xfId="66"/>
    <cellStyle name="標準_人口23" xfId="67"/>
    <cellStyle name="標準_人口24" xfId="68"/>
    <cellStyle name="標準_人口44" xfId="69"/>
    <cellStyle name="標準_人口4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104775</xdr:rowOff>
    </xdr:from>
    <xdr:to>
      <xdr:col>7</xdr:col>
      <xdr:colOff>152400</xdr:colOff>
      <xdr:row>23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010150" y="2905125"/>
          <a:ext cx="133350" cy="1552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123825</xdr:rowOff>
    </xdr:from>
    <xdr:to>
      <xdr:col>7</xdr:col>
      <xdr:colOff>152400</xdr:colOff>
      <xdr:row>51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019675" y="4638675"/>
          <a:ext cx="123825" cy="461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81</xdr:row>
      <xdr:rowOff>104775</xdr:rowOff>
    </xdr:from>
    <xdr:to>
      <xdr:col>7</xdr:col>
      <xdr:colOff>114300</xdr:colOff>
      <xdr:row>83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5029200" y="14382750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91</xdr:row>
      <xdr:rowOff>85725</xdr:rowOff>
    </xdr:from>
    <xdr:to>
      <xdr:col>7</xdr:col>
      <xdr:colOff>114300</xdr:colOff>
      <xdr:row>92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5048250" y="15982950"/>
          <a:ext cx="571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96</xdr:row>
      <xdr:rowOff>95250</xdr:rowOff>
    </xdr:from>
    <xdr:to>
      <xdr:col>7</xdr:col>
      <xdr:colOff>142875</xdr:colOff>
      <xdr:row>99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5067300" y="16802100"/>
          <a:ext cx="666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101</xdr:row>
      <xdr:rowOff>85725</xdr:rowOff>
    </xdr:from>
    <xdr:to>
      <xdr:col>7</xdr:col>
      <xdr:colOff>133350</xdr:colOff>
      <xdr:row>104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038725" y="17602200"/>
          <a:ext cx="8572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106</xdr:row>
      <xdr:rowOff>104775</xdr:rowOff>
    </xdr:from>
    <xdr:to>
      <xdr:col>7</xdr:col>
      <xdr:colOff>133350</xdr:colOff>
      <xdr:row>109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048250" y="18430875"/>
          <a:ext cx="762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112</xdr:row>
      <xdr:rowOff>95250</xdr:rowOff>
    </xdr:from>
    <xdr:to>
      <xdr:col>7</xdr:col>
      <xdr:colOff>171450</xdr:colOff>
      <xdr:row>115</xdr:row>
      <xdr:rowOff>104775</xdr:rowOff>
    </xdr:to>
    <xdr:sp>
      <xdr:nvSpPr>
        <xdr:cNvPr id="8" name="AutoShape 9"/>
        <xdr:cNvSpPr>
          <a:spLocks/>
        </xdr:cNvSpPr>
      </xdr:nvSpPr>
      <xdr:spPr>
        <a:xfrm>
          <a:off x="5038725" y="19392900"/>
          <a:ext cx="12382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118</xdr:row>
      <xdr:rowOff>85725</xdr:rowOff>
    </xdr:from>
    <xdr:to>
      <xdr:col>7</xdr:col>
      <xdr:colOff>142875</xdr:colOff>
      <xdr:row>121</xdr:row>
      <xdr:rowOff>114300</xdr:rowOff>
    </xdr:to>
    <xdr:sp>
      <xdr:nvSpPr>
        <xdr:cNvPr id="9" name="AutoShape 10"/>
        <xdr:cNvSpPr>
          <a:spLocks/>
        </xdr:cNvSpPr>
      </xdr:nvSpPr>
      <xdr:spPr>
        <a:xfrm>
          <a:off x="5048250" y="20354925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131</xdr:row>
      <xdr:rowOff>123825</xdr:rowOff>
    </xdr:from>
    <xdr:to>
      <xdr:col>7</xdr:col>
      <xdr:colOff>161925</xdr:colOff>
      <xdr:row>134</xdr:row>
      <xdr:rowOff>133350</xdr:rowOff>
    </xdr:to>
    <xdr:sp>
      <xdr:nvSpPr>
        <xdr:cNvPr id="10" name="AutoShape 11"/>
        <xdr:cNvSpPr>
          <a:spLocks/>
        </xdr:cNvSpPr>
      </xdr:nvSpPr>
      <xdr:spPr>
        <a:xfrm>
          <a:off x="5038725" y="22879050"/>
          <a:ext cx="1143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136</xdr:row>
      <xdr:rowOff>114300</xdr:rowOff>
    </xdr:from>
    <xdr:to>
      <xdr:col>7</xdr:col>
      <xdr:colOff>133350</xdr:colOff>
      <xdr:row>139</xdr:row>
      <xdr:rowOff>133350</xdr:rowOff>
    </xdr:to>
    <xdr:sp>
      <xdr:nvSpPr>
        <xdr:cNvPr id="11" name="AutoShape 12"/>
        <xdr:cNvSpPr>
          <a:spLocks/>
        </xdr:cNvSpPr>
      </xdr:nvSpPr>
      <xdr:spPr>
        <a:xfrm>
          <a:off x="5057775" y="23822025"/>
          <a:ext cx="66675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141</xdr:row>
      <xdr:rowOff>114300</xdr:rowOff>
    </xdr:from>
    <xdr:to>
      <xdr:col>7</xdr:col>
      <xdr:colOff>133350</xdr:colOff>
      <xdr:row>144</xdr:row>
      <xdr:rowOff>133350</xdr:rowOff>
    </xdr:to>
    <xdr:sp>
      <xdr:nvSpPr>
        <xdr:cNvPr id="12" name="AutoShape 13"/>
        <xdr:cNvSpPr>
          <a:spLocks/>
        </xdr:cNvSpPr>
      </xdr:nvSpPr>
      <xdr:spPr>
        <a:xfrm>
          <a:off x="5038725" y="24774525"/>
          <a:ext cx="85725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146</xdr:row>
      <xdr:rowOff>104775</xdr:rowOff>
    </xdr:from>
    <xdr:to>
      <xdr:col>7</xdr:col>
      <xdr:colOff>142875</xdr:colOff>
      <xdr:row>149</xdr:row>
      <xdr:rowOff>104775</xdr:rowOff>
    </xdr:to>
    <xdr:sp>
      <xdr:nvSpPr>
        <xdr:cNvPr id="13" name="AutoShape 14"/>
        <xdr:cNvSpPr>
          <a:spLocks/>
        </xdr:cNvSpPr>
      </xdr:nvSpPr>
      <xdr:spPr>
        <a:xfrm>
          <a:off x="5076825" y="25717500"/>
          <a:ext cx="5715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71</xdr:row>
      <xdr:rowOff>114300</xdr:rowOff>
    </xdr:from>
    <xdr:to>
      <xdr:col>7</xdr:col>
      <xdr:colOff>142875</xdr:colOff>
      <xdr:row>74</xdr:row>
      <xdr:rowOff>104775</xdr:rowOff>
    </xdr:to>
    <xdr:sp>
      <xdr:nvSpPr>
        <xdr:cNvPr id="14" name="AutoShape 15"/>
        <xdr:cNvSpPr>
          <a:spLocks/>
        </xdr:cNvSpPr>
      </xdr:nvSpPr>
      <xdr:spPr>
        <a:xfrm>
          <a:off x="5029200" y="1277302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84</xdr:row>
      <xdr:rowOff>76200</xdr:rowOff>
    </xdr:from>
    <xdr:to>
      <xdr:col>8</xdr:col>
      <xdr:colOff>552450</xdr:colOff>
      <xdr:row>86</xdr:row>
      <xdr:rowOff>114300</xdr:rowOff>
    </xdr:to>
    <xdr:sp>
      <xdr:nvSpPr>
        <xdr:cNvPr id="15" name="AutoShape 16"/>
        <xdr:cNvSpPr>
          <a:spLocks/>
        </xdr:cNvSpPr>
      </xdr:nvSpPr>
      <xdr:spPr>
        <a:xfrm>
          <a:off x="5724525" y="14839950"/>
          <a:ext cx="381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53</xdr:row>
      <xdr:rowOff>123825</xdr:rowOff>
    </xdr:from>
    <xdr:to>
      <xdr:col>7</xdr:col>
      <xdr:colOff>142875</xdr:colOff>
      <xdr:row>56</xdr:row>
      <xdr:rowOff>114300</xdr:rowOff>
    </xdr:to>
    <xdr:sp>
      <xdr:nvSpPr>
        <xdr:cNvPr id="16" name="AutoShape 17"/>
        <xdr:cNvSpPr>
          <a:spLocks/>
        </xdr:cNvSpPr>
      </xdr:nvSpPr>
      <xdr:spPr>
        <a:xfrm>
          <a:off x="5048250" y="9610725"/>
          <a:ext cx="857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67</xdr:row>
      <xdr:rowOff>104775</xdr:rowOff>
    </xdr:from>
    <xdr:to>
      <xdr:col>7</xdr:col>
      <xdr:colOff>133350</xdr:colOff>
      <xdr:row>69</xdr:row>
      <xdr:rowOff>123825</xdr:rowOff>
    </xdr:to>
    <xdr:sp>
      <xdr:nvSpPr>
        <xdr:cNvPr id="17" name="AutoShape 18"/>
        <xdr:cNvSpPr>
          <a:spLocks/>
        </xdr:cNvSpPr>
      </xdr:nvSpPr>
      <xdr:spPr>
        <a:xfrm>
          <a:off x="5038725" y="12115800"/>
          <a:ext cx="857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151</xdr:row>
      <xdr:rowOff>114300</xdr:rowOff>
    </xdr:from>
    <xdr:to>
      <xdr:col>7</xdr:col>
      <xdr:colOff>171450</xdr:colOff>
      <xdr:row>154</xdr:row>
      <xdr:rowOff>104775</xdr:rowOff>
    </xdr:to>
    <xdr:sp>
      <xdr:nvSpPr>
        <xdr:cNvPr id="18" name="AutoShape 19"/>
        <xdr:cNvSpPr>
          <a:spLocks/>
        </xdr:cNvSpPr>
      </xdr:nvSpPr>
      <xdr:spPr>
        <a:xfrm>
          <a:off x="5067300" y="26679525"/>
          <a:ext cx="9525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76</xdr:row>
      <xdr:rowOff>104775</xdr:rowOff>
    </xdr:from>
    <xdr:to>
      <xdr:col>7</xdr:col>
      <xdr:colOff>114300</xdr:colOff>
      <xdr:row>79</xdr:row>
      <xdr:rowOff>104775</xdr:rowOff>
    </xdr:to>
    <xdr:sp>
      <xdr:nvSpPr>
        <xdr:cNvPr id="19" name="AutoShape 20"/>
        <xdr:cNvSpPr>
          <a:spLocks/>
        </xdr:cNvSpPr>
      </xdr:nvSpPr>
      <xdr:spPr>
        <a:xfrm>
          <a:off x="5029200" y="13573125"/>
          <a:ext cx="762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156</xdr:row>
      <xdr:rowOff>123825</xdr:rowOff>
    </xdr:from>
    <xdr:to>
      <xdr:col>7</xdr:col>
      <xdr:colOff>142875</xdr:colOff>
      <xdr:row>159</xdr:row>
      <xdr:rowOff>123825</xdr:rowOff>
    </xdr:to>
    <xdr:sp>
      <xdr:nvSpPr>
        <xdr:cNvPr id="20" name="AutoShape 18"/>
        <xdr:cNvSpPr>
          <a:spLocks/>
        </xdr:cNvSpPr>
      </xdr:nvSpPr>
      <xdr:spPr>
        <a:xfrm>
          <a:off x="5057775" y="276415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161</xdr:row>
      <xdr:rowOff>114300</xdr:rowOff>
    </xdr:from>
    <xdr:to>
      <xdr:col>7</xdr:col>
      <xdr:colOff>180975</xdr:colOff>
      <xdr:row>164</xdr:row>
      <xdr:rowOff>57150</xdr:rowOff>
    </xdr:to>
    <xdr:sp>
      <xdr:nvSpPr>
        <xdr:cNvPr id="21" name="AutoShape 18"/>
        <xdr:cNvSpPr>
          <a:spLocks/>
        </xdr:cNvSpPr>
      </xdr:nvSpPr>
      <xdr:spPr>
        <a:xfrm>
          <a:off x="5057775" y="28622625"/>
          <a:ext cx="1143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1"/>
  <sheetViews>
    <sheetView tabSelected="1" view="pageBreakPreview" zoomScaleSheetLayoutView="100" zoomScalePageLayoutView="0" workbookViewId="0" topLeftCell="A1">
      <selection activeCell="G157" sqref="G157"/>
    </sheetView>
  </sheetViews>
  <sheetFormatPr defaultColWidth="9.00390625" defaultRowHeight="13.5"/>
  <cols>
    <col min="1" max="1" width="11.25390625" style="90" customWidth="1"/>
    <col min="2" max="2" width="9.125" style="90" customWidth="1"/>
    <col min="3" max="5" width="9.625" style="90" customWidth="1"/>
    <col min="6" max="7" width="8.125" style="90" customWidth="1"/>
    <col min="8" max="8" width="2.875" style="90" customWidth="1"/>
    <col min="9" max="9" width="23.00390625" style="90" customWidth="1"/>
    <col min="10" max="16384" width="9.00390625" style="90" customWidth="1"/>
  </cols>
  <sheetData>
    <row r="1" ht="30" customHeight="1"/>
    <row r="2" spans="1:9" ht="21">
      <c r="A2" s="330" t="s">
        <v>361</v>
      </c>
      <c r="B2" s="330"/>
      <c r="C2" s="330"/>
      <c r="D2" s="330"/>
      <c r="E2" s="330"/>
      <c r="F2" s="330"/>
      <c r="G2" s="330"/>
      <c r="H2" s="330"/>
      <c r="I2" s="330"/>
    </row>
    <row r="3" ht="14.25" customHeight="1">
      <c r="D3" s="1"/>
    </row>
    <row r="4" spans="1:9" ht="17.25">
      <c r="A4" s="329" t="s">
        <v>409</v>
      </c>
      <c r="B4" s="329"/>
      <c r="C4" s="329"/>
      <c r="D4" s="329"/>
      <c r="E4" s="329"/>
      <c r="F4" s="329"/>
      <c r="G4" s="329"/>
      <c r="H4" s="329"/>
      <c r="I4" s="329"/>
    </row>
    <row r="5" spans="1:9" ht="14.25" customHeight="1">
      <c r="A5" s="176"/>
      <c r="B5" s="176"/>
      <c r="C5" s="176"/>
      <c r="D5" s="176"/>
      <c r="E5" s="176"/>
      <c r="F5" s="176"/>
      <c r="G5" s="176"/>
      <c r="H5" s="176"/>
      <c r="I5" s="176"/>
    </row>
    <row r="6" spans="1:8" s="34" customFormat="1" ht="13.5" customHeight="1">
      <c r="A6" s="13" t="s">
        <v>463</v>
      </c>
      <c r="B6" s="175"/>
      <c r="C6" s="175"/>
      <c r="D6" s="175"/>
      <c r="E6" s="175"/>
      <c r="F6" s="175"/>
      <c r="G6" s="175"/>
      <c r="H6" s="175"/>
    </row>
    <row r="7" spans="1:8" s="34" customFormat="1" ht="13.5" customHeight="1">
      <c r="A7" s="13" t="s">
        <v>412</v>
      </c>
      <c r="B7" s="175"/>
      <c r="C7" s="175"/>
      <c r="D7" s="175"/>
      <c r="E7" s="175"/>
      <c r="F7" s="175"/>
      <c r="G7" s="175"/>
      <c r="H7" s="175"/>
    </row>
    <row r="8" spans="1:8" s="34" customFormat="1" ht="13.5" customHeight="1">
      <c r="A8" s="13" t="s">
        <v>497</v>
      </c>
      <c r="B8" s="175"/>
      <c r="C8" s="175"/>
      <c r="D8" s="175"/>
      <c r="E8" s="175"/>
      <c r="F8" s="175"/>
      <c r="G8" s="175"/>
      <c r="H8" s="175"/>
    </row>
    <row r="9" spans="1:8" s="34" customFormat="1" ht="13.5" customHeight="1">
      <c r="A9" s="13" t="s">
        <v>464</v>
      </c>
      <c r="B9" s="175"/>
      <c r="C9" s="175"/>
      <c r="D9" s="175"/>
      <c r="E9" s="175"/>
      <c r="F9" s="175"/>
      <c r="G9" s="175"/>
      <c r="H9" s="175"/>
    </row>
    <row r="10" spans="1:8" s="34" customFormat="1" ht="13.5" customHeight="1">
      <c r="A10" s="13" t="s">
        <v>374</v>
      </c>
      <c r="B10" s="175"/>
      <c r="C10" s="175"/>
      <c r="D10" s="175"/>
      <c r="E10" s="175"/>
      <c r="F10" s="175"/>
      <c r="G10" s="175"/>
      <c r="H10" s="175"/>
    </row>
    <row r="11" spans="2:8" s="34" customFormat="1" ht="1.5" customHeight="1" thickBot="1">
      <c r="B11" s="175"/>
      <c r="C11" s="175"/>
      <c r="D11" s="175"/>
      <c r="E11" s="175"/>
      <c r="F11" s="175"/>
      <c r="G11" s="175"/>
      <c r="H11" s="175"/>
    </row>
    <row r="12" spans="1:9" ht="27.75" customHeight="1" thickTop="1">
      <c r="A12" s="215" t="s">
        <v>309</v>
      </c>
      <c r="B12" s="216" t="s">
        <v>373</v>
      </c>
      <c r="C12" s="215" t="s">
        <v>12</v>
      </c>
      <c r="D12" s="217" t="s">
        <v>13</v>
      </c>
      <c r="E12" s="215" t="s">
        <v>14</v>
      </c>
      <c r="F12" s="217" t="s">
        <v>15</v>
      </c>
      <c r="G12" s="218" t="s">
        <v>16</v>
      </c>
      <c r="H12" s="320" t="s">
        <v>17</v>
      </c>
      <c r="I12" s="325"/>
    </row>
    <row r="13" spans="1:9" ht="13.5" customHeight="1">
      <c r="A13" s="4"/>
      <c r="B13" s="5"/>
      <c r="C13" s="16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3"/>
      <c r="I13" s="11"/>
    </row>
    <row r="14" spans="1:9" ht="13.5" customHeight="1">
      <c r="A14" s="30" t="s">
        <v>18</v>
      </c>
      <c r="B14" s="32" t="s">
        <v>19</v>
      </c>
      <c r="C14" s="33">
        <v>661077</v>
      </c>
      <c r="D14" s="33">
        <v>342362</v>
      </c>
      <c r="E14" s="33">
        <v>318715</v>
      </c>
      <c r="F14" s="32" t="s">
        <v>19</v>
      </c>
      <c r="G14" s="32" t="s">
        <v>19</v>
      </c>
      <c r="H14" s="34"/>
      <c r="I14" s="35" t="s">
        <v>228</v>
      </c>
    </row>
    <row r="15" spans="1:9" ht="13.5" customHeight="1">
      <c r="A15" s="30" t="s">
        <v>20</v>
      </c>
      <c r="B15" s="36" t="s">
        <v>21</v>
      </c>
      <c r="C15" s="33">
        <v>853686</v>
      </c>
      <c r="D15" s="33">
        <v>433643</v>
      </c>
      <c r="E15" s="33">
        <v>420043</v>
      </c>
      <c r="F15" s="33">
        <v>26206</v>
      </c>
      <c r="G15" s="33">
        <v>18568</v>
      </c>
      <c r="H15" s="37"/>
      <c r="I15" s="13"/>
    </row>
    <row r="16" spans="1:9" ht="13.5" customHeight="1">
      <c r="A16" s="30" t="s">
        <v>22</v>
      </c>
      <c r="B16" s="38" t="s">
        <v>23</v>
      </c>
      <c r="C16" s="33">
        <v>863074</v>
      </c>
      <c r="D16" s="33">
        <v>438268</v>
      </c>
      <c r="E16" s="33">
        <v>424806</v>
      </c>
      <c r="F16" s="33">
        <v>26804</v>
      </c>
      <c r="G16" s="33">
        <v>15862</v>
      </c>
      <c r="H16" s="37"/>
      <c r="I16" s="13"/>
    </row>
    <row r="17" spans="1:9" ht="13.5" customHeight="1">
      <c r="A17" s="30" t="s">
        <v>24</v>
      </c>
      <c r="B17" s="32" t="s">
        <v>25</v>
      </c>
      <c r="C17" s="33">
        <v>878101</v>
      </c>
      <c r="D17" s="33">
        <v>447370</v>
      </c>
      <c r="E17" s="33">
        <v>430731</v>
      </c>
      <c r="F17" s="33">
        <v>26416</v>
      </c>
      <c r="G17" s="33">
        <v>17501</v>
      </c>
      <c r="H17" s="37"/>
      <c r="I17" s="13"/>
    </row>
    <row r="18" spans="1:9" ht="13.5" customHeight="1">
      <c r="A18" s="30" t="s">
        <v>26</v>
      </c>
      <c r="B18" s="32" t="s">
        <v>27</v>
      </c>
      <c r="C18" s="33">
        <v>891284</v>
      </c>
      <c r="D18" s="33">
        <v>454850</v>
      </c>
      <c r="E18" s="33">
        <v>436434</v>
      </c>
      <c r="F18" s="33">
        <v>25105</v>
      </c>
      <c r="G18" s="33">
        <v>22450</v>
      </c>
      <c r="H18" s="37"/>
      <c r="I18" s="13"/>
    </row>
    <row r="19" spans="1:9" ht="13.5" customHeight="1">
      <c r="A19" s="30" t="s">
        <v>28</v>
      </c>
      <c r="B19" s="32" t="s">
        <v>29</v>
      </c>
      <c r="C19" s="33">
        <v>895722</v>
      </c>
      <c r="D19" s="33">
        <v>456881</v>
      </c>
      <c r="E19" s="33">
        <v>438841</v>
      </c>
      <c r="F19" s="33">
        <v>25628</v>
      </c>
      <c r="G19" s="33">
        <v>19989</v>
      </c>
      <c r="H19" s="13"/>
      <c r="I19" s="327">
        <v>36161</v>
      </c>
    </row>
    <row r="20" spans="1:9" ht="13.5" customHeight="1">
      <c r="A20" s="30" t="s">
        <v>30</v>
      </c>
      <c r="B20" s="40">
        <v>178868</v>
      </c>
      <c r="C20" s="33">
        <v>894904</v>
      </c>
      <c r="D20" s="33">
        <v>453155</v>
      </c>
      <c r="E20" s="33">
        <v>441749</v>
      </c>
      <c r="F20" s="33">
        <v>26727</v>
      </c>
      <c r="G20" s="33">
        <v>17771</v>
      </c>
      <c r="H20" s="41"/>
      <c r="I20" s="328"/>
    </row>
    <row r="21" spans="1:9" ht="13.5" customHeight="1">
      <c r="A21" s="30" t="s">
        <v>31</v>
      </c>
      <c r="B21" s="32" t="s">
        <v>32</v>
      </c>
      <c r="C21" s="33">
        <v>913901</v>
      </c>
      <c r="D21" s="33">
        <v>465744</v>
      </c>
      <c r="E21" s="33">
        <v>448157</v>
      </c>
      <c r="F21" s="33">
        <v>30278</v>
      </c>
      <c r="G21" s="33">
        <v>19066</v>
      </c>
      <c r="H21" s="13"/>
      <c r="I21" s="13"/>
    </row>
    <row r="22" spans="1:9" ht="13.5" customHeight="1">
      <c r="A22" s="30" t="s">
        <v>33</v>
      </c>
      <c r="B22" s="32" t="s">
        <v>34</v>
      </c>
      <c r="C22" s="33">
        <v>934710</v>
      </c>
      <c r="D22" s="33">
        <v>476697</v>
      </c>
      <c r="E22" s="33">
        <v>458013</v>
      </c>
      <c r="F22" s="33">
        <v>28644</v>
      </c>
      <c r="G22" s="33">
        <v>19629</v>
      </c>
      <c r="H22" s="13"/>
      <c r="I22" s="13"/>
    </row>
    <row r="23" spans="1:9" ht="13.5" customHeight="1">
      <c r="A23" s="30" t="s">
        <v>35</v>
      </c>
      <c r="B23" s="32" t="s">
        <v>36</v>
      </c>
      <c r="C23" s="33">
        <v>944224</v>
      </c>
      <c r="D23" s="33">
        <v>481331</v>
      </c>
      <c r="E23" s="33">
        <v>462893</v>
      </c>
      <c r="F23" s="33">
        <v>27553</v>
      </c>
      <c r="G23" s="33">
        <v>16564</v>
      </c>
      <c r="H23" s="13"/>
      <c r="I23" s="13"/>
    </row>
    <row r="24" spans="1:9" ht="13.5" customHeight="1">
      <c r="A24" s="30" t="s">
        <v>37</v>
      </c>
      <c r="B24" s="40">
        <v>185063</v>
      </c>
      <c r="C24" s="33">
        <v>947156</v>
      </c>
      <c r="D24" s="33">
        <v>483011</v>
      </c>
      <c r="E24" s="33">
        <v>464145</v>
      </c>
      <c r="F24" s="33">
        <v>26495</v>
      </c>
      <c r="G24" s="33">
        <v>22779</v>
      </c>
      <c r="H24" s="13"/>
      <c r="I24" s="13"/>
    </row>
    <row r="25" spans="1:9" ht="13.5" customHeight="1">
      <c r="A25" s="30" t="s">
        <v>38</v>
      </c>
      <c r="B25" s="32" t="s">
        <v>39</v>
      </c>
      <c r="C25" s="33">
        <v>952388</v>
      </c>
      <c r="D25" s="33">
        <v>485443</v>
      </c>
      <c r="E25" s="33">
        <v>466945</v>
      </c>
      <c r="F25" s="33">
        <v>27395</v>
      </c>
      <c r="G25" s="33">
        <v>21247</v>
      </c>
      <c r="H25" s="13"/>
      <c r="I25" s="13"/>
    </row>
    <row r="26" spans="1:9" ht="13.5" customHeight="1">
      <c r="A26" s="30" t="s">
        <v>40</v>
      </c>
      <c r="B26" s="32" t="s">
        <v>41</v>
      </c>
      <c r="C26" s="33">
        <v>957187</v>
      </c>
      <c r="D26" s="33">
        <v>487857</v>
      </c>
      <c r="E26" s="33">
        <v>469330</v>
      </c>
      <c r="F26" s="33">
        <v>27987</v>
      </c>
      <c r="G26" s="33">
        <v>21363</v>
      </c>
      <c r="H26" s="13"/>
      <c r="I26" s="13"/>
    </row>
    <row r="27" spans="1:9" ht="13.5" customHeight="1">
      <c r="A27" s="30" t="s">
        <v>42</v>
      </c>
      <c r="B27" s="32" t="s">
        <v>43</v>
      </c>
      <c r="C27" s="33">
        <v>967883</v>
      </c>
      <c r="D27" s="33">
        <v>493331</v>
      </c>
      <c r="E27" s="33">
        <v>474552</v>
      </c>
      <c r="F27" s="33">
        <v>29420</v>
      </c>
      <c r="G27" s="33">
        <v>16645</v>
      </c>
      <c r="H27" s="13"/>
      <c r="I27" s="13"/>
    </row>
    <row r="28" spans="1:9" ht="13.5" customHeight="1">
      <c r="A28" s="30" t="s">
        <v>44</v>
      </c>
      <c r="B28" s="32" t="s">
        <v>45</v>
      </c>
      <c r="C28" s="33">
        <v>976513</v>
      </c>
      <c r="D28" s="33">
        <v>497546</v>
      </c>
      <c r="E28" s="33">
        <v>478967</v>
      </c>
      <c r="F28" s="33">
        <v>29000</v>
      </c>
      <c r="G28" s="33">
        <v>18646</v>
      </c>
      <c r="H28" s="13"/>
      <c r="I28" s="13"/>
    </row>
    <row r="29" spans="1:9" ht="13.5" customHeight="1">
      <c r="A29" s="30" t="s">
        <v>46</v>
      </c>
      <c r="B29" s="32" t="s">
        <v>47</v>
      </c>
      <c r="C29" s="33">
        <v>981606</v>
      </c>
      <c r="D29" s="33">
        <v>499968</v>
      </c>
      <c r="E29" s="33">
        <v>481638</v>
      </c>
      <c r="F29" s="33">
        <v>30147</v>
      </c>
      <c r="G29" s="33">
        <v>22409</v>
      </c>
      <c r="H29" s="13"/>
      <c r="I29" s="13"/>
    </row>
    <row r="30" spans="1:9" ht="13.5" customHeight="1">
      <c r="A30" s="30" t="s">
        <v>48</v>
      </c>
      <c r="B30" s="32" t="s">
        <v>49</v>
      </c>
      <c r="C30" s="33">
        <v>988786</v>
      </c>
      <c r="D30" s="33">
        <v>503637</v>
      </c>
      <c r="E30" s="33">
        <v>485149</v>
      </c>
      <c r="F30" s="33">
        <v>28297</v>
      </c>
      <c r="G30" s="33">
        <v>17152</v>
      </c>
      <c r="H30" s="13"/>
      <c r="I30" s="13"/>
    </row>
    <row r="31" spans="1:9" ht="13.5" customHeight="1">
      <c r="A31" s="30" t="s">
        <v>50</v>
      </c>
      <c r="B31" s="32" t="s">
        <v>51</v>
      </c>
      <c r="C31" s="33">
        <v>990488</v>
      </c>
      <c r="D31" s="33">
        <v>506225</v>
      </c>
      <c r="E31" s="33">
        <v>484263</v>
      </c>
      <c r="F31" s="33">
        <v>32162</v>
      </c>
      <c r="G31" s="33">
        <v>20563</v>
      </c>
      <c r="H31" s="13"/>
      <c r="I31" s="13"/>
    </row>
    <row r="32" spans="1:9" ht="13.5" customHeight="1">
      <c r="A32" s="30" t="s">
        <v>52</v>
      </c>
      <c r="B32" s="32" t="s">
        <v>19</v>
      </c>
      <c r="C32" s="32" t="s">
        <v>19</v>
      </c>
      <c r="D32" s="32" t="s">
        <v>19</v>
      </c>
      <c r="E32" s="32" t="s">
        <v>19</v>
      </c>
      <c r="F32" s="33">
        <v>32254</v>
      </c>
      <c r="G32" s="33">
        <v>20553</v>
      </c>
      <c r="H32" s="13"/>
      <c r="I32" s="13"/>
    </row>
    <row r="33" spans="1:9" ht="13.5" customHeight="1">
      <c r="A33" s="30" t="s">
        <v>53</v>
      </c>
      <c r="B33" s="32" t="s">
        <v>19</v>
      </c>
      <c r="C33" s="32" t="s">
        <v>19</v>
      </c>
      <c r="D33" s="32" t="s">
        <v>19</v>
      </c>
      <c r="E33" s="32" t="s">
        <v>19</v>
      </c>
      <c r="F33" s="33">
        <v>32043</v>
      </c>
      <c r="G33" s="33">
        <v>20512</v>
      </c>
      <c r="H33" s="13"/>
      <c r="I33" s="13"/>
    </row>
    <row r="34" spans="1:9" ht="13.5" customHeight="1">
      <c r="A34" s="30" t="s">
        <v>54</v>
      </c>
      <c r="B34" s="32" t="s">
        <v>55</v>
      </c>
      <c r="C34" s="33">
        <v>1010068</v>
      </c>
      <c r="D34" s="33">
        <v>515818</v>
      </c>
      <c r="E34" s="33">
        <v>494250</v>
      </c>
      <c r="F34" s="33">
        <v>35659</v>
      </c>
      <c r="G34" s="33">
        <v>21923</v>
      </c>
      <c r="H34" s="13"/>
      <c r="I34" s="13"/>
    </row>
    <row r="35" spans="1:9" ht="13.5" customHeight="1">
      <c r="A35" s="30" t="s">
        <v>56</v>
      </c>
      <c r="B35" s="32" t="s">
        <v>57</v>
      </c>
      <c r="C35" s="33">
        <v>1011406</v>
      </c>
      <c r="D35" s="33">
        <v>516256</v>
      </c>
      <c r="E35" s="33">
        <v>495150</v>
      </c>
      <c r="F35" s="33">
        <v>35226</v>
      </c>
      <c r="G35" s="33">
        <v>22033</v>
      </c>
      <c r="H35" s="13"/>
      <c r="I35" s="13"/>
    </row>
    <row r="36" spans="1:9" ht="13.5" customHeight="1">
      <c r="A36" s="30" t="s">
        <v>58</v>
      </c>
      <c r="B36" s="32" t="s">
        <v>59</v>
      </c>
      <c r="C36" s="33">
        <v>1020088</v>
      </c>
      <c r="D36" s="33">
        <v>517457</v>
      </c>
      <c r="E36" s="33">
        <v>502631</v>
      </c>
      <c r="F36" s="33">
        <v>34169</v>
      </c>
      <c r="G36" s="33">
        <v>20664</v>
      </c>
      <c r="H36" s="34"/>
      <c r="I36" s="34"/>
    </row>
    <row r="37" spans="1:9" ht="13.5" customHeight="1">
      <c r="A37" s="30" t="s">
        <v>60</v>
      </c>
      <c r="B37" s="32" t="s">
        <v>61</v>
      </c>
      <c r="C37" s="33">
        <v>1026278</v>
      </c>
      <c r="D37" s="33">
        <v>504567</v>
      </c>
      <c r="E37" s="33">
        <v>521711</v>
      </c>
      <c r="F37" s="33">
        <v>32461</v>
      </c>
      <c r="G37" s="33">
        <v>22421</v>
      </c>
      <c r="H37" s="13"/>
      <c r="I37" s="13"/>
    </row>
    <row r="38" spans="1:9" ht="13.5" customHeight="1">
      <c r="A38" s="30" t="s">
        <v>62</v>
      </c>
      <c r="B38" s="32" t="s">
        <v>63</v>
      </c>
      <c r="C38" s="33">
        <v>1026221</v>
      </c>
      <c r="D38" s="33">
        <v>506013</v>
      </c>
      <c r="E38" s="33">
        <v>520208</v>
      </c>
      <c r="F38" s="33">
        <v>31444</v>
      </c>
      <c r="G38" s="33">
        <v>22190</v>
      </c>
      <c r="H38" s="13"/>
      <c r="I38" s="327">
        <v>36525</v>
      </c>
    </row>
    <row r="39" spans="1:9" ht="13.5" customHeight="1">
      <c r="A39" s="30" t="s">
        <v>64</v>
      </c>
      <c r="B39" s="32" t="s">
        <v>65</v>
      </c>
      <c r="C39" s="33">
        <v>1030790</v>
      </c>
      <c r="D39" s="33">
        <v>523191</v>
      </c>
      <c r="E39" s="33">
        <v>507599</v>
      </c>
      <c r="F39" s="33">
        <v>30451</v>
      </c>
      <c r="G39" s="33">
        <v>20591</v>
      </c>
      <c r="H39" s="13"/>
      <c r="I39" s="328"/>
    </row>
    <row r="40" spans="1:9" ht="13.5" customHeight="1">
      <c r="A40" s="30" t="s">
        <v>66</v>
      </c>
      <c r="B40" s="32" t="s">
        <v>67</v>
      </c>
      <c r="C40" s="33">
        <v>1023700</v>
      </c>
      <c r="D40" s="33">
        <v>518700</v>
      </c>
      <c r="E40" s="33">
        <v>505000</v>
      </c>
      <c r="F40" s="33">
        <v>34009</v>
      </c>
      <c r="G40" s="33">
        <v>21781</v>
      </c>
      <c r="H40" s="13"/>
      <c r="I40" s="13"/>
    </row>
    <row r="41" spans="1:9" ht="13.5" customHeight="1">
      <c r="A41" s="30" t="s">
        <v>68</v>
      </c>
      <c r="B41" s="32" t="s">
        <v>69</v>
      </c>
      <c r="C41" s="33">
        <v>1028715</v>
      </c>
      <c r="D41" s="33">
        <v>519108</v>
      </c>
      <c r="E41" s="33">
        <v>509607</v>
      </c>
      <c r="F41" s="33">
        <v>35442</v>
      </c>
      <c r="G41" s="33">
        <v>22340</v>
      </c>
      <c r="H41" s="13"/>
      <c r="I41" s="13"/>
    </row>
    <row r="42" spans="1:9" ht="13.5" customHeight="1">
      <c r="A42" s="30" t="s">
        <v>70</v>
      </c>
      <c r="B42" s="32" t="s">
        <v>71</v>
      </c>
      <c r="C42" s="33">
        <v>1042726</v>
      </c>
      <c r="D42" s="33">
        <v>526991</v>
      </c>
      <c r="E42" s="33">
        <v>515735</v>
      </c>
      <c r="F42" s="33">
        <v>36192</v>
      </c>
      <c r="G42" s="33">
        <v>23190</v>
      </c>
      <c r="H42" s="13"/>
      <c r="I42" s="13"/>
    </row>
    <row r="43" spans="1:9" ht="13.5" customHeight="1">
      <c r="A43" s="30" t="s">
        <v>72</v>
      </c>
      <c r="B43" s="32" t="s">
        <v>73</v>
      </c>
      <c r="C43" s="33">
        <v>1053507</v>
      </c>
      <c r="D43" s="33">
        <v>532417</v>
      </c>
      <c r="E43" s="33">
        <v>521090</v>
      </c>
      <c r="F43" s="33">
        <v>36913</v>
      </c>
      <c r="G43" s="33">
        <v>22046</v>
      </c>
      <c r="H43" s="13"/>
      <c r="I43" s="13"/>
    </row>
    <row r="44" spans="1:9" ht="13.5" customHeight="1">
      <c r="A44" s="30" t="s">
        <v>74</v>
      </c>
      <c r="B44" s="32" t="s">
        <v>75</v>
      </c>
      <c r="C44" s="33">
        <v>1065642</v>
      </c>
      <c r="D44" s="33">
        <v>538190</v>
      </c>
      <c r="E44" s="33">
        <v>527452</v>
      </c>
      <c r="F44" s="33">
        <v>41174</v>
      </c>
      <c r="G44" s="33">
        <v>23731</v>
      </c>
      <c r="H44" s="13"/>
      <c r="I44" s="13"/>
    </row>
    <row r="45" spans="1:9" ht="13.5" customHeight="1">
      <c r="A45" s="30" t="s">
        <v>76</v>
      </c>
      <c r="B45" s="32" t="s">
        <v>77</v>
      </c>
      <c r="C45" s="33">
        <v>1077203</v>
      </c>
      <c r="D45" s="33">
        <v>543857</v>
      </c>
      <c r="E45" s="33">
        <v>533346</v>
      </c>
      <c r="F45" s="33">
        <v>40316</v>
      </c>
      <c r="G45" s="33">
        <v>23638</v>
      </c>
      <c r="H45" s="13"/>
      <c r="I45" s="13"/>
    </row>
    <row r="46" spans="1:9" ht="13.5" customHeight="1">
      <c r="A46" s="30" t="s">
        <v>78</v>
      </c>
      <c r="B46" s="32" t="s">
        <v>79</v>
      </c>
      <c r="C46" s="33">
        <v>1092274</v>
      </c>
      <c r="D46" s="33">
        <v>551589</v>
      </c>
      <c r="E46" s="33">
        <v>540685</v>
      </c>
      <c r="F46" s="33">
        <v>40781</v>
      </c>
      <c r="G46" s="33">
        <v>21966</v>
      </c>
      <c r="H46" s="13"/>
      <c r="I46" s="13"/>
    </row>
    <row r="47" spans="1:9" ht="13.5" customHeight="1">
      <c r="A47" s="30" t="s">
        <v>80</v>
      </c>
      <c r="B47" s="32" t="s">
        <v>81</v>
      </c>
      <c r="C47" s="33">
        <v>1105004</v>
      </c>
      <c r="D47" s="33">
        <v>557360</v>
      </c>
      <c r="E47" s="33">
        <v>547644</v>
      </c>
      <c r="F47" s="33">
        <v>42087</v>
      </c>
      <c r="G47" s="33">
        <v>24417</v>
      </c>
      <c r="H47" s="13"/>
      <c r="I47" s="13"/>
    </row>
    <row r="48" spans="1:9" ht="13.5" customHeight="1">
      <c r="A48" s="30" t="s">
        <v>82</v>
      </c>
      <c r="B48" s="32" t="s">
        <v>83</v>
      </c>
      <c r="C48" s="33">
        <v>1111517</v>
      </c>
      <c r="D48" s="33">
        <v>560284</v>
      </c>
      <c r="E48" s="33">
        <v>551233</v>
      </c>
      <c r="F48" s="33">
        <v>41922</v>
      </c>
      <c r="G48" s="33">
        <v>24356</v>
      </c>
      <c r="H48" s="13"/>
      <c r="I48" s="13"/>
    </row>
    <row r="49" spans="1:9" ht="13.5" customHeight="1">
      <c r="A49" s="30" t="s">
        <v>84</v>
      </c>
      <c r="B49" s="32" t="s">
        <v>85</v>
      </c>
      <c r="C49" s="33">
        <v>1122535</v>
      </c>
      <c r="D49" s="33">
        <v>564823</v>
      </c>
      <c r="E49" s="33">
        <v>557712</v>
      </c>
      <c r="F49" s="33">
        <v>41322</v>
      </c>
      <c r="G49" s="33">
        <v>27292</v>
      </c>
      <c r="H49" s="13"/>
      <c r="I49" s="13"/>
    </row>
    <row r="50" spans="1:9" ht="13.5" customHeight="1">
      <c r="A50" s="30" t="s">
        <v>86</v>
      </c>
      <c r="B50" s="32" t="s">
        <v>87</v>
      </c>
      <c r="C50" s="33">
        <v>1127938</v>
      </c>
      <c r="D50" s="33">
        <v>568228</v>
      </c>
      <c r="E50" s="33">
        <v>559710</v>
      </c>
      <c r="F50" s="33">
        <v>40544</v>
      </c>
      <c r="G50" s="33">
        <v>26007</v>
      </c>
      <c r="H50" s="13"/>
      <c r="I50" s="13"/>
    </row>
    <row r="51" spans="1:9" ht="13.5" customHeight="1">
      <c r="A51" s="30" t="s">
        <v>88</v>
      </c>
      <c r="B51" s="32" t="s">
        <v>89</v>
      </c>
      <c r="C51" s="33">
        <v>1118268</v>
      </c>
      <c r="D51" s="33">
        <v>560357</v>
      </c>
      <c r="E51" s="33">
        <v>557911</v>
      </c>
      <c r="F51" s="33">
        <v>40217</v>
      </c>
      <c r="G51" s="33">
        <v>33911</v>
      </c>
      <c r="H51" s="13"/>
      <c r="I51" s="13"/>
    </row>
    <row r="52" spans="1:9" ht="13.5" customHeight="1">
      <c r="A52" s="30" t="s">
        <v>90</v>
      </c>
      <c r="B52" s="32" t="s">
        <v>91</v>
      </c>
      <c r="C52" s="33">
        <v>1129486</v>
      </c>
      <c r="D52" s="33">
        <v>568834</v>
      </c>
      <c r="E52" s="33">
        <v>560652</v>
      </c>
      <c r="F52" s="33">
        <v>39457</v>
      </c>
      <c r="G52" s="33">
        <v>28986</v>
      </c>
      <c r="H52" s="13"/>
      <c r="I52" s="13"/>
    </row>
    <row r="53" spans="1:9" ht="13.5" customHeight="1">
      <c r="A53" s="30" t="s">
        <v>92</v>
      </c>
      <c r="B53" s="32" t="s">
        <v>93</v>
      </c>
      <c r="C53" s="33">
        <v>1070407</v>
      </c>
      <c r="D53" s="33">
        <v>536334</v>
      </c>
      <c r="E53" s="33">
        <v>534073</v>
      </c>
      <c r="F53" s="33">
        <v>47034</v>
      </c>
      <c r="G53" s="33">
        <v>30410</v>
      </c>
      <c r="H53" s="34"/>
      <c r="I53" s="13" t="s">
        <v>94</v>
      </c>
    </row>
    <row r="54" spans="1:9" ht="13.5" customHeight="1">
      <c r="A54" s="30" t="s">
        <v>95</v>
      </c>
      <c r="B54" s="32" t="s">
        <v>96</v>
      </c>
      <c r="C54" s="33">
        <v>1138886</v>
      </c>
      <c r="D54" s="33">
        <v>572606</v>
      </c>
      <c r="E54" s="33">
        <v>566280</v>
      </c>
      <c r="F54" s="33">
        <v>44495</v>
      </c>
      <c r="G54" s="33">
        <v>27497</v>
      </c>
      <c r="H54" s="13"/>
      <c r="I54" s="13"/>
    </row>
    <row r="55" spans="1:9" ht="13.5" customHeight="1">
      <c r="A55" s="30" t="s">
        <v>97</v>
      </c>
      <c r="B55" s="32" t="s">
        <v>98</v>
      </c>
      <c r="C55" s="33">
        <v>1156726</v>
      </c>
      <c r="D55" s="33">
        <v>582761</v>
      </c>
      <c r="E55" s="33">
        <v>573965</v>
      </c>
      <c r="F55" s="33">
        <v>43373</v>
      </c>
      <c r="G55" s="33">
        <v>27082</v>
      </c>
      <c r="H55" s="34"/>
      <c r="I55" s="327">
        <v>36525</v>
      </c>
    </row>
    <row r="56" spans="1:9" ht="13.5" customHeight="1">
      <c r="A56" s="30" t="s">
        <v>99</v>
      </c>
      <c r="B56" s="32" t="s">
        <v>100</v>
      </c>
      <c r="C56" s="33">
        <v>1176865</v>
      </c>
      <c r="D56" s="33">
        <v>591883</v>
      </c>
      <c r="E56" s="33">
        <v>584982</v>
      </c>
      <c r="F56" s="33">
        <v>45013</v>
      </c>
      <c r="G56" s="33">
        <v>28046</v>
      </c>
      <c r="H56" s="13"/>
      <c r="I56" s="328"/>
    </row>
    <row r="57" spans="1:9" ht="13.5" customHeight="1">
      <c r="A57" s="30" t="s">
        <v>101</v>
      </c>
      <c r="B57" s="32" t="s">
        <v>102</v>
      </c>
      <c r="C57" s="33">
        <v>1190860</v>
      </c>
      <c r="D57" s="33">
        <v>598688</v>
      </c>
      <c r="E57" s="33">
        <v>592172</v>
      </c>
      <c r="F57" s="33">
        <v>44204</v>
      </c>
      <c r="G57" s="33">
        <v>25471</v>
      </c>
      <c r="H57" s="13"/>
      <c r="I57" s="13"/>
    </row>
    <row r="58" spans="1:9" ht="13.5" customHeight="1">
      <c r="A58" s="30" t="s">
        <v>103</v>
      </c>
      <c r="B58" s="32" t="s">
        <v>104</v>
      </c>
      <c r="C58" s="33">
        <v>1132557</v>
      </c>
      <c r="D58" s="33">
        <v>567837</v>
      </c>
      <c r="E58" s="33">
        <v>564720</v>
      </c>
      <c r="F58" s="33">
        <v>46206</v>
      </c>
      <c r="G58" s="33">
        <v>26398</v>
      </c>
      <c r="H58" s="34"/>
      <c r="I58" s="42" t="s">
        <v>94</v>
      </c>
    </row>
    <row r="59" spans="1:9" ht="13.5" customHeight="1">
      <c r="A59" s="30" t="s">
        <v>105</v>
      </c>
      <c r="B59" s="43" t="s">
        <v>106</v>
      </c>
      <c r="C59" s="44">
        <v>1213615</v>
      </c>
      <c r="D59" s="44">
        <v>608447</v>
      </c>
      <c r="E59" s="44">
        <v>605168</v>
      </c>
      <c r="F59" s="44">
        <v>47059</v>
      </c>
      <c r="G59" s="44">
        <v>24441</v>
      </c>
      <c r="H59" s="49"/>
      <c r="I59" s="212">
        <v>39082</v>
      </c>
    </row>
    <row r="60" spans="1:9" ht="3" customHeight="1" thickBot="1">
      <c r="A60" s="169"/>
      <c r="B60" s="213"/>
      <c r="C60" s="169"/>
      <c r="D60" s="169"/>
      <c r="E60" s="169"/>
      <c r="F60" s="169"/>
      <c r="G60" s="169"/>
      <c r="H60" s="169"/>
      <c r="I60" s="169"/>
    </row>
    <row r="61" spans="1:19" ht="13.5" customHeight="1">
      <c r="A61" s="11" t="s">
        <v>328</v>
      </c>
      <c r="B61" s="2"/>
      <c r="C61" s="2"/>
      <c r="D61" s="2"/>
      <c r="E61" s="2"/>
      <c r="F61" s="2"/>
      <c r="G61" s="2"/>
      <c r="H61" s="2"/>
      <c r="I61" s="9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19" ht="30" customHeight="1">
      <c r="A62" s="11"/>
      <c r="B62" s="2"/>
      <c r="C62" s="2"/>
      <c r="D62" s="2"/>
      <c r="E62" s="2"/>
      <c r="F62" s="2"/>
      <c r="G62" s="2"/>
      <c r="H62" s="2"/>
      <c r="I62" s="9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1:9" ht="17.25">
      <c r="A63" s="329" t="s">
        <v>366</v>
      </c>
      <c r="B63" s="329"/>
      <c r="C63" s="329"/>
      <c r="D63" s="329"/>
      <c r="E63" s="329"/>
      <c r="F63" s="329"/>
      <c r="G63" s="329"/>
      <c r="H63" s="329"/>
      <c r="I63" s="329"/>
    </row>
    <row r="64" spans="1:9" ht="5.25" customHeight="1">
      <c r="A64" s="176"/>
      <c r="B64" s="176"/>
      <c r="C64" s="176"/>
      <c r="D64" s="176"/>
      <c r="E64" s="176"/>
      <c r="F64" s="176"/>
      <c r="G64" s="176"/>
      <c r="H64" s="176"/>
      <c r="I64" s="176"/>
    </row>
    <row r="65" spans="1:9" ht="9" customHeight="1" thickBot="1">
      <c r="A65" s="92"/>
      <c r="B65" s="92"/>
      <c r="C65" s="8"/>
      <c r="D65" s="92"/>
      <c r="E65" s="92"/>
      <c r="F65" s="92"/>
      <c r="G65" s="92"/>
      <c r="H65" s="91"/>
      <c r="I65" s="11"/>
    </row>
    <row r="66" spans="1:9" ht="27" customHeight="1" thickTop="1">
      <c r="A66" s="14" t="s">
        <v>309</v>
      </c>
      <c r="B66" s="216" t="s">
        <v>373</v>
      </c>
      <c r="C66" s="14" t="s">
        <v>12</v>
      </c>
      <c r="D66" s="15" t="s">
        <v>13</v>
      </c>
      <c r="E66" s="14" t="s">
        <v>14</v>
      </c>
      <c r="F66" s="15" t="s">
        <v>15</v>
      </c>
      <c r="G66" s="14" t="s">
        <v>16</v>
      </c>
      <c r="H66" s="320" t="s">
        <v>17</v>
      </c>
      <c r="I66" s="321"/>
    </row>
    <row r="67" spans="1:9" ht="12.75" customHeight="1">
      <c r="A67" s="12"/>
      <c r="B67" s="6"/>
      <c r="C67" s="16" t="s">
        <v>0</v>
      </c>
      <c r="D67" s="10" t="s">
        <v>0</v>
      </c>
      <c r="E67" s="10" t="s">
        <v>0</v>
      </c>
      <c r="F67" s="10" t="s">
        <v>0</v>
      </c>
      <c r="G67" s="10" t="s">
        <v>0</v>
      </c>
      <c r="H67" s="7"/>
      <c r="I67" s="11"/>
    </row>
    <row r="68" spans="1:9" ht="12.75" customHeight="1">
      <c r="A68" s="30" t="s">
        <v>229</v>
      </c>
      <c r="B68" s="32" t="s">
        <v>107</v>
      </c>
      <c r="C68" s="33">
        <v>1225030</v>
      </c>
      <c r="D68" s="33">
        <v>613736</v>
      </c>
      <c r="E68" s="33">
        <v>611294</v>
      </c>
      <c r="F68" s="33">
        <v>45972</v>
      </c>
      <c r="G68" s="33">
        <v>26372</v>
      </c>
      <c r="H68" s="34"/>
      <c r="I68" s="327">
        <v>36525</v>
      </c>
    </row>
    <row r="69" spans="1:9" ht="12.75" customHeight="1">
      <c r="A69" s="30" t="s">
        <v>108</v>
      </c>
      <c r="B69" s="32" t="s">
        <v>109</v>
      </c>
      <c r="C69" s="33">
        <v>1237747</v>
      </c>
      <c r="D69" s="33">
        <v>620711</v>
      </c>
      <c r="E69" s="33">
        <v>617036</v>
      </c>
      <c r="F69" s="33">
        <v>46783</v>
      </c>
      <c r="G69" s="33">
        <v>28343</v>
      </c>
      <c r="H69" s="13"/>
      <c r="I69" s="327"/>
    </row>
    <row r="70" spans="1:9" ht="12.75" customHeight="1">
      <c r="A70" s="30" t="s">
        <v>110</v>
      </c>
      <c r="B70" s="32" t="s">
        <v>111</v>
      </c>
      <c r="C70" s="33">
        <v>1251052</v>
      </c>
      <c r="D70" s="33">
        <v>627434</v>
      </c>
      <c r="E70" s="33">
        <v>623618</v>
      </c>
      <c r="F70" s="33">
        <v>46116</v>
      </c>
      <c r="G70" s="33">
        <v>26673</v>
      </c>
      <c r="H70" s="13"/>
      <c r="I70" s="327"/>
    </row>
    <row r="71" spans="1:9" ht="12.75" customHeight="1">
      <c r="A71" s="30" t="s">
        <v>112</v>
      </c>
      <c r="B71" s="32" t="s">
        <v>113</v>
      </c>
      <c r="C71" s="33">
        <v>1178405</v>
      </c>
      <c r="D71" s="33">
        <v>591049</v>
      </c>
      <c r="E71" s="33">
        <v>587356</v>
      </c>
      <c r="F71" s="33">
        <v>46413</v>
      </c>
      <c r="G71" s="33">
        <v>25508</v>
      </c>
      <c r="H71" s="34"/>
      <c r="I71" s="13" t="s">
        <v>94</v>
      </c>
    </row>
    <row r="72" spans="1:9" ht="12.75" customHeight="1">
      <c r="A72" s="30" t="s">
        <v>114</v>
      </c>
      <c r="B72" s="43" t="s">
        <v>115</v>
      </c>
      <c r="C72" s="44">
        <v>1243519</v>
      </c>
      <c r="D72" s="44">
        <v>623174</v>
      </c>
      <c r="E72" s="44">
        <v>620345</v>
      </c>
      <c r="F72" s="44">
        <v>44336</v>
      </c>
      <c r="G72" s="44">
        <v>27108</v>
      </c>
      <c r="H72" s="45"/>
      <c r="I72" s="13"/>
    </row>
    <row r="73" spans="1:9" ht="12.75" customHeight="1">
      <c r="A73" s="30" t="s">
        <v>116</v>
      </c>
      <c r="B73" s="47">
        <v>229687</v>
      </c>
      <c r="C73" s="44">
        <v>1263487</v>
      </c>
      <c r="D73" s="44">
        <v>632847</v>
      </c>
      <c r="E73" s="44">
        <v>630640</v>
      </c>
      <c r="F73" s="44">
        <v>47646</v>
      </c>
      <c r="G73" s="44">
        <v>25315</v>
      </c>
      <c r="H73" s="34"/>
      <c r="I73" s="326">
        <v>36525</v>
      </c>
    </row>
    <row r="74" spans="1:9" ht="12.75" customHeight="1">
      <c r="A74" s="30" t="s">
        <v>117</v>
      </c>
      <c r="B74" s="47">
        <v>231125</v>
      </c>
      <c r="C74" s="44">
        <v>1271893</v>
      </c>
      <c r="D74" s="44">
        <v>637658</v>
      </c>
      <c r="E74" s="44">
        <v>634235</v>
      </c>
      <c r="F74" s="44">
        <v>45544</v>
      </c>
      <c r="G74" s="44">
        <v>25159</v>
      </c>
      <c r="H74" s="48"/>
      <c r="I74" s="322"/>
    </row>
    <row r="75" spans="1:9" ht="12.75" customHeight="1">
      <c r="A75" s="30" t="s">
        <v>118</v>
      </c>
      <c r="B75" s="47">
        <v>233587</v>
      </c>
      <c r="C75" s="44">
        <v>1281141</v>
      </c>
      <c r="D75" s="44">
        <v>642263</v>
      </c>
      <c r="E75" s="44">
        <v>638878</v>
      </c>
      <c r="F75" s="44">
        <v>45103</v>
      </c>
      <c r="G75" s="44">
        <v>28105</v>
      </c>
      <c r="H75" s="48"/>
      <c r="I75" s="13"/>
    </row>
    <row r="76" spans="1:9" ht="12.75" customHeight="1">
      <c r="A76" s="30" t="s">
        <v>230</v>
      </c>
      <c r="B76" s="47">
        <v>244557</v>
      </c>
      <c r="C76" s="44">
        <v>1225799</v>
      </c>
      <c r="D76" s="44">
        <v>612366</v>
      </c>
      <c r="E76" s="44">
        <v>613433</v>
      </c>
      <c r="F76" s="44">
        <v>46670</v>
      </c>
      <c r="G76" s="44">
        <v>24419</v>
      </c>
      <c r="H76" s="49"/>
      <c r="I76" s="13" t="s">
        <v>94</v>
      </c>
    </row>
    <row r="77" spans="1:9" ht="12.75" customHeight="1">
      <c r="A77" s="30" t="s">
        <v>231</v>
      </c>
      <c r="B77" s="47">
        <v>239272</v>
      </c>
      <c r="C77" s="44">
        <v>1289492</v>
      </c>
      <c r="D77" s="44">
        <v>642515</v>
      </c>
      <c r="E77" s="44">
        <v>646977</v>
      </c>
      <c r="F77" s="44">
        <v>44970</v>
      </c>
      <c r="G77" s="44">
        <v>27009</v>
      </c>
      <c r="H77" s="37"/>
      <c r="I77" s="326">
        <v>36525</v>
      </c>
    </row>
    <row r="78" spans="1:9" ht="12.75" customHeight="1">
      <c r="A78" s="37" t="s">
        <v>119</v>
      </c>
      <c r="B78" s="174">
        <v>241571</v>
      </c>
      <c r="C78" s="44">
        <v>1309817</v>
      </c>
      <c r="D78" s="44">
        <v>652360</v>
      </c>
      <c r="E78" s="44">
        <v>657457</v>
      </c>
      <c r="F78" s="44">
        <v>47598</v>
      </c>
      <c r="G78" s="44">
        <v>26872</v>
      </c>
      <c r="H78" s="37"/>
      <c r="I78" s="326"/>
    </row>
    <row r="79" spans="1:9" ht="12.75" customHeight="1">
      <c r="A79" s="30" t="s">
        <v>120</v>
      </c>
      <c r="B79" s="47">
        <v>242513</v>
      </c>
      <c r="C79" s="44">
        <v>1313199</v>
      </c>
      <c r="D79" s="44">
        <v>653604</v>
      </c>
      <c r="E79" s="44">
        <v>659595</v>
      </c>
      <c r="F79" s="44">
        <v>41324</v>
      </c>
      <c r="G79" s="44">
        <v>28913</v>
      </c>
      <c r="H79" s="37"/>
      <c r="I79" s="326"/>
    </row>
    <row r="80" spans="1:9" ht="12.75" customHeight="1">
      <c r="A80" s="30" t="s">
        <v>121</v>
      </c>
      <c r="B80" s="47">
        <v>243893</v>
      </c>
      <c r="C80" s="44">
        <v>1326444</v>
      </c>
      <c r="D80" s="44">
        <v>660253</v>
      </c>
      <c r="E80" s="44">
        <v>666191</v>
      </c>
      <c r="F80" s="44">
        <v>41115</v>
      </c>
      <c r="G80" s="44">
        <v>26582</v>
      </c>
      <c r="H80" s="37"/>
      <c r="I80" s="326"/>
    </row>
    <row r="81" spans="1:9" ht="12.75" customHeight="1">
      <c r="A81" s="30" t="s">
        <v>122</v>
      </c>
      <c r="B81" s="47">
        <v>248815</v>
      </c>
      <c r="C81" s="33">
        <v>1265024</v>
      </c>
      <c r="D81" s="33">
        <v>632820</v>
      </c>
      <c r="E81" s="33">
        <v>632204</v>
      </c>
      <c r="F81" s="33">
        <v>46502</v>
      </c>
      <c r="G81" s="33">
        <v>26210</v>
      </c>
      <c r="H81" s="34"/>
      <c r="I81" s="13" t="s">
        <v>94</v>
      </c>
    </row>
    <row r="82" spans="1:9" ht="12.75" customHeight="1">
      <c r="A82" s="30" t="s">
        <v>123</v>
      </c>
      <c r="B82" s="47">
        <v>249401</v>
      </c>
      <c r="C82" s="33">
        <v>1333952</v>
      </c>
      <c r="D82" s="33">
        <v>662364</v>
      </c>
      <c r="E82" s="33">
        <v>671588</v>
      </c>
      <c r="F82" s="33">
        <v>46781</v>
      </c>
      <c r="G82" s="33">
        <v>25833</v>
      </c>
      <c r="H82" s="13"/>
      <c r="I82" s="42"/>
    </row>
    <row r="83" spans="1:9" ht="12.75" customHeight="1">
      <c r="A83" s="30" t="s">
        <v>124</v>
      </c>
      <c r="B83" s="47">
        <v>250539</v>
      </c>
      <c r="C83" s="33">
        <v>1343698</v>
      </c>
      <c r="D83" s="33">
        <v>665980</v>
      </c>
      <c r="E83" s="33">
        <v>677718</v>
      </c>
      <c r="F83" s="33">
        <v>47030</v>
      </c>
      <c r="G83" s="33">
        <v>24578</v>
      </c>
      <c r="H83" s="34"/>
      <c r="I83" s="39">
        <v>36525</v>
      </c>
    </row>
    <row r="84" spans="1:9" ht="12.75" customHeight="1">
      <c r="A84" s="30" t="s">
        <v>125</v>
      </c>
      <c r="B84" s="47">
        <v>256096</v>
      </c>
      <c r="C84" s="33">
        <v>1342175</v>
      </c>
      <c r="D84" s="33">
        <v>661099</v>
      </c>
      <c r="E84" s="33">
        <v>681076</v>
      </c>
      <c r="F84" s="33">
        <v>46942</v>
      </c>
      <c r="G84" s="33">
        <v>28148</v>
      </c>
      <c r="H84" s="13"/>
      <c r="I84" s="42"/>
    </row>
    <row r="85" spans="1:9" ht="12.75" customHeight="1">
      <c r="A85" s="30" t="s">
        <v>126</v>
      </c>
      <c r="B85" s="47">
        <v>264834</v>
      </c>
      <c r="C85" s="33">
        <v>1266008</v>
      </c>
      <c r="D85" s="33">
        <v>602139</v>
      </c>
      <c r="E85" s="33">
        <v>663869</v>
      </c>
      <c r="F85" s="33">
        <v>46851</v>
      </c>
      <c r="G85" s="33">
        <v>29855</v>
      </c>
      <c r="H85" s="34"/>
      <c r="I85" s="89" t="s">
        <v>1</v>
      </c>
    </row>
    <row r="86" spans="1:9" ht="12.75" customHeight="1">
      <c r="A86" s="30" t="s">
        <v>127</v>
      </c>
      <c r="B86" s="47">
        <v>294863</v>
      </c>
      <c r="C86" s="33">
        <v>1518649</v>
      </c>
      <c r="D86" s="33">
        <v>715800</v>
      </c>
      <c r="E86" s="33">
        <v>802849</v>
      </c>
      <c r="F86" s="33">
        <v>34961</v>
      </c>
      <c r="G86" s="33">
        <v>47206</v>
      </c>
      <c r="H86" s="34"/>
      <c r="I86" s="52" t="s">
        <v>128</v>
      </c>
    </row>
    <row r="87" spans="1:9" ht="12.75" customHeight="1">
      <c r="A87" s="30" t="s">
        <v>129</v>
      </c>
      <c r="B87" s="47">
        <v>288376</v>
      </c>
      <c r="C87" s="33">
        <v>1444000</v>
      </c>
      <c r="D87" s="33">
        <v>693099</v>
      </c>
      <c r="E87" s="33">
        <v>750901</v>
      </c>
      <c r="F87" s="33">
        <v>35782</v>
      </c>
      <c r="G87" s="33">
        <v>32502</v>
      </c>
      <c r="H87" s="34"/>
      <c r="I87" s="89" t="s">
        <v>2</v>
      </c>
    </row>
    <row r="88" spans="1:9" ht="12.75" customHeight="1">
      <c r="A88" s="30" t="s">
        <v>130</v>
      </c>
      <c r="B88" s="47">
        <v>297940</v>
      </c>
      <c r="C88" s="33">
        <v>1493644</v>
      </c>
      <c r="D88" s="33">
        <v>731798</v>
      </c>
      <c r="E88" s="33">
        <v>761846</v>
      </c>
      <c r="F88" s="33">
        <v>54001</v>
      </c>
      <c r="G88" s="33">
        <v>27448</v>
      </c>
      <c r="H88" s="34"/>
      <c r="I88" s="42" t="s">
        <v>227</v>
      </c>
    </row>
    <row r="89" spans="1:9" ht="12.75" customHeight="1">
      <c r="A89" s="30" t="s">
        <v>131</v>
      </c>
      <c r="B89" s="47">
        <v>300432</v>
      </c>
      <c r="C89" s="33">
        <v>1524812</v>
      </c>
      <c r="D89" s="33">
        <v>751473</v>
      </c>
      <c r="E89" s="33">
        <v>773339</v>
      </c>
      <c r="F89" s="33">
        <v>52569</v>
      </c>
      <c r="G89" s="33">
        <v>18805</v>
      </c>
      <c r="H89" s="34"/>
      <c r="I89" s="42" t="s">
        <v>132</v>
      </c>
    </row>
    <row r="90" spans="1:9" ht="12.75" customHeight="1">
      <c r="A90" s="30" t="s">
        <v>133</v>
      </c>
      <c r="B90" s="47">
        <v>303286</v>
      </c>
      <c r="C90" s="33">
        <v>1544555</v>
      </c>
      <c r="D90" s="33">
        <v>758551</v>
      </c>
      <c r="E90" s="33">
        <v>786004</v>
      </c>
      <c r="F90" s="33">
        <v>49834</v>
      </c>
      <c r="G90" s="33">
        <v>18528</v>
      </c>
      <c r="H90" s="34"/>
      <c r="I90" s="52">
        <v>36525</v>
      </c>
    </row>
    <row r="91" spans="1:9" ht="12.75" customHeight="1">
      <c r="A91" s="30" t="s">
        <v>134</v>
      </c>
      <c r="B91" s="47">
        <v>300502</v>
      </c>
      <c r="C91" s="33">
        <v>1544538</v>
      </c>
      <c r="D91" s="33">
        <v>762295</v>
      </c>
      <c r="E91" s="33">
        <v>782243</v>
      </c>
      <c r="F91" s="33">
        <v>41818</v>
      </c>
      <c r="G91" s="33">
        <v>17223</v>
      </c>
      <c r="H91" s="34"/>
      <c r="I91" s="42" t="s">
        <v>94</v>
      </c>
    </row>
    <row r="92" spans="1:9" ht="12.75" customHeight="1">
      <c r="A92" s="53" t="s">
        <v>135</v>
      </c>
      <c r="B92" s="47">
        <v>304994</v>
      </c>
      <c r="C92" s="33">
        <v>1561824</v>
      </c>
      <c r="D92" s="33">
        <v>769307</v>
      </c>
      <c r="E92" s="33">
        <v>792517</v>
      </c>
      <c r="F92" s="33">
        <v>37858</v>
      </c>
      <c r="G92" s="33">
        <v>15961</v>
      </c>
      <c r="H92" s="34"/>
      <c r="I92" s="327">
        <v>36525</v>
      </c>
    </row>
    <row r="93" spans="1:9" ht="12.75" customHeight="1">
      <c r="A93" s="30" t="s">
        <v>136</v>
      </c>
      <c r="B93" s="47">
        <v>308515</v>
      </c>
      <c r="C93" s="33">
        <v>1583706</v>
      </c>
      <c r="D93" s="33">
        <v>781385</v>
      </c>
      <c r="E93" s="33">
        <v>802321</v>
      </c>
      <c r="F93" s="33">
        <v>35760</v>
      </c>
      <c r="G93" s="33">
        <v>14685</v>
      </c>
      <c r="H93" s="13"/>
      <c r="I93" s="328"/>
    </row>
    <row r="94" spans="1:9" ht="12.75" customHeight="1">
      <c r="A94" s="30" t="s">
        <v>137</v>
      </c>
      <c r="B94" s="47">
        <v>308271</v>
      </c>
      <c r="C94" s="33">
        <v>1576560</v>
      </c>
      <c r="D94" s="33">
        <v>774241</v>
      </c>
      <c r="E94" s="33">
        <v>802319</v>
      </c>
      <c r="F94" s="33">
        <v>33241</v>
      </c>
      <c r="G94" s="33">
        <v>14948</v>
      </c>
      <c r="H94" s="34"/>
      <c r="I94" s="42" t="s">
        <v>138</v>
      </c>
    </row>
    <row r="95" spans="1:9" ht="12.75" customHeight="1">
      <c r="A95" s="30" t="s">
        <v>139</v>
      </c>
      <c r="B95" s="47">
        <v>307938</v>
      </c>
      <c r="C95" s="33">
        <v>1584399</v>
      </c>
      <c r="D95" s="47" t="s">
        <v>19</v>
      </c>
      <c r="E95" s="47" t="s">
        <v>19</v>
      </c>
      <c r="F95" s="33">
        <v>31240</v>
      </c>
      <c r="G95" s="33">
        <v>13316</v>
      </c>
      <c r="H95" s="34"/>
      <c r="I95" s="42" t="s">
        <v>140</v>
      </c>
    </row>
    <row r="96" spans="1:9" ht="12.75" customHeight="1">
      <c r="A96" s="30" t="s">
        <v>141</v>
      </c>
      <c r="B96" s="47">
        <v>314923</v>
      </c>
      <c r="C96" s="33">
        <v>1583605</v>
      </c>
      <c r="D96" s="33">
        <v>774062</v>
      </c>
      <c r="E96" s="33">
        <v>809543</v>
      </c>
      <c r="F96" s="33">
        <v>30259</v>
      </c>
      <c r="G96" s="33">
        <v>13066</v>
      </c>
      <c r="H96" s="34"/>
      <c r="I96" s="42" t="s">
        <v>94</v>
      </c>
    </row>
    <row r="97" spans="1:9" ht="12.75" customHeight="1">
      <c r="A97" s="30" t="s">
        <v>142</v>
      </c>
      <c r="B97" s="47" t="s">
        <v>19</v>
      </c>
      <c r="C97" s="33">
        <v>1590084</v>
      </c>
      <c r="D97" s="47" t="s">
        <v>19</v>
      </c>
      <c r="E97" s="47" t="s">
        <v>19</v>
      </c>
      <c r="F97" s="33">
        <v>30085</v>
      </c>
      <c r="G97" s="33">
        <v>13724</v>
      </c>
      <c r="H97" s="13"/>
      <c r="I97" s="42"/>
    </row>
    <row r="98" spans="1:9" ht="12.75" customHeight="1">
      <c r="A98" s="30" t="s">
        <v>143</v>
      </c>
      <c r="B98" s="47" t="s">
        <v>19</v>
      </c>
      <c r="C98" s="33">
        <v>1594538</v>
      </c>
      <c r="D98" s="47" t="s">
        <v>19</v>
      </c>
      <c r="E98" s="47" t="s">
        <v>19</v>
      </c>
      <c r="F98" s="33">
        <v>28468</v>
      </c>
      <c r="G98" s="33">
        <v>13954</v>
      </c>
      <c r="H98" s="34"/>
      <c r="I98" s="322" t="s">
        <v>232</v>
      </c>
    </row>
    <row r="99" spans="1:9" ht="12.75" customHeight="1">
      <c r="A99" s="30" t="s">
        <v>144</v>
      </c>
      <c r="B99" s="47" t="s">
        <v>19</v>
      </c>
      <c r="C99" s="33">
        <v>1605567</v>
      </c>
      <c r="D99" s="47" t="s">
        <v>19</v>
      </c>
      <c r="E99" s="47" t="s">
        <v>19</v>
      </c>
      <c r="F99" s="33">
        <v>29281</v>
      </c>
      <c r="G99" s="33">
        <v>13066</v>
      </c>
      <c r="H99" s="13"/>
      <c r="I99" s="322"/>
    </row>
    <row r="100" spans="1:9" ht="12.75" customHeight="1">
      <c r="A100" s="30" t="s">
        <v>145</v>
      </c>
      <c r="B100" s="47" t="s">
        <v>19</v>
      </c>
      <c r="C100" s="33">
        <v>1615932</v>
      </c>
      <c r="D100" s="47" t="s">
        <v>19</v>
      </c>
      <c r="E100" s="47" t="s">
        <v>19</v>
      </c>
      <c r="F100" s="33">
        <v>29671</v>
      </c>
      <c r="G100" s="33">
        <v>12859</v>
      </c>
      <c r="H100" s="13"/>
      <c r="I100" s="42"/>
    </row>
    <row r="101" spans="1:9" ht="12.75" customHeight="1">
      <c r="A101" s="30" t="s">
        <v>146</v>
      </c>
      <c r="B101" s="47">
        <v>347302</v>
      </c>
      <c r="C101" s="33">
        <v>1638399</v>
      </c>
      <c r="D101" s="33">
        <v>796825</v>
      </c>
      <c r="E101" s="33">
        <v>841574</v>
      </c>
      <c r="F101" s="33">
        <v>29649</v>
      </c>
      <c r="G101" s="33">
        <v>13245</v>
      </c>
      <c r="H101" s="34"/>
      <c r="I101" s="42" t="s">
        <v>94</v>
      </c>
    </row>
    <row r="102" spans="1:9" ht="12.75" customHeight="1">
      <c r="A102" s="30" t="s">
        <v>147</v>
      </c>
      <c r="B102" s="47" t="s">
        <v>19</v>
      </c>
      <c r="C102" s="33">
        <v>1645418</v>
      </c>
      <c r="D102" s="47" t="s">
        <v>19</v>
      </c>
      <c r="E102" s="47" t="s">
        <v>19</v>
      </c>
      <c r="F102" s="33">
        <v>29309</v>
      </c>
      <c r="G102" s="33">
        <v>13229</v>
      </c>
      <c r="H102" s="13"/>
      <c r="I102" s="42"/>
    </row>
    <row r="103" spans="1:9" ht="12.75" customHeight="1">
      <c r="A103" s="30" t="s">
        <v>148</v>
      </c>
      <c r="B103" s="47">
        <v>361634</v>
      </c>
      <c r="C103" s="33">
        <v>1656390</v>
      </c>
      <c r="D103" s="47" t="s">
        <v>19</v>
      </c>
      <c r="E103" s="47" t="s">
        <v>19</v>
      </c>
      <c r="F103" s="33">
        <v>28796</v>
      </c>
      <c r="G103" s="33">
        <v>13271</v>
      </c>
      <c r="H103" s="34"/>
      <c r="I103" s="322" t="s">
        <v>232</v>
      </c>
    </row>
    <row r="104" spans="1:9" ht="12.75" customHeight="1">
      <c r="A104" s="30" t="s">
        <v>149</v>
      </c>
      <c r="B104" s="47">
        <v>368902</v>
      </c>
      <c r="C104" s="33">
        <v>1672711</v>
      </c>
      <c r="D104" s="47" t="s">
        <v>19</v>
      </c>
      <c r="E104" s="47" t="s">
        <v>19</v>
      </c>
      <c r="F104" s="33">
        <v>28387</v>
      </c>
      <c r="G104" s="33">
        <v>12272</v>
      </c>
      <c r="H104" s="13"/>
      <c r="I104" s="322"/>
    </row>
    <row r="105" spans="1:9" ht="12.75" customHeight="1">
      <c r="A105" s="30" t="s">
        <v>150</v>
      </c>
      <c r="B105" s="47">
        <v>378727</v>
      </c>
      <c r="C105" s="33">
        <v>1685418</v>
      </c>
      <c r="D105" s="47" t="s">
        <v>19</v>
      </c>
      <c r="E105" s="47" t="s">
        <v>19</v>
      </c>
      <c r="F105" s="33">
        <v>28076</v>
      </c>
      <c r="G105" s="33">
        <v>11425</v>
      </c>
      <c r="H105" s="13"/>
      <c r="I105" s="42"/>
    </row>
    <row r="106" spans="1:9" ht="12.75" customHeight="1">
      <c r="A106" s="30" t="s">
        <v>151</v>
      </c>
      <c r="B106" s="47">
        <v>390610</v>
      </c>
      <c r="C106" s="33">
        <v>1700365</v>
      </c>
      <c r="D106" s="33">
        <v>821444</v>
      </c>
      <c r="E106" s="33">
        <v>878921</v>
      </c>
      <c r="F106" s="33">
        <v>30680</v>
      </c>
      <c r="G106" s="33">
        <v>12503</v>
      </c>
      <c r="H106" s="34"/>
      <c r="I106" s="42" t="s">
        <v>94</v>
      </c>
    </row>
    <row r="107" spans="1:9" ht="12.75" customHeight="1">
      <c r="A107" s="30" t="s">
        <v>152</v>
      </c>
      <c r="B107" s="47">
        <v>398693</v>
      </c>
      <c r="C107" s="33">
        <v>1706241</v>
      </c>
      <c r="D107" s="47" t="s">
        <v>19</v>
      </c>
      <c r="E107" s="47" t="s">
        <v>19</v>
      </c>
      <c r="F107" s="33">
        <v>22988</v>
      </c>
      <c r="G107" s="33">
        <v>12047</v>
      </c>
      <c r="H107" s="13"/>
      <c r="I107" s="42"/>
    </row>
    <row r="108" spans="1:9" ht="12.75" customHeight="1">
      <c r="A108" s="30" t="s">
        <v>153</v>
      </c>
      <c r="B108" s="47">
        <v>407174</v>
      </c>
      <c r="C108" s="33">
        <v>1719343</v>
      </c>
      <c r="D108" s="47" t="s">
        <v>19</v>
      </c>
      <c r="E108" s="47" t="s">
        <v>19</v>
      </c>
      <c r="F108" s="33">
        <v>29974</v>
      </c>
      <c r="G108" s="33">
        <v>11624</v>
      </c>
      <c r="H108" s="34"/>
      <c r="I108" s="322" t="s">
        <v>232</v>
      </c>
    </row>
    <row r="109" spans="1:9" ht="12.75" customHeight="1">
      <c r="A109" s="30" t="s">
        <v>154</v>
      </c>
      <c r="B109" s="47">
        <v>413092</v>
      </c>
      <c r="C109" s="33">
        <v>1742067</v>
      </c>
      <c r="D109" s="47" t="s">
        <v>19</v>
      </c>
      <c r="E109" s="47" t="s">
        <v>19</v>
      </c>
      <c r="F109" s="33">
        <v>30834</v>
      </c>
      <c r="G109" s="33">
        <v>12298</v>
      </c>
      <c r="H109" s="13"/>
      <c r="I109" s="322"/>
    </row>
    <row r="110" spans="1:9" ht="12.75" customHeight="1">
      <c r="A110" s="30" t="s">
        <v>155</v>
      </c>
      <c r="B110" s="47">
        <v>420462</v>
      </c>
      <c r="C110" s="33">
        <v>1743993</v>
      </c>
      <c r="D110" s="47" t="s">
        <v>19</v>
      </c>
      <c r="E110" s="47" t="s">
        <v>19</v>
      </c>
      <c r="F110" s="33">
        <v>30998</v>
      </c>
      <c r="G110" s="33">
        <v>12226</v>
      </c>
      <c r="H110" s="13"/>
      <c r="I110" s="42"/>
    </row>
    <row r="111" spans="1:9" ht="12.75" customHeight="1">
      <c r="A111" s="30" t="s">
        <v>156</v>
      </c>
      <c r="B111" s="47">
        <v>433394</v>
      </c>
      <c r="C111" s="33">
        <v>1758954</v>
      </c>
      <c r="D111" s="33">
        <v>848786</v>
      </c>
      <c r="E111" s="33">
        <v>910168</v>
      </c>
      <c r="F111" s="33">
        <v>32045</v>
      </c>
      <c r="G111" s="33">
        <v>13031</v>
      </c>
      <c r="H111" s="34"/>
      <c r="I111" s="42" t="s">
        <v>94</v>
      </c>
    </row>
    <row r="112" spans="1:9" ht="12.75" customHeight="1">
      <c r="A112" s="30"/>
      <c r="B112" s="54" t="s">
        <v>157</v>
      </c>
      <c r="C112" s="33"/>
      <c r="D112" s="33"/>
      <c r="E112" s="33"/>
      <c r="F112" s="33"/>
      <c r="G112" s="33"/>
      <c r="H112" s="13"/>
      <c r="I112" s="42"/>
    </row>
    <row r="113" spans="1:9" ht="12.75" customHeight="1">
      <c r="A113" s="30" t="s">
        <v>158</v>
      </c>
      <c r="B113" s="47">
        <v>443854</v>
      </c>
      <c r="C113" s="33">
        <v>1779040</v>
      </c>
      <c r="D113" s="47" t="s">
        <v>19</v>
      </c>
      <c r="E113" s="47" t="s">
        <v>19</v>
      </c>
      <c r="F113" s="33">
        <v>32783</v>
      </c>
      <c r="G113" s="33">
        <v>12286</v>
      </c>
      <c r="H113" s="13"/>
      <c r="I113" s="42"/>
    </row>
    <row r="114" spans="1:9" ht="12.75" customHeight="1">
      <c r="A114" s="30" t="s">
        <v>159</v>
      </c>
      <c r="B114" s="47">
        <v>452559</v>
      </c>
      <c r="C114" s="33">
        <v>1800086</v>
      </c>
      <c r="D114" s="47" t="s">
        <v>19</v>
      </c>
      <c r="E114" s="47" t="s">
        <v>19</v>
      </c>
      <c r="F114" s="33">
        <v>33391</v>
      </c>
      <c r="G114" s="33">
        <v>12312</v>
      </c>
      <c r="H114" s="34"/>
      <c r="I114" s="322" t="s">
        <v>232</v>
      </c>
    </row>
    <row r="115" spans="1:9" ht="12.75" customHeight="1">
      <c r="A115" s="30" t="s">
        <v>160</v>
      </c>
      <c r="B115" s="47">
        <v>463881</v>
      </c>
      <c r="C115" s="33">
        <v>1824205</v>
      </c>
      <c r="D115" s="47" t="s">
        <v>19</v>
      </c>
      <c r="E115" s="47" t="s">
        <v>19</v>
      </c>
      <c r="F115" s="33">
        <v>34343</v>
      </c>
      <c r="G115" s="33">
        <v>12644</v>
      </c>
      <c r="H115" s="13"/>
      <c r="I115" s="322"/>
    </row>
    <row r="116" spans="1:9" ht="12.75" customHeight="1">
      <c r="A116" s="30" t="s">
        <v>161</v>
      </c>
      <c r="B116" s="47">
        <v>474509</v>
      </c>
      <c r="C116" s="33">
        <v>1847525</v>
      </c>
      <c r="D116" s="47" t="s">
        <v>19</v>
      </c>
      <c r="E116" s="47" t="s">
        <v>19</v>
      </c>
      <c r="F116" s="33">
        <v>33947</v>
      </c>
      <c r="G116" s="33">
        <v>13031</v>
      </c>
      <c r="H116" s="13"/>
      <c r="I116" s="42"/>
    </row>
    <row r="117" spans="1:9" ht="12.75" customHeight="1">
      <c r="A117" s="30" t="s">
        <v>162</v>
      </c>
      <c r="B117" s="47">
        <v>483766</v>
      </c>
      <c r="C117" s="33">
        <v>1867978</v>
      </c>
      <c r="D117" s="33">
        <v>907382</v>
      </c>
      <c r="E117" s="33">
        <v>960596</v>
      </c>
      <c r="F117" s="33">
        <v>32182</v>
      </c>
      <c r="G117" s="33">
        <v>12936</v>
      </c>
      <c r="H117" s="34"/>
      <c r="I117" s="42" t="s">
        <v>94</v>
      </c>
    </row>
    <row r="118" spans="1:9" ht="12.75" customHeight="1">
      <c r="A118" s="30"/>
      <c r="B118" s="54" t="s">
        <v>163</v>
      </c>
      <c r="C118" s="33"/>
      <c r="D118" s="33"/>
      <c r="E118" s="33"/>
      <c r="F118" s="33"/>
      <c r="G118" s="33"/>
      <c r="H118" s="13"/>
      <c r="I118" s="42"/>
    </row>
    <row r="119" spans="1:9" ht="12.75" customHeight="1">
      <c r="A119" s="30" t="s">
        <v>164</v>
      </c>
      <c r="B119" s="47">
        <v>492507</v>
      </c>
      <c r="C119" s="33">
        <v>1889483</v>
      </c>
      <c r="D119" s="33">
        <v>918757</v>
      </c>
      <c r="E119" s="33">
        <v>970726</v>
      </c>
      <c r="F119" s="33">
        <v>30584</v>
      </c>
      <c r="G119" s="33">
        <v>12531</v>
      </c>
      <c r="H119" s="13"/>
      <c r="I119" s="42"/>
    </row>
    <row r="120" spans="1:9" ht="12.75" customHeight="1">
      <c r="A120" s="30" t="s">
        <v>165</v>
      </c>
      <c r="B120" s="47">
        <v>497348</v>
      </c>
      <c r="C120" s="33">
        <v>1909660</v>
      </c>
      <c r="D120" s="33">
        <v>929834</v>
      </c>
      <c r="E120" s="33">
        <v>979826</v>
      </c>
      <c r="F120" s="33">
        <v>28941</v>
      </c>
      <c r="G120" s="33">
        <v>12404</v>
      </c>
      <c r="H120" s="34"/>
      <c r="I120" s="322" t="s">
        <v>232</v>
      </c>
    </row>
    <row r="121" spans="1:9" ht="12.75" customHeight="1">
      <c r="A121" s="30" t="s">
        <v>166</v>
      </c>
      <c r="B121" s="47">
        <v>502671</v>
      </c>
      <c r="C121" s="33">
        <v>1927010</v>
      </c>
      <c r="D121" s="33">
        <v>938981</v>
      </c>
      <c r="E121" s="33">
        <v>988029</v>
      </c>
      <c r="F121" s="33">
        <v>28544</v>
      </c>
      <c r="G121" s="33">
        <v>12317</v>
      </c>
      <c r="H121" s="13"/>
      <c r="I121" s="322"/>
    </row>
    <row r="122" spans="1:9" ht="12.75" customHeight="1">
      <c r="A122" s="30" t="s">
        <v>167</v>
      </c>
      <c r="B122" s="47">
        <v>507666</v>
      </c>
      <c r="C122" s="33">
        <v>1943217</v>
      </c>
      <c r="D122" s="33">
        <v>947321</v>
      </c>
      <c r="E122" s="33">
        <v>995896</v>
      </c>
      <c r="F122" s="33">
        <v>27087</v>
      </c>
      <c r="G122" s="33">
        <v>12171</v>
      </c>
      <c r="H122" s="13"/>
      <c r="I122" s="42"/>
    </row>
    <row r="123" spans="1:9" ht="3" customHeight="1" thickBot="1">
      <c r="A123" s="31"/>
      <c r="B123" s="173"/>
      <c r="C123" s="50"/>
      <c r="D123" s="50"/>
      <c r="E123" s="50"/>
      <c r="F123" s="50"/>
      <c r="G123" s="50"/>
      <c r="H123" s="51"/>
      <c r="I123" s="214"/>
    </row>
    <row r="124" spans="1:9" ht="15" customHeight="1">
      <c r="A124" s="37"/>
      <c r="B124" s="47"/>
      <c r="C124" s="44"/>
      <c r="D124" s="44"/>
      <c r="E124" s="44"/>
      <c r="F124" s="44"/>
      <c r="G124" s="44"/>
      <c r="H124" s="37"/>
      <c r="I124" s="35"/>
    </row>
    <row r="125" spans="1:9" ht="30" customHeight="1">
      <c r="A125" s="37"/>
      <c r="B125" s="47"/>
      <c r="C125" s="44"/>
      <c r="D125" s="44"/>
      <c r="E125" s="44"/>
      <c r="F125" s="44"/>
      <c r="G125" s="44"/>
      <c r="H125" s="37"/>
      <c r="I125" s="35"/>
    </row>
    <row r="126" spans="1:9" ht="17.25">
      <c r="A126" s="329" t="s">
        <v>366</v>
      </c>
      <c r="B126" s="329"/>
      <c r="C126" s="329"/>
      <c r="D126" s="329"/>
      <c r="E126" s="329"/>
      <c r="F126" s="329"/>
      <c r="G126" s="329"/>
      <c r="H126" s="329"/>
      <c r="I126" s="329"/>
    </row>
    <row r="127" spans="1:9" ht="18.75">
      <c r="A127" s="176"/>
      <c r="B127" s="176"/>
      <c r="C127" s="176"/>
      <c r="D127" s="176"/>
      <c r="E127" s="176"/>
      <c r="F127" s="176"/>
      <c r="G127" s="176"/>
      <c r="H127" s="176"/>
      <c r="I127" s="176"/>
    </row>
    <row r="128" spans="1:9" ht="6" customHeight="1" thickBot="1">
      <c r="A128" s="92"/>
      <c r="B128" s="92"/>
      <c r="C128" s="8"/>
      <c r="D128" s="92"/>
      <c r="E128" s="92"/>
      <c r="F128" s="92"/>
      <c r="G128" s="92"/>
      <c r="H128" s="91"/>
      <c r="I128" s="11"/>
    </row>
    <row r="129" spans="1:9" ht="27" customHeight="1" thickTop="1">
      <c r="A129" s="14" t="s">
        <v>309</v>
      </c>
      <c r="B129" s="216" t="s">
        <v>373</v>
      </c>
      <c r="C129" s="14" t="s">
        <v>12</v>
      </c>
      <c r="D129" s="15" t="s">
        <v>13</v>
      </c>
      <c r="E129" s="14" t="s">
        <v>14</v>
      </c>
      <c r="F129" s="15" t="s">
        <v>15</v>
      </c>
      <c r="G129" s="14" t="s">
        <v>16</v>
      </c>
      <c r="H129" s="320" t="s">
        <v>17</v>
      </c>
      <c r="I129" s="321"/>
    </row>
    <row r="130" spans="1:9" ht="12.75" customHeight="1">
      <c r="A130" s="12"/>
      <c r="B130" s="6"/>
      <c r="C130" s="16" t="s">
        <v>0</v>
      </c>
      <c r="D130" s="10" t="s">
        <v>0</v>
      </c>
      <c r="E130" s="10" t="s">
        <v>0</v>
      </c>
      <c r="F130" s="10" t="s">
        <v>0</v>
      </c>
      <c r="G130" s="10" t="s">
        <v>0</v>
      </c>
      <c r="H130" s="7"/>
      <c r="I130" s="11"/>
    </row>
    <row r="131" spans="1:9" ht="15" customHeight="1">
      <c r="A131" s="30" t="s">
        <v>329</v>
      </c>
      <c r="B131" s="47">
        <v>539740</v>
      </c>
      <c r="C131" s="33">
        <v>1960107</v>
      </c>
      <c r="D131" s="33">
        <v>954018</v>
      </c>
      <c r="E131" s="33">
        <v>1006089</v>
      </c>
      <c r="F131" s="33">
        <v>26313</v>
      </c>
      <c r="G131" s="33">
        <v>12874</v>
      </c>
      <c r="H131" s="34"/>
      <c r="I131" s="42" t="s">
        <v>94</v>
      </c>
    </row>
    <row r="132" spans="1:9" ht="15" customHeight="1">
      <c r="A132" s="30" t="s">
        <v>168</v>
      </c>
      <c r="B132" s="47">
        <v>546052</v>
      </c>
      <c r="C132" s="33">
        <v>1974066</v>
      </c>
      <c r="D132" s="33">
        <v>960068</v>
      </c>
      <c r="E132" s="33">
        <v>1013998</v>
      </c>
      <c r="F132" s="33">
        <v>25275</v>
      </c>
      <c r="G132" s="33">
        <v>12797</v>
      </c>
      <c r="H132" s="13"/>
      <c r="I132" s="42"/>
    </row>
    <row r="133" spans="1:9" ht="15" customHeight="1">
      <c r="A133" s="30" t="s">
        <v>169</v>
      </c>
      <c r="B133" s="47">
        <v>552382</v>
      </c>
      <c r="C133" s="33">
        <v>1987984</v>
      </c>
      <c r="D133" s="33">
        <v>966416</v>
      </c>
      <c r="E133" s="33">
        <v>1021568</v>
      </c>
      <c r="F133" s="33">
        <v>24806</v>
      </c>
      <c r="G133" s="33">
        <v>12697</v>
      </c>
      <c r="H133" s="34"/>
      <c r="I133" s="322" t="s">
        <v>232</v>
      </c>
    </row>
    <row r="134" spans="1:9" ht="15" customHeight="1">
      <c r="A134" s="30" t="s">
        <v>170</v>
      </c>
      <c r="B134" s="47">
        <v>557456</v>
      </c>
      <c r="C134" s="33">
        <v>2000525</v>
      </c>
      <c r="D134" s="33">
        <v>972137</v>
      </c>
      <c r="E134" s="33">
        <v>1028388</v>
      </c>
      <c r="F134" s="33">
        <v>24722</v>
      </c>
      <c r="G134" s="33">
        <v>12661</v>
      </c>
      <c r="H134" s="13"/>
      <c r="I134" s="322"/>
    </row>
    <row r="135" spans="1:9" ht="15" customHeight="1">
      <c r="A135" s="30" t="s">
        <v>171</v>
      </c>
      <c r="B135" s="47">
        <v>562375</v>
      </c>
      <c r="C135" s="33">
        <v>2012370</v>
      </c>
      <c r="D135" s="33">
        <v>978113</v>
      </c>
      <c r="E135" s="33">
        <v>1034257</v>
      </c>
      <c r="F135" s="33">
        <v>24864</v>
      </c>
      <c r="G135" s="33">
        <v>13083</v>
      </c>
      <c r="H135" s="13"/>
      <c r="I135" s="42"/>
    </row>
    <row r="136" spans="1:9" ht="15" customHeight="1">
      <c r="A136" s="30" t="s">
        <v>172</v>
      </c>
      <c r="B136" s="47">
        <v>567946</v>
      </c>
      <c r="C136" s="33">
        <v>2028536</v>
      </c>
      <c r="D136" s="33">
        <v>986919</v>
      </c>
      <c r="E136" s="33">
        <v>1041617</v>
      </c>
      <c r="F136" s="33">
        <v>24173</v>
      </c>
      <c r="G136" s="33">
        <v>12936</v>
      </c>
      <c r="H136" s="34"/>
      <c r="I136" s="42" t="s">
        <v>94</v>
      </c>
    </row>
    <row r="137" spans="1:9" ht="15" customHeight="1">
      <c r="A137" s="30" t="s">
        <v>173</v>
      </c>
      <c r="B137" s="47">
        <v>572410</v>
      </c>
      <c r="C137" s="33">
        <v>2036440</v>
      </c>
      <c r="D137" s="33">
        <v>990386</v>
      </c>
      <c r="E137" s="33">
        <v>1046054</v>
      </c>
      <c r="F137" s="33">
        <v>22597</v>
      </c>
      <c r="G137" s="33">
        <v>13404</v>
      </c>
      <c r="H137" s="13"/>
      <c r="I137" s="42"/>
    </row>
    <row r="138" spans="1:9" ht="15" customHeight="1">
      <c r="A138" s="30" t="s">
        <v>174</v>
      </c>
      <c r="B138" s="47">
        <v>577187</v>
      </c>
      <c r="C138" s="33">
        <v>2045375</v>
      </c>
      <c r="D138" s="33">
        <v>994558</v>
      </c>
      <c r="E138" s="33">
        <v>1050817</v>
      </c>
      <c r="F138" s="33">
        <v>22487</v>
      </c>
      <c r="G138" s="33">
        <v>12843</v>
      </c>
      <c r="H138" s="34"/>
      <c r="I138" s="322" t="s">
        <v>232</v>
      </c>
    </row>
    <row r="139" spans="1:9" ht="15" customHeight="1">
      <c r="A139" s="30" t="s">
        <v>175</v>
      </c>
      <c r="B139" s="47">
        <v>581795</v>
      </c>
      <c r="C139" s="33">
        <v>2054306</v>
      </c>
      <c r="D139" s="33">
        <v>998745</v>
      </c>
      <c r="E139" s="33">
        <v>1055561</v>
      </c>
      <c r="F139" s="33">
        <v>21870</v>
      </c>
      <c r="G139" s="33">
        <v>13785</v>
      </c>
      <c r="H139" s="13"/>
      <c r="I139" s="322"/>
    </row>
    <row r="140" spans="1:9" ht="15" customHeight="1">
      <c r="A140" s="30" t="s">
        <v>176</v>
      </c>
      <c r="B140" s="47">
        <v>587547</v>
      </c>
      <c r="C140" s="33">
        <v>2062297</v>
      </c>
      <c r="D140" s="33">
        <v>1002196</v>
      </c>
      <c r="E140" s="33">
        <v>1060101</v>
      </c>
      <c r="F140" s="33">
        <v>20930</v>
      </c>
      <c r="G140" s="33">
        <v>13719</v>
      </c>
      <c r="H140" s="13"/>
      <c r="I140" s="42"/>
    </row>
    <row r="141" spans="1:9" ht="15" customHeight="1">
      <c r="A141" s="30" t="s">
        <v>177</v>
      </c>
      <c r="B141" s="47">
        <v>602906</v>
      </c>
      <c r="C141" s="33">
        <v>2066569</v>
      </c>
      <c r="D141" s="33">
        <v>1003933</v>
      </c>
      <c r="E141" s="33">
        <v>1062636</v>
      </c>
      <c r="F141" s="33">
        <v>20649</v>
      </c>
      <c r="G141" s="33">
        <v>14003</v>
      </c>
      <c r="H141" s="34"/>
      <c r="I141" s="42" t="s">
        <v>94</v>
      </c>
    </row>
    <row r="142" spans="1:9" ht="15" customHeight="1">
      <c r="A142" s="30" t="s">
        <v>178</v>
      </c>
      <c r="B142" s="47">
        <v>612589</v>
      </c>
      <c r="C142" s="33">
        <v>2077689</v>
      </c>
      <c r="D142" s="33">
        <v>1009118</v>
      </c>
      <c r="E142" s="33">
        <v>1068571</v>
      </c>
      <c r="F142" s="33">
        <v>20103</v>
      </c>
      <c r="G142" s="33">
        <v>14342</v>
      </c>
      <c r="H142" s="13"/>
      <c r="I142" s="42"/>
    </row>
    <row r="143" spans="1:9" ht="15" customHeight="1">
      <c r="A143" s="30" t="s">
        <v>179</v>
      </c>
      <c r="B143" s="47">
        <v>621494</v>
      </c>
      <c r="C143" s="33">
        <v>2087097</v>
      </c>
      <c r="D143" s="33">
        <v>1013477</v>
      </c>
      <c r="E143" s="33">
        <v>1073620</v>
      </c>
      <c r="F143" s="33">
        <v>20546</v>
      </c>
      <c r="G143" s="33">
        <v>14673</v>
      </c>
      <c r="H143" s="34"/>
      <c r="I143" s="322" t="s">
        <v>232</v>
      </c>
    </row>
    <row r="144" spans="1:9" ht="15" customHeight="1">
      <c r="A144" s="30" t="s">
        <v>180</v>
      </c>
      <c r="B144" s="47">
        <v>627899</v>
      </c>
      <c r="C144" s="33">
        <v>2094129</v>
      </c>
      <c r="D144" s="33">
        <v>1016604</v>
      </c>
      <c r="E144" s="33">
        <v>1077525</v>
      </c>
      <c r="F144" s="33">
        <v>20370</v>
      </c>
      <c r="G144" s="33">
        <v>14822</v>
      </c>
      <c r="H144" s="13"/>
      <c r="I144" s="322"/>
    </row>
    <row r="145" spans="1:9" ht="15" customHeight="1">
      <c r="A145" s="30" t="s">
        <v>181</v>
      </c>
      <c r="B145" s="47">
        <v>633754</v>
      </c>
      <c r="C145" s="33">
        <v>2100206</v>
      </c>
      <c r="D145" s="33">
        <v>1019593</v>
      </c>
      <c r="E145" s="33">
        <v>1080613</v>
      </c>
      <c r="F145" s="33">
        <v>20303</v>
      </c>
      <c r="G145" s="33">
        <v>15288</v>
      </c>
      <c r="H145" s="13"/>
      <c r="I145" s="42"/>
    </row>
    <row r="146" spans="1:9" ht="15" customHeight="1">
      <c r="A146" s="30" t="s">
        <v>182</v>
      </c>
      <c r="B146" s="47">
        <v>645341</v>
      </c>
      <c r="C146" s="33">
        <v>2100315</v>
      </c>
      <c r="D146" s="33">
        <v>1019549</v>
      </c>
      <c r="E146" s="33">
        <v>1080766</v>
      </c>
      <c r="F146" s="33">
        <v>20808</v>
      </c>
      <c r="G146" s="33">
        <v>15756</v>
      </c>
      <c r="H146" s="34"/>
      <c r="I146" s="42" t="s">
        <v>94</v>
      </c>
    </row>
    <row r="147" spans="1:9" ht="15" customHeight="1">
      <c r="A147" s="30" t="s">
        <v>183</v>
      </c>
      <c r="B147" s="47">
        <v>652377</v>
      </c>
      <c r="C147" s="33">
        <v>2106399</v>
      </c>
      <c r="D147" s="33">
        <v>1022521</v>
      </c>
      <c r="E147" s="33">
        <v>1083878</v>
      </c>
      <c r="F147" s="33">
        <v>20392</v>
      </c>
      <c r="G147" s="33">
        <v>15309</v>
      </c>
      <c r="H147" s="13"/>
      <c r="I147" s="42"/>
    </row>
    <row r="148" spans="1:9" ht="15" customHeight="1">
      <c r="A148" s="30" t="s">
        <v>184</v>
      </c>
      <c r="B148" s="47">
        <v>661072</v>
      </c>
      <c r="C148" s="33">
        <v>2113688</v>
      </c>
      <c r="D148" s="33">
        <v>1026200</v>
      </c>
      <c r="E148" s="33">
        <v>1087488</v>
      </c>
      <c r="F148" s="33">
        <v>20407</v>
      </c>
      <c r="G148" s="33">
        <v>15880</v>
      </c>
      <c r="H148" s="34"/>
      <c r="I148" s="322" t="s">
        <v>232</v>
      </c>
    </row>
    <row r="149" spans="1:9" ht="15" customHeight="1">
      <c r="A149" s="30" t="s">
        <v>185</v>
      </c>
      <c r="B149" s="33">
        <v>668248</v>
      </c>
      <c r="C149" s="33">
        <v>2117768</v>
      </c>
      <c r="D149" s="33">
        <v>1027650</v>
      </c>
      <c r="E149" s="33">
        <v>1090118</v>
      </c>
      <c r="F149" s="33">
        <v>20514</v>
      </c>
      <c r="G149" s="33">
        <v>15825</v>
      </c>
      <c r="H149" s="13"/>
      <c r="I149" s="323"/>
    </row>
    <row r="150" spans="1:9" ht="15" customHeight="1">
      <c r="A150" s="37" t="s">
        <v>186</v>
      </c>
      <c r="B150" s="125">
        <v>674320</v>
      </c>
      <c r="C150" s="44">
        <v>2119577</v>
      </c>
      <c r="D150" s="44">
        <v>1027816</v>
      </c>
      <c r="E150" s="44">
        <v>1091761</v>
      </c>
      <c r="F150" s="44">
        <v>20537</v>
      </c>
      <c r="G150" s="44">
        <v>16879</v>
      </c>
      <c r="H150" s="124"/>
      <c r="I150" s="9"/>
    </row>
    <row r="151" spans="1:9" ht="15" customHeight="1">
      <c r="A151" s="37" t="s">
        <v>256</v>
      </c>
      <c r="B151" s="125">
        <v>680317</v>
      </c>
      <c r="C151" s="44">
        <v>2107700</v>
      </c>
      <c r="D151" s="44">
        <v>1022186</v>
      </c>
      <c r="E151" s="44">
        <v>1085514</v>
      </c>
      <c r="F151" s="44">
        <v>20536</v>
      </c>
      <c r="G151" s="44">
        <v>16702</v>
      </c>
      <c r="H151" s="124"/>
      <c r="I151" s="42" t="s">
        <v>257</v>
      </c>
    </row>
    <row r="152" spans="1:9" ht="15" customHeight="1">
      <c r="A152" s="30" t="s">
        <v>259</v>
      </c>
      <c r="B152" s="125">
        <v>688816</v>
      </c>
      <c r="C152" s="44">
        <v>2111893</v>
      </c>
      <c r="D152" s="44">
        <v>1024009</v>
      </c>
      <c r="E152" s="44">
        <v>1087884</v>
      </c>
      <c r="F152" s="44">
        <v>19878</v>
      </c>
      <c r="G152" s="44">
        <v>16429</v>
      </c>
      <c r="H152" s="49"/>
      <c r="I152" s="324" t="s">
        <v>258</v>
      </c>
    </row>
    <row r="153" spans="1:9" ht="15" customHeight="1">
      <c r="A153" s="30" t="s">
        <v>287</v>
      </c>
      <c r="B153" s="125">
        <v>695773</v>
      </c>
      <c r="C153" s="44">
        <v>2113611</v>
      </c>
      <c r="D153" s="44">
        <v>1024688</v>
      </c>
      <c r="E153" s="44">
        <v>1088923</v>
      </c>
      <c r="F153" s="44">
        <v>20268</v>
      </c>
      <c r="G153" s="44">
        <v>16979</v>
      </c>
      <c r="H153" s="49"/>
      <c r="I153" s="324"/>
    </row>
    <row r="154" spans="1:9" ht="15" customHeight="1">
      <c r="A154" s="30" t="s">
        <v>312</v>
      </c>
      <c r="B154" s="125">
        <v>702465</v>
      </c>
      <c r="C154" s="44">
        <v>2115336</v>
      </c>
      <c r="D154" s="44">
        <v>1025329</v>
      </c>
      <c r="E154" s="44">
        <v>1090007</v>
      </c>
      <c r="F154" s="44">
        <v>19538</v>
      </c>
      <c r="G154" s="44">
        <v>17292</v>
      </c>
      <c r="H154" s="49"/>
      <c r="I154" s="324"/>
    </row>
    <row r="155" spans="1:9" ht="15" customHeight="1">
      <c r="A155" s="30" t="s">
        <v>313</v>
      </c>
      <c r="B155" s="125">
        <v>710772</v>
      </c>
      <c r="C155" s="44">
        <v>2117998</v>
      </c>
      <c r="D155" s="44">
        <v>1025665</v>
      </c>
      <c r="E155" s="44">
        <v>1092333</v>
      </c>
      <c r="F155" s="44">
        <v>18935</v>
      </c>
      <c r="G155" s="44">
        <v>17674</v>
      </c>
      <c r="H155" s="37"/>
      <c r="I155" s="324"/>
    </row>
    <row r="156" spans="1:9" ht="15" customHeight="1">
      <c r="A156" s="30" t="s">
        <v>325</v>
      </c>
      <c r="B156" s="125">
        <v>713452</v>
      </c>
      <c r="C156" s="44">
        <v>2107226</v>
      </c>
      <c r="D156" s="44">
        <v>1020570</v>
      </c>
      <c r="E156" s="44">
        <v>1086656</v>
      </c>
      <c r="F156" s="47">
        <v>18339</v>
      </c>
      <c r="G156" s="47">
        <v>18223</v>
      </c>
      <c r="H156" s="91"/>
      <c r="I156" s="177" t="s">
        <v>327</v>
      </c>
    </row>
    <row r="157" spans="1:9" ht="15.75" customHeight="1">
      <c r="A157" s="30" t="s">
        <v>326</v>
      </c>
      <c r="B157" s="125">
        <v>719278</v>
      </c>
      <c r="C157" s="44">
        <v>2104361</v>
      </c>
      <c r="D157" s="44">
        <v>1019285</v>
      </c>
      <c r="E157" s="44">
        <v>1085076</v>
      </c>
      <c r="F157" s="47">
        <v>18178</v>
      </c>
      <c r="G157" s="47">
        <v>18787</v>
      </c>
      <c r="H157" s="91"/>
      <c r="I157" s="318" t="s">
        <v>258</v>
      </c>
    </row>
    <row r="158" spans="1:9" ht="15.75" customHeight="1">
      <c r="A158" s="30" t="s">
        <v>367</v>
      </c>
      <c r="B158" s="125">
        <v>725175</v>
      </c>
      <c r="C158" s="44">
        <v>2102259</v>
      </c>
      <c r="D158" s="44">
        <v>1018531</v>
      </c>
      <c r="E158" s="44">
        <v>1083728</v>
      </c>
      <c r="F158" s="47">
        <v>18075</v>
      </c>
      <c r="G158" s="47">
        <v>18961</v>
      </c>
      <c r="H158" s="91"/>
      <c r="I158" s="318"/>
    </row>
    <row r="159" spans="1:9" ht="15.75" customHeight="1">
      <c r="A159" s="30" t="s">
        <v>371</v>
      </c>
      <c r="B159" s="125">
        <v>730388</v>
      </c>
      <c r="C159" s="44">
        <v>2098131</v>
      </c>
      <c r="D159" s="44">
        <v>1016666</v>
      </c>
      <c r="E159" s="44">
        <v>1081465</v>
      </c>
      <c r="F159" s="47">
        <v>18377</v>
      </c>
      <c r="G159" s="47">
        <v>19445</v>
      </c>
      <c r="H159" s="91"/>
      <c r="I159" s="319"/>
    </row>
    <row r="160" spans="1:9" ht="15.75" customHeight="1">
      <c r="A160" s="30" t="s">
        <v>375</v>
      </c>
      <c r="B160" s="125">
        <v>730724</v>
      </c>
      <c r="C160" s="44">
        <v>2086590</v>
      </c>
      <c r="D160" s="44">
        <v>1010431</v>
      </c>
      <c r="E160" s="44">
        <v>1076159</v>
      </c>
      <c r="F160" s="47">
        <v>17730</v>
      </c>
      <c r="G160" s="47">
        <v>19414</v>
      </c>
      <c r="H160" s="91"/>
      <c r="I160" s="319"/>
    </row>
    <row r="161" spans="1:9" ht="15" customHeight="1">
      <c r="A161" s="30" t="s">
        <v>414</v>
      </c>
      <c r="B161" s="125">
        <v>737151</v>
      </c>
      <c r="C161" s="44">
        <v>2080773</v>
      </c>
      <c r="D161" s="47">
        <v>1006247</v>
      </c>
      <c r="E161" s="47">
        <v>1074526</v>
      </c>
      <c r="F161" s="47">
        <v>17189</v>
      </c>
      <c r="G161" s="47">
        <v>20121</v>
      </c>
      <c r="H161" s="124"/>
      <c r="I161" s="177" t="s">
        <v>327</v>
      </c>
    </row>
    <row r="162" spans="1:9" ht="15" customHeight="1">
      <c r="A162" s="30" t="s">
        <v>455</v>
      </c>
      <c r="B162" s="125">
        <v>740906</v>
      </c>
      <c r="C162" s="44">
        <v>2073333</v>
      </c>
      <c r="D162" s="47">
        <v>1002847</v>
      </c>
      <c r="E162" s="47">
        <v>1070486</v>
      </c>
      <c r="F162" s="47">
        <v>17440</v>
      </c>
      <c r="G162" s="47">
        <v>20976</v>
      </c>
      <c r="H162" s="300"/>
      <c r="I162" s="324" t="s">
        <v>470</v>
      </c>
    </row>
    <row r="163" spans="1:9" ht="15" customHeight="1">
      <c r="A163" s="30" t="s">
        <v>469</v>
      </c>
      <c r="B163" s="125">
        <v>742965</v>
      </c>
      <c r="C163" s="44">
        <v>2064940</v>
      </c>
      <c r="D163" s="47">
        <v>998352</v>
      </c>
      <c r="E163" s="47">
        <v>1066588</v>
      </c>
      <c r="F163" s="47">
        <v>16847</v>
      </c>
      <c r="G163" s="47">
        <v>21212</v>
      </c>
      <c r="H163" s="300"/>
      <c r="I163" s="324"/>
    </row>
    <row r="164" spans="1:9" ht="15" customHeight="1">
      <c r="A164" s="30" t="s">
        <v>471</v>
      </c>
      <c r="B164" s="125">
        <v>745180</v>
      </c>
      <c r="C164" s="44">
        <v>2053286</v>
      </c>
      <c r="D164" s="47">
        <v>992638</v>
      </c>
      <c r="E164" s="47">
        <v>1060648</v>
      </c>
      <c r="F164" s="47">
        <v>16458</v>
      </c>
      <c r="G164" s="47">
        <v>21877</v>
      </c>
      <c r="H164" s="300"/>
      <c r="I164" s="324"/>
    </row>
    <row r="165" spans="1:9" ht="15" customHeight="1">
      <c r="A165" s="37" t="s">
        <v>472</v>
      </c>
      <c r="B165" s="125">
        <v>748882</v>
      </c>
      <c r="C165" s="44">
        <v>2041690</v>
      </c>
      <c r="D165" s="47">
        <v>987188</v>
      </c>
      <c r="E165" s="47">
        <v>1054502</v>
      </c>
      <c r="F165" s="47">
        <v>15822</v>
      </c>
      <c r="G165" s="47">
        <v>21773</v>
      </c>
      <c r="H165" s="300"/>
      <c r="I165" s="324"/>
    </row>
    <row r="166" spans="1:9" ht="15" customHeight="1" thickBot="1">
      <c r="A166" s="303" t="s">
        <v>491</v>
      </c>
      <c r="B166" s="304">
        <v>752574</v>
      </c>
      <c r="C166" s="305">
        <v>2032533</v>
      </c>
      <c r="D166" s="306">
        <v>983913</v>
      </c>
      <c r="E166" s="306">
        <v>1048620</v>
      </c>
      <c r="F166" s="306">
        <v>15817</v>
      </c>
      <c r="G166" s="306">
        <v>22169</v>
      </c>
      <c r="H166" s="169"/>
      <c r="I166" s="307" t="s">
        <v>490</v>
      </c>
    </row>
    <row r="167" ht="6.75" customHeight="1">
      <c r="E167" s="308"/>
    </row>
    <row r="168" ht="13.5">
      <c r="I168" s="297"/>
    </row>
    <row r="169" ht="13.5">
      <c r="D169" s="243"/>
    </row>
    <row r="171" ht="13.5">
      <c r="C171" s="44"/>
    </row>
  </sheetData>
  <sheetProtection/>
  <mergeCells count="26">
    <mergeCell ref="I162:I165"/>
    <mergeCell ref="A4:I4"/>
    <mergeCell ref="A2:I2"/>
    <mergeCell ref="A63:I63"/>
    <mergeCell ref="A126:I126"/>
    <mergeCell ref="I68:I70"/>
    <mergeCell ref="I120:I121"/>
    <mergeCell ref="I114:I115"/>
    <mergeCell ref="I108:I109"/>
    <mergeCell ref="I77:I80"/>
    <mergeCell ref="I103:I104"/>
    <mergeCell ref="H12:I12"/>
    <mergeCell ref="I73:I74"/>
    <mergeCell ref="I55:I56"/>
    <mergeCell ref="I38:I39"/>
    <mergeCell ref="I19:I20"/>
    <mergeCell ref="I98:I99"/>
    <mergeCell ref="I92:I93"/>
    <mergeCell ref="H66:I66"/>
    <mergeCell ref="I157:I160"/>
    <mergeCell ref="H129:I129"/>
    <mergeCell ref="I148:I149"/>
    <mergeCell ref="I143:I144"/>
    <mergeCell ref="I138:I139"/>
    <mergeCell ref="I133:I134"/>
    <mergeCell ref="I152:I155"/>
  </mergeCells>
  <printOptions/>
  <pageMargins left="0.7874015748031497" right="0.7874015748031497" top="0.4724409448818898" bottom="0.4724409448818898" header="0.5118110236220472" footer="0.5118110236220472"/>
  <pageSetup fitToHeight="3" horizontalDpi="600" verticalDpi="600" orientation="portrait" paperSize="9" scale="95" r:id="rId2"/>
  <rowBreaks count="2" manualBreakCount="2">
    <brk id="61" max="255" man="1"/>
    <brk id="1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130" zoomScaleNormal="140" zoomScaleSheetLayoutView="130" zoomScalePageLayoutView="0" workbookViewId="0" topLeftCell="A1">
      <selection activeCell="G16" sqref="G16"/>
    </sheetView>
  </sheetViews>
  <sheetFormatPr defaultColWidth="8.00390625" defaultRowHeight="13.5"/>
  <cols>
    <col min="1" max="1" width="0.74609375" style="87" customWidth="1"/>
    <col min="2" max="2" width="8.75390625" style="87" customWidth="1"/>
    <col min="3" max="3" width="0.37109375" style="87" customWidth="1"/>
    <col min="4" max="4" width="8.125" style="121" customWidth="1"/>
    <col min="5" max="6" width="8.875" style="121" customWidth="1"/>
    <col min="7" max="8" width="7.50390625" style="87" customWidth="1"/>
    <col min="9" max="10" width="7.375" style="87" customWidth="1"/>
    <col min="11" max="11" width="5.875" style="87" customWidth="1"/>
    <col min="12" max="13" width="7.375" style="87" customWidth="1"/>
    <col min="14" max="14" width="6.50390625" style="87" customWidth="1"/>
    <col min="15" max="16384" width="8.00390625" style="87" customWidth="1"/>
  </cols>
  <sheetData>
    <row r="1" spans="5:6" ht="30" customHeight="1">
      <c r="E1" s="242"/>
      <c r="F1" s="242"/>
    </row>
    <row r="2" spans="1:14" ht="18.75">
      <c r="A2" s="348" t="s">
        <v>376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ht="6" customHeight="1"/>
    <row r="4" ht="12.75" customHeight="1">
      <c r="A4" s="86" t="s">
        <v>492</v>
      </c>
    </row>
    <row r="5" spans="1:8" ht="12.75" customHeight="1">
      <c r="A5" s="86" t="s">
        <v>379</v>
      </c>
      <c r="B5" s="86"/>
      <c r="C5" s="86"/>
      <c r="D5" s="86"/>
      <c r="E5" s="86"/>
      <c r="F5" s="86"/>
      <c r="G5" s="86"/>
      <c r="H5" s="86"/>
    </row>
    <row r="6" spans="1:14" ht="13.5" customHeight="1" thickBot="1">
      <c r="A6" s="171"/>
      <c r="B6" s="160"/>
      <c r="C6" s="160"/>
      <c r="D6" s="161"/>
      <c r="E6" s="161"/>
      <c r="F6" s="161"/>
      <c r="G6" s="160"/>
      <c r="H6" s="160"/>
      <c r="I6" s="126"/>
      <c r="J6" s="86"/>
      <c r="K6" s="86"/>
      <c r="L6" s="86"/>
      <c r="M6" s="86"/>
      <c r="N6" s="170" t="s">
        <v>493</v>
      </c>
    </row>
    <row r="7" spans="1:14" ht="13.5" customHeight="1" thickTop="1">
      <c r="A7" s="334" t="s">
        <v>187</v>
      </c>
      <c r="B7" s="334"/>
      <c r="C7" s="334"/>
      <c r="D7" s="335" t="s">
        <v>251</v>
      </c>
      <c r="E7" s="340" t="s">
        <v>363</v>
      </c>
      <c r="F7" s="317"/>
      <c r="G7" s="333" t="s">
        <v>211</v>
      </c>
      <c r="H7" s="334"/>
      <c r="I7" s="333" t="s">
        <v>5</v>
      </c>
      <c r="J7" s="334"/>
      <c r="K7" s="334"/>
      <c r="L7" s="334"/>
      <c r="M7" s="334"/>
      <c r="N7" s="334"/>
    </row>
    <row r="8" spans="1:14" ht="13.5" customHeight="1">
      <c r="A8" s="346"/>
      <c r="B8" s="346"/>
      <c r="C8" s="346"/>
      <c r="D8" s="336"/>
      <c r="E8" s="341"/>
      <c r="F8" s="344" t="s">
        <v>385</v>
      </c>
      <c r="G8" s="338" t="s">
        <v>252</v>
      </c>
      <c r="H8" s="331" t="s">
        <v>188</v>
      </c>
      <c r="I8" s="349" t="s">
        <v>253</v>
      </c>
      <c r="J8" s="350"/>
      <c r="K8" s="350"/>
      <c r="L8" s="349" t="s">
        <v>254</v>
      </c>
      <c r="M8" s="350"/>
      <c r="N8" s="350"/>
    </row>
    <row r="9" spans="1:14" ht="13.5" customHeight="1">
      <c r="A9" s="347"/>
      <c r="B9" s="347"/>
      <c r="C9" s="347"/>
      <c r="D9" s="337"/>
      <c r="E9" s="342"/>
      <c r="F9" s="345"/>
      <c r="G9" s="339"/>
      <c r="H9" s="332"/>
      <c r="I9" s="46" t="s">
        <v>189</v>
      </c>
      <c r="J9" s="225" t="s">
        <v>190</v>
      </c>
      <c r="K9" s="226" t="s">
        <v>338</v>
      </c>
      <c r="L9" s="46" t="s">
        <v>189</v>
      </c>
      <c r="M9" s="225" t="s">
        <v>190</v>
      </c>
      <c r="N9" s="226" t="s">
        <v>338</v>
      </c>
    </row>
    <row r="10" ht="3" customHeight="1">
      <c r="D10" s="122"/>
    </row>
    <row r="11" spans="1:14" ht="9.75" customHeight="1">
      <c r="A11" s="343"/>
      <c r="B11" s="343"/>
      <c r="D11" s="298" t="s">
        <v>465</v>
      </c>
      <c r="E11" s="299" t="s">
        <v>466</v>
      </c>
      <c r="F11" s="299" t="s">
        <v>466</v>
      </c>
      <c r="G11" s="299" t="s">
        <v>466</v>
      </c>
      <c r="H11" s="299" t="s">
        <v>466</v>
      </c>
      <c r="I11" s="299" t="s">
        <v>466</v>
      </c>
      <c r="J11" s="299" t="s">
        <v>466</v>
      </c>
      <c r="K11" s="299" t="s">
        <v>466</v>
      </c>
      <c r="L11" s="299" t="s">
        <v>466</v>
      </c>
      <c r="M11" s="299" t="s">
        <v>466</v>
      </c>
      <c r="N11" s="299" t="s">
        <v>466</v>
      </c>
    </row>
    <row r="12" spans="1:17" ht="11.25" customHeight="1">
      <c r="A12" s="343" t="s">
        <v>255</v>
      </c>
      <c r="B12" s="343"/>
      <c r="D12" s="140">
        <v>752574</v>
      </c>
      <c r="E12" s="141">
        <v>2032533</v>
      </c>
      <c r="F12" s="141">
        <v>983913</v>
      </c>
      <c r="G12" s="163">
        <v>15817</v>
      </c>
      <c r="H12" s="163">
        <v>22169</v>
      </c>
      <c r="I12" s="163">
        <v>31643</v>
      </c>
      <c r="J12" s="163">
        <v>38814</v>
      </c>
      <c r="K12" s="163">
        <v>773</v>
      </c>
      <c r="L12" s="163">
        <v>31643</v>
      </c>
      <c r="M12" s="163">
        <v>40040</v>
      </c>
      <c r="N12" s="163">
        <v>4907</v>
      </c>
      <c r="P12" s="222"/>
      <c r="Q12" s="222"/>
    </row>
    <row r="13" spans="1:17" ht="6" customHeight="1">
      <c r="A13" s="17"/>
      <c r="B13" s="17"/>
      <c r="D13" s="140"/>
      <c r="E13" s="141"/>
      <c r="F13" s="141"/>
      <c r="G13" s="163"/>
      <c r="H13" s="163"/>
      <c r="I13" s="163"/>
      <c r="J13" s="163"/>
      <c r="K13" s="163"/>
      <c r="L13" s="163"/>
      <c r="M13" s="163"/>
      <c r="N13" s="163"/>
      <c r="P13" s="222"/>
      <c r="Q13" s="222"/>
    </row>
    <row r="14" spans="1:17" ht="11.25" customHeight="1">
      <c r="A14" s="343" t="s">
        <v>292</v>
      </c>
      <c r="B14" s="343"/>
      <c r="D14" s="140">
        <v>644749</v>
      </c>
      <c r="E14" s="142">
        <v>1720341</v>
      </c>
      <c r="F14" s="142">
        <v>832365</v>
      </c>
      <c r="G14" s="142">
        <v>13471</v>
      </c>
      <c r="H14" s="142">
        <v>18647</v>
      </c>
      <c r="I14" s="142">
        <v>24928</v>
      </c>
      <c r="J14" s="142">
        <v>34484</v>
      </c>
      <c r="K14" s="142">
        <v>714</v>
      </c>
      <c r="L14" s="142">
        <v>24751</v>
      </c>
      <c r="M14" s="142">
        <v>35310</v>
      </c>
      <c r="N14" s="142">
        <v>4291</v>
      </c>
      <c r="P14" s="222"/>
      <c r="Q14" s="222"/>
    </row>
    <row r="15" spans="1:17" ht="6" customHeight="1">
      <c r="A15" s="343"/>
      <c r="B15" s="343"/>
      <c r="D15" s="140"/>
      <c r="E15" s="142"/>
      <c r="F15" s="142"/>
      <c r="G15" s="164"/>
      <c r="H15" s="164"/>
      <c r="I15" s="164"/>
      <c r="J15" s="164"/>
      <c r="K15" s="164"/>
      <c r="L15" s="164"/>
      <c r="M15" s="164"/>
      <c r="N15" s="164"/>
      <c r="P15" s="222"/>
      <c r="Q15" s="222"/>
    </row>
    <row r="16" spans="1:17" ht="11.25" customHeight="1">
      <c r="A16" s="343" t="s">
        <v>291</v>
      </c>
      <c r="B16" s="343"/>
      <c r="D16" s="140">
        <v>107825</v>
      </c>
      <c r="E16" s="143">
        <v>312192</v>
      </c>
      <c r="F16" s="143">
        <v>151548</v>
      </c>
      <c r="G16" s="143">
        <v>2346</v>
      </c>
      <c r="H16" s="143">
        <v>3522</v>
      </c>
      <c r="I16" s="143">
        <v>6715</v>
      </c>
      <c r="J16" s="143">
        <v>4330</v>
      </c>
      <c r="K16" s="143">
        <v>59</v>
      </c>
      <c r="L16" s="143">
        <v>6892</v>
      </c>
      <c r="M16" s="143">
        <v>4730</v>
      </c>
      <c r="N16" s="143">
        <v>616</v>
      </c>
      <c r="P16" s="222"/>
      <c r="Q16" s="222"/>
    </row>
    <row r="17" spans="1:14" ht="6" customHeight="1">
      <c r="A17" s="137"/>
      <c r="B17" s="137"/>
      <c r="D17" s="140"/>
      <c r="E17" s="141"/>
      <c r="F17" s="141"/>
      <c r="G17" s="163"/>
      <c r="H17" s="163"/>
      <c r="I17" s="163"/>
      <c r="J17" s="163"/>
      <c r="K17" s="163"/>
      <c r="L17" s="163"/>
      <c r="M17" s="163"/>
      <c r="N17" s="163"/>
    </row>
    <row r="18" spans="1:18" ht="12" customHeight="1">
      <c r="A18" s="137"/>
      <c r="B18" s="17" t="s">
        <v>191</v>
      </c>
      <c r="D18" s="316">
        <v>165128</v>
      </c>
      <c r="E18" s="309">
        <v>406866</v>
      </c>
      <c r="F18" s="309">
        <v>193757</v>
      </c>
      <c r="G18" s="144">
        <v>3177</v>
      </c>
      <c r="H18" s="165">
        <v>4335</v>
      </c>
      <c r="I18" s="311">
        <v>5882</v>
      </c>
      <c r="J18" s="311">
        <v>9016</v>
      </c>
      <c r="K18" s="311">
        <v>233</v>
      </c>
      <c r="L18" s="311">
        <v>5276</v>
      </c>
      <c r="M18" s="311">
        <v>8809</v>
      </c>
      <c r="N18" s="311">
        <v>1422</v>
      </c>
      <c r="O18" s="222"/>
      <c r="P18" s="222"/>
      <c r="Q18" s="222"/>
      <c r="R18" s="222"/>
    </row>
    <row r="19" spans="1:17" ht="12" customHeight="1">
      <c r="A19" s="17"/>
      <c r="B19" s="17" t="s">
        <v>238</v>
      </c>
      <c r="D19" s="316">
        <v>60026</v>
      </c>
      <c r="E19" s="309">
        <v>159927</v>
      </c>
      <c r="F19" s="309">
        <v>77434</v>
      </c>
      <c r="G19" s="144">
        <v>1384</v>
      </c>
      <c r="H19" s="165">
        <v>1690</v>
      </c>
      <c r="I19" s="312">
        <v>2426</v>
      </c>
      <c r="J19" s="312">
        <v>2949</v>
      </c>
      <c r="K19" s="312">
        <v>68</v>
      </c>
      <c r="L19" s="312">
        <v>2254</v>
      </c>
      <c r="M19" s="312">
        <v>3071</v>
      </c>
      <c r="N19" s="312">
        <v>369</v>
      </c>
      <c r="P19" s="222"/>
      <c r="Q19" s="222"/>
    </row>
    <row r="20" spans="1:17" ht="12" customHeight="1">
      <c r="A20" s="17"/>
      <c r="B20" s="17" t="s">
        <v>192</v>
      </c>
      <c r="D20" s="316">
        <v>32680</v>
      </c>
      <c r="E20" s="309">
        <v>89205</v>
      </c>
      <c r="F20" s="309">
        <v>42656</v>
      </c>
      <c r="G20" s="144">
        <v>682</v>
      </c>
      <c r="H20" s="165">
        <v>1169</v>
      </c>
      <c r="I20" s="312">
        <v>786</v>
      </c>
      <c r="J20" s="312">
        <v>1405</v>
      </c>
      <c r="K20" s="312">
        <v>33</v>
      </c>
      <c r="L20" s="312">
        <v>804</v>
      </c>
      <c r="M20" s="312">
        <v>1731</v>
      </c>
      <c r="N20" s="312">
        <v>55</v>
      </c>
      <c r="P20" s="222"/>
      <c r="Q20" s="222"/>
    </row>
    <row r="21" spans="1:17" ht="12" customHeight="1">
      <c r="A21" s="17"/>
      <c r="B21" s="17" t="s">
        <v>193</v>
      </c>
      <c r="D21" s="316">
        <v>41435</v>
      </c>
      <c r="E21" s="309">
        <v>110465</v>
      </c>
      <c r="F21" s="309">
        <v>53370</v>
      </c>
      <c r="G21" s="144">
        <v>762</v>
      </c>
      <c r="H21" s="165">
        <v>1089</v>
      </c>
      <c r="I21" s="312">
        <v>1040</v>
      </c>
      <c r="J21" s="312">
        <v>2112</v>
      </c>
      <c r="K21" s="312">
        <v>39</v>
      </c>
      <c r="L21" s="312">
        <v>1148</v>
      </c>
      <c r="M21" s="312">
        <v>2428</v>
      </c>
      <c r="N21" s="312">
        <v>156</v>
      </c>
      <c r="P21" s="222"/>
      <c r="Q21" s="222"/>
    </row>
    <row r="22" spans="1:17" ht="12" customHeight="1">
      <c r="A22" s="17"/>
      <c r="B22" s="17" t="s">
        <v>194</v>
      </c>
      <c r="D22" s="316">
        <v>32815</v>
      </c>
      <c r="E22" s="309">
        <v>89176</v>
      </c>
      <c r="F22" s="309">
        <v>43425</v>
      </c>
      <c r="G22" s="144">
        <v>645</v>
      </c>
      <c r="H22" s="165">
        <v>868</v>
      </c>
      <c r="I22" s="312">
        <v>1590</v>
      </c>
      <c r="J22" s="312">
        <v>1184</v>
      </c>
      <c r="K22" s="312">
        <v>23</v>
      </c>
      <c r="L22" s="312">
        <v>1547</v>
      </c>
      <c r="M22" s="312">
        <v>1265</v>
      </c>
      <c r="N22" s="312">
        <v>351</v>
      </c>
      <c r="P22" s="222"/>
      <c r="Q22" s="222"/>
    </row>
    <row r="23" spans="1:17" ht="12" customHeight="1">
      <c r="A23" s="17"/>
      <c r="B23" s="17" t="s">
        <v>195</v>
      </c>
      <c r="D23" s="316">
        <v>28426</v>
      </c>
      <c r="E23" s="309">
        <v>78920</v>
      </c>
      <c r="F23" s="309">
        <v>38359</v>
      </c>
      <c r="G23" s="144">
        <v>633</v>
      </c>
      <c r="H23" s="165">
        <v>1025</v>
      </c>
      <c r="I23" s="312">
        <v>638</v>
      </c>
      <c r="J23" s="312">
        <v>1185</v>
      </c>
      <c r="K23" s="312">
        <v>11</v>
      </c>
      <c r="L23" s="312">
        <v>680</v>
      </c>
      <c r="M23" s="312">
        <v>1464</v>
      </c>
      <c r="N23" s="312">
        <v>77</v>
      </c>
      <c r="P23" s="222"/>
      <c r="Q23" s="222"/>
    </row>
    <row r="24" spans="1:17" ht="12" customHeight="1">
      <c r="A24" s="17"/>
      <c r="B24" s="17" t="s">
        <v>196</v>
      </c>
      <c r="D24" s="316">
        <v>7508</v>
      </c>
      <c r="E24" s="309">
        <v>20767</v>
      </c>
      <c r="F24" s="309">
        <v>9963</v>
      </c>
      <c r="G24" s="144">
        <v>124</v>
      </c>
      <c r="H24" s="165">
        <v>339</v>
      </c>
      <c r="I24" s="312">
        <v>326</v>
      </c>
      <c r="J24" s="312">
        <v>331</v>
      </c>
      <c r="K24" s="312">
        <v>2</v>
      </c>
      <c r="L24" s="312">
        <v>370</v>
      </c>
      <c r="M24" s="312">
        <v>337</v>
      </c>
      <c r="N24" s="312">
        <v>48</v>
      </c>
      <c r="P24" s="222"/>
      <c r="Q24" s="222"/>
    </row>
    <row r="25" spans="1:17" ht="12" customHeight="1">
      <c r="A25" s="17"/>
      <c r="B25" s="17" t="s">
        <v>239</v>
      </c>
      <c r="D25" s="316">
        <v>13890</v>
      </c>
      <c r="E25" s="309">
        <v>38746</v>
      </c>
      <c r="F25" s="309">
        <v>18617</v>
      </c>
      <c r="G25" s="144">
        <v>294</v>
      </c>
      <c r="H25" s="165">
        <v>466</v>
      </c>
      <c r="I25" s="312">
        <v>719</v>
      </c>
      <c r="J25" s="312">
        <v>657</v>
      </c>
      <c r="K25" s="312">
        <v>12</v>
      </c>
      <c r="L25" s="312">
        <v>709</v>
      </c>
      <c r="M25" s="312">
        <v>848</v>
      </c>
      <c r="N25" s="312">
        <v>48</v>
      </c>
      <c r="P25" s="222"/>
      <c r="Q25" s="222"/>
    </row>
    <row r="26" spans="1:17" ht="12" customHeight="1">
      <c r="A26" s="17"/>
      <c r="B26" s="17" t="s">
        <v>197</v>
      </c>
      <c r="D26" s="316">
        <v>23949</v>
      </c>
      <c r="E26" s="309">
        <v>67357</v>
      </c>
      <c r="F26" s="309">
        <v>33014</v>
      </c>
      <c r="G26" s="144">
        <v>525</v>
      </c>
      <c r="H26" s="165">
        <v>612</v>
      </c>
      <c r="I26" s="312">
        <v>984</v>
      </c>
      <c r="J26" s="312">
        <v>2729</v>
      </c>
      <c r="K26" s="312">
        <v>29</v>
      </c>
      <c r="L26" s="312">
        <v>1314</v>
      </c>
      <c r="M26" s="312">
        <v>2221</v>
      </c>
      <c r="N26" s="312">
        <v>163</v>
      </c>
      <c r="P26" s="222"/>
      <c r="Q26" s="222"/>
    </row>
    <row r="27" spans="1:17" ht="12" customHeight="1">
      <c r="A27" s="17"/>
      <c r="B27" s="17" t="s">
        <v>198</v>
      </c>
      <c r="D27" s="316">
        <v>18088</v>
      </c>
      <c r="E27" s="309">
        <v>51088</v>
      </c>
      <c r="F27" s="309">
        <v>24674</v>
      </c>
      <c r="G27" s="144">
        <v>319</v>
      </c>
      <c r="H27" s="165">
        <v>717</v>
      </c>
      <c r="I27" s="312">
        <v>596</v>
      </c>
      <c r="J27" s="312">
        <v>659</v>
      </c>
      <c r="K27" s="312">
        <v>8</v>
      </c>
      <c r="L27" s="312">
        <v>669</v>
      </c>
      <c r="M27" s="312">
        <v>864</v>
      </c>
      <c r="N27" s="312">
        <v>60</v>
      </c>
      <c r="P27" s="222"/>
      <c r="Q27" s="222"/>
    </row>
    <row r="28" spans="1:17" ht="12" customHeight="1">
      <c r="A28" s="17"/>
      <c r="B28" s="17" t="s">
        <v>240</v>
      </c>
      <c r="D28" s="316">
        <v>20483</v>
      </c>
      <c r="E28" s="309">
        <v>55414</v>
      </c>
      <c r="F28" s="309">
        <v>27368</v>
      </c>
      <c r="G28" s="144">
        <v>555</v>
      </c>
      <c r="H28" s="165">
        <v>431</v>
      </c>
      <c r="I28" s="312">
        <v>1517</v>
      </c>
      <c r="J28" s="312">
        <v>1349</v>
      </c>
      <c r="K28" s="312">
        <v>62</v>
      </c>
      <c r="L28" s="312">
        <v>1178</v>
      </c>
      <c r="M28" s="312">
        <v>1269</v>
      </c>
      <c r="N28" s="312">
        <v>237</v>
      </c>
      <c r="P28" s="222"/>
      <c r="Q28" s="222"/>
    </row>
    <row r="29" spans="1:17" ht="12" customHeight="1">
      <c r="A29" s="17"/>
      <c r="B29" s="17" t="s">
        <v>293</v>
      </c>
      <c r="C29" s="139"/>
      <c r="D29" s="316">
        <v>21018</v>
      </c>
      <c r="E29" s="309">
        <v>57842</v>
      </c>
      <c r="F29" s="309">
        <v>27813</v>
      </c>
      <c r="G29" s="144">
        <v>409</v>
      </c>
      <c r="H29" s="165">
        <v>707</v>
      </c>
      <c r="I29" s="312">
        <v>723</v>
      </c>
      <c r="J29" s="312">
        <v>929</v>
      </c>
      <c r="K29" s="312">
        <v>26</v>
      </c>
      <c r="L29" s="312">
        <v>794</v>
      </c>
      <c r="M29" s="312">
        <v>1055</v>
      </c>
      <c r="N29" s="312">
        <v>79</v>
      </c>
      <c r="P29" s="222"/>
      <c r="Q29" s="222"/>
    </row>
    <row r="30" spans="1:17" ht="12" customHeight="1">
      <c r="A30" s="17"/>
      <c r="B30" s="17" t="s">
        <v>294</v>
      </c>
      <c r="C30" s="139"/>
      <c r="D30" s="316">
        <v>53421</v>
      </c>
      <c r="E30" s="309">
        <v>144734</v>
      </c>
      <c r="F30" s="309">
        <v>71181</v>
      </c>
      <c r="G30" s="144">
        <v>1255</v>
      </c>
      <c r="H30" s="165">
        <v>1370</v>
      </c>
      <c r="I30" s="312">
        <v>1942</v>
      </c>
      <c r="J30" s="312">
        <v>3363</v>
      </c>
      <c r="K30" s="312">
        <v>38</v>
      </c>
      <c r="L30" s="312">
        <v>1958</v>
      </c>
      <c r="M30" s="312">
        <v>3215</v>
      </c>
      <c r="N30" s="312">
        <v>316</v>
      </c>
      <c r="P30" s="222"/>
      <c r="Q30" s="222"/>
    </row>
    <row r="31" spans="1:17" ht="12" customHeight="1">
      <c r="A31" s="17"/>
      <c r="B31" s="17" t="s">
        <v>295</v>
      </c>
      <c r="C31" s="139"/>
      <c r="D31" s="316">
        <v>37151</v>
      </c>
      <c r="E31" s="309">
        <v>98731</v>
      </c>
      <c r="F31" s="309">
        <v>48645</v>
      </c>
      <c r="G31" s="144">
        <v>873</v>
      </c>
      <c r="H31" s="166">
        <v>797</v>
      </c>
      <c r="I31" s="312">
        <v>1730</v>
      </c>
      <c r="J31" s="312">
        <v>2324</v>
      </c>
      <c r="K31" s="312">
        <v>72</v>
      </c>
      <c r="L31" s="312">
        <v>1457</v>
      </c>
      <c r="M31" s="312">
        <v>2463</v>
      </c>
      <c r="N31" s="312">
        <v>252</v>
      </c>
      <c r="P31" s="222"/>
      <c r="Q31" s="222"/>
    </row>
    <row r="32" spans="1:17" ht="12" customHeight="1">
      <c r="A32" s="17"/>
      <c r="B32" s="17" t="s">
        <v>289</v>
      </c>
      <c r="C32" s="139"/>
      <c r="D32" s="316">
        <v>9633</v>
      </c>
      <c r="E32" s="309">
        <v>27118</v>
      </c>
      <c r="F32" s="309">
        <v>13019</v>
      </c>
      <c r="G32" s="144">
        <v>135</v>
      </c>
      <c r="H32" s="167">
        <v>354</v>
      </c>
      <c r="I32" s="312">
        <v>429</v>
      </c>
      <c r="J32" s="312">
        <v>780</v>
      </c>
      <c r="K32" s="312">
        <v>5</v>
      </c>
      <c r="L32" s="312">
        <v>844</v>
      </c>
      <c r="M32" s="312">
        <v>425</v>
      </c>
      <c r="N32" s="312">
        <v>153</v>
      </c>
      <c r="P32" s="222"/>
      <c r="Q32" s="222"/>
    </row>
    <row r="33" spans="1:17" ht="12" customHeight="1">
      <c r="A33" s="17"/>
      <c r="B33" s="17" t="s">
        <v>290</v>
      </c>
      <c r="C33" s="139"/>
      <c r="D33" s="316">
        <v>21004</v>
      </c>
      <c r="E33" s="309">
        <v>54364</v>
      </c>
      <c r="F33" s="309">
        <v>27185</v>
      </c>
      <c r="G33" s="144">
        <v>662</v>
      </c>
      <c r="H33" s="165">
        <v>372</v>
      </c>
      <c r="I33" s="312">
        <v>1614</v>
      </c>
      <c r="J33" s="312">
        <v>1129</v>
      </c>
      <c r="K33" s="312">
        <v>32</v>
      </c>
      <c r="L33" s="312">
        <v>1301</v>
      </c>
      <c r="M33" s="312">
        <v>1114</v>
      </c>
      <c r="N33" s="312">
        <v>223</v>
      </c>
      <c r="P33" s="222"/>
      <c r="Q33" s="222"/>
    </row>
    <row r="34" spans="1:17" ht="12" customHeight="1">
      <c r="A34" s="17"/>
      <c r="B34" s="17" t="s">
        <v>314</v>
      </c>
      <c r="C34" s="139"/>
      <c r="D34" s="316">
        <v>8510</v>
      </c>
      <c r="E34" s="309">
        <v>24708</v>
      </c>
      <c r="F34" s="309">
        <v>11791</v>
      </c>
      <c r="G34" s="144">
        <v>161</v>
      </c>
      <c r="H34" s="166">
        <v>380</v>
      </c>
      <c r="I34" s="312">
        <v>232</v>
      </c>
      <c r="J34" s="312">
        <v>246</v>
      </c>
      <c r="K34" s="312">
        <v>1</v>
      </c>
      <c r="L34" s="312">
        <v>288</v>
      </c>
      <c r="M34" s="312">
        <v>304</v>
      </c>
      <c r="N34" s="312">
        <v>13</v>
      </c>
      <c r="P34" s="222"/>
      <c r="Q34" s="222"/>
    </row>
    <row r="35" spans="1:17" ht="12" customHeight="1">
      <c r="A35" s="17"/>
      <c r="B35" s="17" t="s">
        <v>315</v>
      </c>
      <c r="C35" s="139"/>
      <c r="D35" s="316">
        <v>11346</v>
      </c>
      <c r="E35" s="309">
        <v>34010</v>
      </c>
      <c r="F35" s="309">
        <v>16534</v>
      </c>
      <c r="G35" s="144">
        <v>219</v>
      </c>
      <c r="H35" s="167">
        <v>360</v>
      </c>
      <c r="I35" s="312">
        <v>711</v>
      </c>
      <c r="J35" s="312">
        <v>546</v>
      </c>
      <c r="K35" s="312">
        <v>5</v>
      </c>
      <c r="L35" s="312">
        <v>811</v>
      </c>
      <c r="M35" s="312">
        <v>520</v>
      </c>
      <c r="N35" s="312">
        <v>114</v>
      </c>
      <c r="P35" s="222"/>
      <c r="Q35" s="222"/>
    </row>
    <row r="36" spans="1:17" ht="12" customHeight="1">
      <c r="A36" s="137"/>
      <c r="B36" s="17" t="s">
        <v>316</v>
      </c>
      <c r="C36" s="139"/>
      <c r="D36" s="316">
        <v>14593</v>
      </c>
      <c r="E36" s="309">
        <v>42094</v>
      </c>
      <c r="F36" s="309">
        <v>20396</v>
      </c>
      <c r="G36" s="144">
        <v>288</v>
      </c>
      <c r="H36" s="165">
        <v>636</v>
      </c>
      <c r="I36" s="312">
        <v>389</v>
      </c>
      <c r="J36" s="312">
        <v>551</v>
      </c>
      <c r="K36" s="312">
        <v>6</v>
      </c>
      <c r="L36" s="312">
        <v>494</v>
      </c>
      <c r="M36" s="312">
        <v>583</v>
      </c>
      <c r="N36" s="312">
        <v>64</v>
      </c>
      <c r="P36" s="222"/>
      <c r="Q36" s="222"/>
    </row>
    <row r="37" spans="1:17" ht="12" customHeight="1">
      <c r="A37" s="17"/>
      <c r="B37" s="17" t="s">
        <v>317</v>
      </c>
      <c r="D37" s="316">
        <v>12130</v>
      </c>
      <c r="E37" s="309">
        <v>33596</v>
      </c>
      <c r="F37" s="309">
        <v>16008</v>
      </c>
      <c r="G37" s="144">
        <v>192</v>
      </c>
      <c r="H37" s="167">
        <v>498</v>
      </c>
      <c r="I37" s="312">
        <v>327</v>
      </c>
      <c r="J37" s="312">
        <v>533</v>
      </c>
      <c r="K37" s="312">
        <v>3</v>
      </c>
      <c r="L37" s="312">
        <v>438</v>
      </c>
      <c r="M37" s="312">
        <v>614</v>
      </c>
      <c r="N37" s="312">
        <v>78</v>
      </c>
      <c r="P37" s="222"/>
      <c r="Q37" s="222"/>
    </row>
    <row r="38" spans="1:17" ht="12" customHeight="1">
      <c r="A38" s="17"/>
      <c r="B38" s="17" t="s">
        <v>323</v>
      </c>
      <c r="D38" s="316">
        <v>11515</v>
      </c>
      <c r="E38" s="309">
        <v>35213</v>
      </c>
      <c r="F38" s="309">
        <v>17156</v>
      </c>
      <c r="G38" s="144">
        <v>177</v>
      </c>
      <c r="H38" s="167">
        <v>432</v>
      </c>
      <c r="I38" s="312">
        <v>327</v>
      </c>
      <c r="J38" s="312">
        <v>507</v>
      </c>
      <c r="K38" s="312">
        <v>6</v>
      </c>
      <c r="L38" s="312">
        <v>417</v>
      </c>
      <c r="M38" s="312">
        <v>710</v>
      </c>
      <c r="N38" s="312">
        <v>13</v>
      </c>
      <c r="P38" s="222"/>
      <c r="Q38" s="222"/>
    </row>
    <row r="39" spans="1:17" ht="18" customHeight="1">
      <c r="A39" s="343" t="s">
        <v>268</v>
      </c>
      <c r="B39" s="343"/>
      <c r="C39" s="139"/>
      <c r="D39" s="140">
        <v>17728</v>
      </c>
      <c r="E39" s="149">
        <v>47379</v>
      </c>
      <c r="F39" s="149">
        <v>22665</v>
      </c>
      <c r="G39" s="149">
        <v>535</v>
      </c>
      <c r="H39" s="149">
        <v>413</v>
      </c>
      <c r="I39" s="149">
        <v>1679</v>
      </c>
      <c r="J39" s="149">
        <v>995</v>
      </c>
      <c r="K39" s="149">
        <v>14</v>
      </c>
      <c r="L39" s="149">
        <v>1439</v>
      </c>
      <c r="M39" s="149">
        <v>1015</v>
      </c>
      <c r="N39" s="149">
        <v>117</v>
      </c>
      <c r="P39" s="222"/>
      <c r="Q39" s="222"/>
    </row>
    <row r="40" spans="1:17" ht="12" customHeight="1">
      <c r="A40" s="17"/>
      <c r="B40" s="17" t="s">
        <v>207</v>
      </c>
      <c r="C40" s="139"/>
      <c r="D40" s="146">
        <v>9539</v>
      </c>
      <c r="E40" s="144">
        <v>24625</v>
      </c>
      <c r="F40" s="144">
        <v>12002</v>
      </c>
      <c r="G40" s="165">
        <v>294</v>
      </c>
      <c r="H40" s="165">
        <v>184</v>
      </c>
      <c r="I40" s="145">
        <v>1033</v>
      </c>
      <c r="J40" s="145">
        <v>583</v>
      </c>
      <c r="K40" s="145">
        <v>10</v>
      </c>
      <c r="L40" s="145">
        <v>883</v>
      </c>
      <c r="M40" s="145">
        <v>599</v>
      </c>
      <c r="N40" s="145">
        <v>49</v>
      </c>
      <c r="P40" s="222"/>
      <c r="Q40" s="222"/>
    </row>
    <row r="41" spans="1:17" ht="12" customHeight="1">
      <c r="A41" s="17"/>
      <c r="B41" s="17" t="s">
        <v>250</v>
      </c>
      <c r="C41" s="139"/>
      <c r="D41" s="146">
        <v>8189</v>
      </c>
      <c r="E41" s="144">
        <v>22754</v>
      </c>
      <c r="F41" s="144">
        <v>10663</v>
      </c>
      <c r="G41" s="166">
        <v>241</v>
      </c>
      <c r="H41" s="165">
        <v>229</v>
      </c>
      <c r="I41" s="145">
        <v>646</v>
      </c>
      <c r="J41" s="145">
        <v>412</v>
      </c>
      <c r="K41" s="145">
        <v>4</v>
      </c>
      <c r="L41" s="145">
        <v>556</v>
      </c>
      <c r="M41" s="145">
        <v>416</v>
      </c>
      <c r="N41" s="145">
        <v>68</v>
      </c>
      <c r="P41" s="222"/>
      <c r="Q41" s="222"/>
    </row>
    <row r="42" spans="1:17" ht="17.25" customHeight="1">
      <c r="A42" s="343" t="s">
        <v>271</v>
      </c>
      <c r="B42" s="343"/>
      <c r="C42" s="139"/>
      <c r="D42" s="246">
        <v>9370</v>
      </c>
      <c r="E42" s="168">
        <v>29036</v>
      </c>
      <c r="F42" s="168">
        <v>14141</v>
      </c>
      <c r="G42" s="168">
        <v>181</v>
      </c>
      <c r="H42" s="168">
        <v>358</v>
      </c>
      <c r="I42" s="143">
        <v>392</v>
      </c>
      <c r="J42" s="143">
        <v>289</v>
      </c>
      <c r="K42" s="143">
        <v>0</v>
      </c>
      <c r="L42" s="143">
        <v>493</v>
      </c>
      <c r="M42" s="143">
        <v>439</v>
      </c>
      <c r="N42" s="143">
        <v>23</v>
      </c>
      <c r="P42" s="222"/>
      <c r="Q42" s="222"/>
    </row>
    <row r="43" spans="1:17" ht="12" customHeight="1">
      <c r="A43" s="17"/>
      <c r="B43" s="17" t="s">
        <v>241</v>
      </c>
      <c r="C43" s="139"/>
      <c r="D43" s="146">
        <v>9370</v>
      </c>
      <c r="E43" s="144">
        <v>29036</v>
      </c>
      <c r="F43" s="144">
        <v>14141</v>
      </c>
      <c r="G43" s="166">
        <v>181</v>
      </c>
      <c r="H43" s="165">
        <v>358</v>
      </c>
      <c r="I43" s="145">
        <v>392</v>
      </c>
      <c r="J43" s="145">
        <v>289</v>
      </c>
      <c r="K43" s="145">
        <v>0</v>
      </c>
      <c r="L43" s="145">
        <v>493</v>
      </c>
      <c r="M43" s="145">
        <v>439</v>
      </c>
      <c r="N43" s="145">
        <v>23</v>
      </c>
      <c r="P43" s="222"/>
      <c r="Q43" s="222"/>
    </row>
    <row r="44" spans="1:17" ht="17.25" customHeight="1">
      <c r="A44" s="343" t="s">
        <v>273</v>
      </c>
      <c r="B44" s="343"/>
      <c r="C44" s="139"/>
      <c r="D44" s="246">
        <v>11986</v>
      </c>
      <c r="E44" s="168">
        <v>34985</v>
      </c>
      <c r="F44" s="168">
        <v>17131</v>
      </c>
      <c r="G44" s="168">
        <v>203</v>
      </c>
      <c r="H44" s="168">
        <v>359</v>
      </c>
      <c r="I44" s="149">
        <v>528</v>
      </c>
      <c r="J44" s="149">
        <v>510</v>
      </c>
      <c r="K44" s="149">
        <v>7</v>
      </c>
      <c r="L44" s="149">
        <v>626</v>
      </c>
      <c r="M44" s="149">
        <v>509</v>
      </c>
      <c r="N44" s="149">
        <v>77</v>
      </c>
      <c r="P44" s="222"/>
      <c r="Q44" s="222"/>
    </row>
    <row r="45" spans="1:17" ht="12" customHeight="1">
      <c r="A45" s="17"/>
      <c r="B45" s="17" t="s">
        <v>9</v>
      </c>
      <c r="C45" s="139"/>
      <c r="D45" s="146">
        <v>9361</v>
      </c>
      <c r="E45" s="144">
        <v>27564</v>
      </c>
      <c r="F45" s="144">
        <v>13513</v>
      </c>
      <c r="G45" s="166">
        <v>170</v>
      </c>
      <c r="H45" s="165">
        <v>254</v>
      </c>
      <c r="I45" s="145">
        <v>447</v>
      </c>
      <c r="J45" s="145">
        <v>420</v>
      </c>
      <c r="K45" s="145">
        <v>5</v>
      </c>
      <c r="L45" s="145">
        <v>496</v>
      </c>
      <c r="M45" s="145">
        <v>389</v>
      </c>
      <c r="N45" s="145">
        <v>71</v>
      </c>
      <c r="P45" s="222"/>
      <c r="Q45" s="222"/>
    </row>
    <row r="46" spans="1:17" ht="12" customHeight="1">
      <c r="A46" s="17"/>
      <c r="B46" s="17" t="s">
        <v>473</v>
      </c>
      <c r="C46" s="139"/>
      <c r="D46" s="146">
        <v>2625</v>
      </c>
      <c r="E46" s="148">
        <v>7421</v>
      </c>
      <c r="F46" s="148">
        <v>3618</v>
      </c>
      <c r="G46" s="167">
        <v>33</v>
      </c>
      <c r="H46" s="167">
        <v>105</v>
      </c>
      <c r="I46" s="148">
        <v>81</v>
      </c>
      <c r="J46" s="148">
        <v>90</v>
      </c>
      <c r="K46" s="148">
        <v>2</v>
      </c>
      <c r="L46" s="148">
        <v>130</v>
      </c>
      <c r="M46" s="148">
        <v>120</v>
      </c>
      <c r="N46" s="148">
        <v>6</v>
      </c>
      <c r="P46" s="222"/>
      <c r="Q46" s="222"/>
    </row>
    <row r="47" spans="1:17" ht="17.25" customHeight="1">
      <c r="A47" s="343" t="s">
        <v>288</v>
      </c>
      <c r="B47" s="343"/>
      <c r="C47" s="139"/>
      <c r="D47" s="246">
        <v>14421</v>
      </c>
      <c r="E47" s="168">
        <v>44017</v>
      </c>
      <c r="F47" s="168">
        <v>21622</v>
      </c>
      <c r="G47" s="168">
        <v>331</v>
      </c>
      <c r="H47" s="168">
        <v>435</v>
      </c>
      <c r="I47" s="143">
        <v>962</v>
      </c>
      <c r="J47" s="143">
        <v>606</v>
      </c>
      <c r="K47" s="143">
        <v>9</v>
      </c>
      <c r="L47" s="143">
        <v>943</v>
      </c>
      <c r="M47" s="143">
        <v>603</v>
      </c>
      <c r="N47" s="143">
        <v>145</v>
      </c>
      <c r="P47" s="222"/>
      <c r="Q47" s="222"/>
    </row>
    <row r="48" spans="1:17" ht="12" customHeight="1">
      <c r="A48" s="17"/>
      <c r="B48" s="17" t="s">
        <v>201</v>
      </c>
      <c r="C48" s="139"/>
      <c r="D48" s="146">
        <v>6572</v>
      </c>
      <c r="E48" s="144">
        <v>19286</v>
      </c>
      <c r="F48" s="144">
        <v>9460</v>
      </c>
      <c r="G48" s="165">
        <v>129</v>
      </c>
      <c r="H48" s="165">
        <v>207</v>
      </c>
      <c r="I48" s="145">
        <v>419</v>
      </c>
      <c r="J48" s="145">
        <v>251</v>
      </c>
      <c r="K48" s="145">
        <v>2</v>
      </c>
      <c r="L48" s="145">
        <v>463</v>
      </c>
      <c r="M48" s="145">
        <v>254</v>
      </c>
      <c r="N48" s="147">
        <v>58</v>
      </c>
      <c r="P48" s="222"/>
      <c r="Q48" s="222"/>
    </row>
    <row r="49" spans="1:17" ht="12" customHeight="1">
      <c r="A49" s="17"/>
      <c r="B49" s="17" t="s">
        <v>242</v>
      </c>
      <c r="C49" s="139"/>
      <c r="D49" s="146">
        <v>3137</v>
      </c>
      <c r="E49" s="144">
        <v>9976</v>
      </c>
      <c r="F49" s="144">
        <v>4882</v>
      </c>
      <c r="G49" s="165">
        <v>90</v>
      </c>
      <c r="H49" s="165">
        <v>89</v>
      </c>
      <c r="I49" s="145">
        <v>209</v>
      </c>
      <c r="J49" s="145">
        <v>180</v>
      </c>
      <c r="K49" s="147">
        <v>2</v>
      </c>
      <c r="L49" s="145">
        <v>214</v>
      </c>
      <c r="M49" s="145">
        <v>143</v>
      </c>
      <c r="N49" s="147">
        <v>50</v>
      </c>
      <c r="P49" s="222"/>
      <c r="Q49" s="222"/>
    </row>
    <row r="50" spans="1:17" ht="12" customHeight="1">
      <c r="A50" s="17"/>
      <c r="B50" s="17" t="s">
        <v>243</v>
      </c>
      <c r="C50" s="139"/>
      <c r="D50" s="146">
        <v>4712</v>
      </c>
      <c r="E50" s="144">
        <v>14755</v>
      </c>
      <c r="F50" s="144">
        <v>7280</v>
      </c>
      <c r="G50" s="166">
        <v>112</v>
      </c>
      <c r="H50" s="165">
        <v>139</v>
      </c>
      <c r="I50" s="145">
        <v>334</v>
      </c>
      <c r="J50" s="145">
        <v>175</v>
      </c>
      <c r="K50" s="145">
        <v>5</v>
      </c>
      <c r="L50" s="145">
        <v>266</v>
      </c>
      <c r="M50" s="145">
        <v>206</v>
      </c>
      <c r="N50" s="145">
        <v>37</v>
      </c>
      <c r="P50" s="222"/>
      <c r="Q50" s="222"/>
    </row>
    <row r="51" spans="1:17" ht="17.25" customHeight="1">
      <c r="A51" s="343" t="s">
        <v>279</v>
      </c>
      <c r="B51" s="343"/>
      <c r="C51" s="139"/>
      <c r="D51" s="140">
        <v>22534</v>
      </c>
      <c r="E51" s="149">
        <v>69338</v>
      </c>
      <c r="F51" s="149">
        <v>33495</v>
      </c>
      <c r="G51" s="149">
        <v>434</v>
      </c>
      <c r="H51" s="149">
        <v>814</v>
      </c>
      <c r="I51" s="149">
        <v>1162</v>
      </c>
      <c r="J51" s="149">
        <v>647</v>
      </c>
      <c r="K51" s="149">
        <v>9</v>
      </c>
      <c r="L51" s="149">
        <v>1188</v>
      </c>
      <c r="M51" s="149">
        <v>771</v>
      </c>
      <c r="N51" s="149">
        <v>113</v>
      </c>
      <c r="P51" s="222"/>
      <c r="Q51" s="222"/>
    </row>
    <row r="52" spans="1:17" ht="12" customHeight="1">
      <c r="A52" s="17"/>
      <c r="B52" s="17" t="s">
        <v>244</v>
      </c>
      <c r="C52" s="139"/>
      <c r="D52" s="146">
        <v>7293</v>
      </c>
      <c r="E52" s="144">
        <v>21513</v>
      </c>
      <c r="F52" s="144">
        <v>10250</v>
      </c>
      <c r="G52" s="165">
        <v>113</v>
      </c>
      <c r="H52" s="165">
        <v>346</v>
      </c>
      <c r="I52" s="145">
        <v>305</v>
      </c>
      <c r="J52" s="145">
        <v>190</v>
      </c>
      <c r="K52" s="145">
        <v>1</v>
      </c>
      <c r="L52" s="145">
        <v>395</v>
      </c>
      <c r="M52" s="145">
        <v>213</v>
      </c>
      <c r="N52" s="145">
        <v>12</v>
      </c>
      <c r="P52" s="222"/>
      <c r="Q52" s="222"/>
    </row>
    <row r="53" spans="1:17" ht="12" customHeight="1">
      <c r="A53" s="17"/>
      <c r="B53" s="17" t="s">
        <v>202</v>
      </c>
      <c r="C53" s="139"/>
      <c r="D53" s="146">
        <v>7369</v>
      </c>
      <c r="E53" s="144">
        <v>23464</v>
      </c>
      <c r="F53" s="144">
        <v>11426</v>
      </c>
      <c r="G53" s="165">
        <v>149</v>
      </c>
      <c r="H53" s="165">
        <v>221</v>
      </c>
      <c r="I53" s="145">
        <v>429</v>
      </c>
      <c r="J53" s="145">
        <v>198</v>
      </c>
      <c r="K53" s="147">
        <v>3</v>
      </c>
      <c r="L53" s="145">
        <v>408</v>
      </c>
      <c r="M53" s="145">
        <v>237</v>
      </c>
      <c r="N53" s="147">
        <v>68</v>
      </c>
      <c r="P53" s="222"/>
      <c r="Q53" s="222"/>
    </row>
    <row r="54" spans="1:17" ht="12" customHeight="1">
      <c r="A54" s="17"/>
      <c r="B54" s="17" t="s">
        <v>11</v>
      </c>
      <c r="C54" s="139"/>
      <c r="D54" s="146">
        <v>7872</v>
      </c>
      <c r="E54" s="144">
        <v>24361</v>
      </c>
      <c r="F54" s="144">
        <v>11819</v>
      </c>
      <c r="G54" s="165">
        <v>172</v>
      </c>
      <c r="H54" s="165">
        <v>247</v>
      </c>
      <c r="I54" s="145">
        <v>428</v>
      </c>
      <c r="J54" s="145">
        <v>259</v>
      </c>
      <c r="K54" s="147">
        <v>5</v>
      </c>
      <c r="L54" s="145">
        <v>385</v>
      </c>
      <c r="M54" s="145">
        <v>321</v>
      </c>
      <c r="N54" s="147">
        <v>33</v>
      </c>
      <c r="P54" s="222"/>
      <c r="Q54" s="222"/>
    </row>
    <row r="55" spans="1:17" ht="17.25" customHeight="1">
      <c r="A55" s="343" t="s">
        <v>283</v>
      </c>
      <c r="B55" s="343"/>
      <c r="C55" s="139"/>
      <c r="D55" s="140">
        <v>7106</v>
      </c>
      <c r="E55" s="149">
        <v>18172</v>
      </c>
      <c r="F55" s="149">
        <v>8662</v>
      </c>
      <c r="G55" s="149">
        <v>196</v>
      </c>
      <c r="H55" s="149">
        <v>139</v>
      </c>
      <c r="I55" s="143">
        <v>677</v>
      </c>
      <c r="J55" s="143">
        <v>247</v>
      </c>
      <c r="K55" s="143">
        <v>2</v>
      </c>
      <c r="L55" s="143">
        <v>685</v>
      </c>
      <c r="M55" s="143">
        <v>297</v>
      </c>
      <c r="N55" s="143">
        <v>70</v>
      </c>
      <c r="P55" s="222"/>
      <c r="Q55" s="222"/>
    </row>
    <row r="56" spans="1:17" ht="12" customHeight="1">
      <c r="A56" s="17"/>
      <c r="B56" s="17" t="s">
        <v>204</v>
      </c>
      <c r="C56" s="139"/>
      <c r="D56" s="146">
        <v>7106</v>
      </c>
      <c r="E56" s="144">
        <v>18172</v>
      </c>
      <c r="F56" s="144">
        <v>8662</v>
      </c>
      <c r="G56" s="144">
        <v>196</v>
      </c>
      <c r="H56" s="144">
        <v>139</v>
      </c>
      <c r="I56" s="145">
        <v>677</v>
      </c>
      <c r="J56" s="145">
        <v>247</v>
      </c>
      <c r="K56" s="145">
        <v>2</v>
      </c>
      <c r="L56" s="145">
        <v>685</v>
      </c>
      <c r="M56" s="145">
        <v>297</v>
      </c>
      <c r="N56" s="145">
        <v>70</v>
      </c>
      <c r="P56" s="222"/>
      <c r="Q56" s="222"/>
    </row>
    <row r="57" spans="1:17" ht="17.25" customHeight="1">
      <c r="A57" s="343" t="s">
        <v>265</v>
      </c>
      <c r="B57" s="343"/>
      <c r="D57" s="140">
        <v>17597</v>
      </c>
      <c r="E57" s="141">
        <v>49536</v>
      </c>
      <c r="F57" s="141">
        <v>24097</v>
      </c>
      <c r="G57" s="141">
        <v>317</v>
      </c>
      <c r="H57" s="141">
        <v>752</v>
      </c>
      <c r="I57" s="141">
        <v>927</v>
      </c>
      <c r="J57" s="141">
        <v>662</v>
      </c>
      <c r="K57" s="141">
        <v>16</v>
      </c>
      <c r="L57" s="141">
        <v>1108</v>
      </c>
      <c r="M57" s="141">
        <v>789</v>
      </c>
      <c r="N57" s="141">
        <v>53</v>
      </c>
      <c r="P57" s="222"/>
      <c r="Q57" s="222"/>
    </row>
    <row r="58" spans="1:17" ht="12" customHeight="1">
      <c r="A58" s="17"/>
      <c r="B58" s="17" t="s">
        <v>199</v>
      </c>
      <c r="D58" s="146">
        <v>3107</v>
      </c>
      <c r="E58" s="144">
        <v>8206</v>
      </c>
      <c r="F58" s="144">
        <v>4292</v>
      </c>
      <c r="G58" s="144">
        <v>60</v>
      </c>
      <c r="H58" s="144">
        <v>79</v>
      </c>
      <c r="I58" s="145">
        <v>229</v>
      </c>
      <c r="J58" s="145">
        <v>188</v>
      </c>
      <c r="K58" s="147">
        <v>4</v>
      </c>
      <c r="L58" s="145">
        <v>293</v>
      </c>
      <c r="M58" s="145">
        <v>227</v>
      </c>
      <c r="N58" s="145">
        <v>4</v>
      </c>
      <c r="P58" s="222"/>
      <c r="Q58" s="222"/>
    </row>
    <row r="59" spans="1:17" ht="12" customHeight="1">
      <c r="A59" s="17"/>
      <c r="B59" s="17" t="s">
        <v>200</v>
      </c>
      <c r="D59" s="146">
        <v>1833</v>
      </c>
      <c r="E59" s="144">
        <v>5566</v>
      </c>
      <c r="F59" s="144">
        <v>2682</v>
      </c>
      <c r="G59" s="144">
        <v>43</v>
      </c>
      <c r="H59" s="144">
        <v>50</v>
      </c>
      <c r="I59" s="145">
        <v>165</v>
      </c>
      <c r="J59" s="145">
        <v>66</v>
      </c>
      <c r="K59" s="147">
        <v>1</v>
      </c>
      <c r="L59" s="145">
        <v>125</v>
      </c>
      <c r="M59" s="145">
        <v>100</v>
      </c>
      <c r="N59" s="145">
        <v>11</v>
      </c>
      <c r="P59" s="222"/>
      <c r="Q59" s="222"/>
    </row>
    <row r="60" spans="1:17" ht="12" customHeight="1">
      <c r="A60" s="17"/>
      <c r="B60" s="17" t="s">
        <v>6</v>
      </c>
      <c r="D60" s="146">
        <v>3559</v>
      </c>
      <c r="E60" s="144">
        <v>10200</v>
      </c>
      <c r="F60" s="144">
        <v>4973</v>
      </c>
      <c r="G60" s="144">
        <v>77</v>
      </c>
      <c r="H60" s="144">
        <v>126</v>
      </c>
      <c r="I60" s="145">
        <v>237</v>
      </c>
      <c r="J60" s="145">
        <v>157</v>
      </c>
      <c r="K60" s="145">
        <v>6</v>
      </c>
      <c r="L60" s="145">
        <v>204</v>
      </c>
      <c r="M60" s="145">
        <v>128</v>
      </c>
      <c r="N60" s="147">
        <v>17</v>
      </c>
      <c r="P60" s="222"/>
      <c r="Q60" s="222"/>
    </row>
    <row r="61" spans="1:17" ht="12" customHeight="1">
      <c r="A61" s="17"/>
      <c r="B61" s="17" t="s">
        <v>7</v>
      </c>
      <c r="D61" s="146">
        <v>1381</v>
      </c>
      <c r="E61" s="144">
        <v>3879</v>
      </c>
      <c r="F61" s="144">
        <v>1825</v>
      </c>
      <c r="G61" s="144">
        <v>21</v>
      </c>
      <c r="H61" s="144">
        <v>83</v>
      </c>
      <c r="I61" s="145">
        <v>39</v>
      </c>
      <c r="J61" s="145">
        <v>54</v>
      </c>
      <c r="K61" s="145">
        <v>0</v>
      </c>
      <c r="L61" s="145">
        <v>85</v>
      </c>
      <c r="M61" s="145">
        <v>52</v>
      </c>
      <c r="N61" s="147">
        <v>0</v>
      </c>
      <c r="P61" s="222"/>
      <c r="Q61" s="222"/>
    </row>
    <row r="62" spans="1:17" ht="12" customHeight="1">
      <c r="A62" s="17"/>
      <c r="B62" s="17" t="s">
        <v>210</v>
      </c>
      <c r="D62" s="146">
        <v>3893</v>
      </c>
      <c r="E62" s="144">
        <v>11029</v>
      </c>
      <c r="F62" s="144">
        <v>5292</v>
      </c>
      <c r="G62" s="144">
        <v>61</v>
      </c>
      <c r="H62" s="144">
        <v>180</v>
      </c>
      <c r="I62" s="145">
        <v>128</v>
      </c>
      <c r="J62" s="145">
        <v>90</v>
      </c>
      <c r="K62" s="145">
        <v>3</v>
      </c>
      <c r="L62" s="145">
        <v>171</v>
      </c>
      <c r="M62" s="145">
        <v>140</v>
      </c>
      <c r="N62" s="147">
        <v>3</v>
      </c>
      <c r="P62" s="222"/>
      <c r="Q62" s="222"/>
    </row>
    <row r="63" spans="1:17" ht="12" customHeight="1">
      <c r="A63" s="17"/>
      <c r="B63" s="17" t="s">
        <v>246</v>
      </c>
      <c r="D63" s="146">
        <v>3009</v>
      </c>
      <c r="E63" s="144">
        <v>8395</v>
      </c>
      <c r="F63" s="144">
        <v>3957</v>
      </c>
      <c r="G63" s="144">
        <v>41</v>
      </c>
      <c r="H63" s="144">
        <v>181</v>
      </c>
      <c r="I63" s="145">
        <v>104</v>
      </c>
      <c r="J63" s="145">
        <v>86</v>
      </c>
      <c r="K63" s="145">
        <v>2</v>
      </c>
      <c r="L63" s="145">
        <v>177</v>
      </c>
      <c r="M63" s="145">
        <v>120</v>
      </c>
      <c r="N63" s="147">
        <v>16</v>
      </c>
      <c r="P63" s="222"/>
      <c r="Q63" s="222"/>
    </row>
    <row r="64" spans="1:17" ht="12" customHeight="1">
      <c r="A64" s="17"/>
      <c r="B64" s="17" t="s">
        <v>247</v>
      </c>
      <c r="D64" s="146">
        <v>815</v>
      </c>
      <c r="E64" s="144">
        <v>2261</v>
      </c>
      <c r="F64" s="144">
        <v>1076</v>
      </c>
      <c r="G64" s="144">
        <v>14</v>
      </c>
      <c r="H64" s="144">
        <v>53</v>
      </c>
      <c r="I64" s="145">
        <v>25</v>
      </c>
      <c r="J64" s="145">
        <v>21</v>
      </c>
      <c r="K64" s="147">
        <v>0</v>
      </c>
      <c r="L64" s="145">
        <v>53</v>
      </c>
      <c r="M64" s="145">
        <v>22</v>
      </c>
      <c r="N64" s="147">
        <v>2</v>
      </c>
      <c r="P64" s="222"/>
      <c r="Q64" s="222"/>
    </row>
    <row r="65" spans="1:17" ht="17.25" customHeight="1">
      <c r="A65" s="343" t="s">
        <v>297</v>
      </c>
      <c r="B65" s="343"/>
      <c r="D65" s="140">
        <v>6530</v>
      </c>
      <c r="E65" s="141">
        <v>18119</v>
      </c>
      <c r="F65" s="141">
        <v>8948</v>
      </c>
      <c r="G65" s="141">
        <v>131</v>
      </c>
      <c r="H65" s="141">
        <v>217</v>
      </c>
      <c r="I65" s="143">
        <v>347</v>
      </c>
      <c r="J65" s="143">
        <v>324</v>
      </c>
      <c r="K65" s="143">
        <v>2</v>
      </c>
      <c r="L65" s="143">
        <v>364</v>
      </c>
      <c r="M65" s="143">
        <v>270</v>
      </c>
      <c r="N65" s="143">
        <v>13</v>
      </c>
      <c r="P65" s="222"/>
      <c r="Q65" s="222"/>
    </row>
    <row r="66" spans="1:17" ht="12" customHeight="1">
      <c r="A66" s="17"/>
      <c r="B66" s="17" t="s">
        <v>8</v>
      </c>
      <c r="D66" s="146">
        <v>6530</v>
      </c>
      <c r="E66" s="144">
        <v>18119</v>
      </c>
      <c r="F66" s="144">
        <v>8948</v>
      </c>
      <c r="G66" s="144">
        <v>131</v>
      </c>
      <c r="H66" s="144">
        <v>217</v>
      </c>
      <c r="I66" s="145">
        <v>347</v>
      </c>
      <c r="J66" s="145">
        <v>324</v>
      </c>
      <c r="K66" s="145">
        <v>2</v>
      </c>
      <c r="L66" s="145">
        <v>364</v>
      </c>
      <c r="M66" s="145">
        <v>270</v>
      </c>
      <c r="N66" s="145">
        <v>13</v>
      </c>
      <c r="P66" s="222"/>
      <c r="Q66" s="222"/>
    </row>
    <row r="67" spans="1:17" ht="17.25" customHeight="1">
      <c r="A67" s="343" t="s">
        <v>286</v>
      </c>
      <c r="B67" s="343"/>
      <c r="D67" s="140">
        <v>553</v>
      </c>
      <c r="E67" s="141">
        <v>1610</v>
      </c>
      <c r="F67" s="141">
        <v>787</v>
      </c>
      <c r="G67" s="141">
        <v>18</v>
      </c>
      <c r="H67" s="141">
        <v>35</v>
      </c>
      <c r="I67" s="143">
        <v>41</v>
      </c>
      <c r="J67" s="143">
        <v>50</v>
      </c>
      <c r="K67" s="143">
        <v>0</v>
      </c>
      <c r="L67" s="143">
        <v>46</v>
      </c>
      <c r="M67" s="143">
        <v>37</v>
      </c>
      <c r="N67" s="143">
        <v>5</v>
      </c>
      <c r="P67" s="222"/>
      <c r="Q67" s="222"/>
    </row>
    <row r="68" spans="1:17" ht="12" customHeight="1">
      <c r="A68" s="17"/>
      <c r="B68" s="17" t="s">
        <v>203</v>
      </c>
      <c r="D68" s="146">
        <v>553</v>
      </c>
      <c r="E68" s="144">
        <v>1610</v>
      </c>
      <c r="F68" s="144">
        <v>787</v>
      </c>
      <c r="G68" s="144">
        <v>18</v>
      </c>
      <c r="H68" s="144">
        <v>35</v>
      </c>
      <c r="I68" s="145">
        <v>41</v>
      </c>
      <c r="J68" s="145">
        <v>50</v>
      </c>
      <c r="K68" s="145">
        <v>0</v>
      </c>
      <c r="L68" s="145">
        <v>46</v>
      </c>
      <c r="M68" s="145">
        <v>37</v>
      </c>
      <c r="N68" s="145">
        <v>5</v>
      </c>
      <c r="P68" s="222"/>
      <c r="Q68" s="222"/>
    </row>
    <row r="69" spans="1:14" ht="6" customHeight="1" thickBot="1">
      <c r="A69" s="123"/>
      <c r="B69" s="123"/>
      <c r="C69" s="123"/>
      <c r="D69" s="79"/>
      <c r="E69" s="80"/>
      <c r="F69" s="80"/>
      <c r="G69" s="55"/>
      <c r="H69" s="55"/>
      <c r="I69" s="55"/>
      <c r="J69" s="55"/>
      <c r="K69" s="55"/>
      <c r="L69" s="55"/>
      <c r="M69" s="55"/>
      <c r="N69" s="55"/>
    </row>
    <row r="70" spans="1:10" ht="12.75" customHeight="1">
      <c r="A70" s="244" t="s">
        <v>495</v>
      </c>
      <c r="B70" s="244"/>
      <c r="C70" s="244"/>
      <c r="D70" s="244"/>
      <c r="E70" s="244"/>
      <c r="F70" s="244"/>
      <c r="G70" s="244"/>
      <c r="H70" s="244"/>
      <c r="I70" s="244"/>
      <c r="J70" s="245"/>
    </row>
  </sheetData>
  <sheetProtection/>
  <mergeCells count="25">
    <mergeCell ref="A2:N2"/>
    <mergeCell ref="A42:B42"/>
    <mergeCell ref="A44:B44"/>
    <mergeCell ref="A47:B47"/>
    <mergeCell ref="A11:B11"/>
    <mergeCell ref="L8:N8"/>
    <mergeCell ref="I7:N7"/>
    <mergeCell ref="I8:K8"/>
    <mergeCell ref="A12:B12"/>
    <mergeCell ref="A39:B39"/>
    <mergeCell ref="A67:B67"/>
    <mergeCell ref="A55:B55"/>
    <mergeCell ref="A57:B57"/>
    <mergeCell ref="A65:B65"/>
    <mergeCell ref="A15:B15"/>
    <mergeCell ref="A7:C9"/>
    <mergeCell ref="A14:B14"/>
    <mergeCell ref="A16:B16"/>
    <mergeCell ref="H8:H9"/>
    <mergeCell ref="G7:H7"/>
    <mergeCell ref="D7:D9"/>
    <mergeCell ref="G8:G9"/>
    <mergeCell ref="E7:E9"/>
    <mergeCell ref="A51:B51"/>
    <mergeCell ref="F8:F9"/>
  </mergeCells>
  <printOptions/>
  <pageMargins left="0.7480314960629921" right="0.5905511811023623" top="0.4724409448818898" bottom="0.4724409448818898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3"/>
  <sheetViews>
    <sheetView view="pageBreakPreview" zoomScale="130" zoomScaleNormal="130" zoomScaleSheetLayoutView="130" zoomScalePageLayoutView="0" workbookViewId="0" topLeftCell="A2">
      <selection activeCell="F17" sqref="F17"/>
    </sheetView>
  </sheetViews>
  <sheetFormatPr defaultColWidth="8.00390625" defaultRowHeight="13.5"/>
  <cols>
    <col min="1" max="1" width="2.00390625" style="78" customWidth="1"/>
    <col min="2" max="2" width="8.125" style="78" customWidth="1"/>
    <col min="3" max="3" width="1.12109375" style="78" customWidth="1"/>
    <col min="4" max="4" width="9.375" style="78" customWidth="1"/>
    <col min="5" max="13" width="7.375" style="78" customWidth="1"/>
    <col min="14" max="16384" width="8.00390625" style="78" customWidth="1"/>
  </cols>
  <sheetData>
    <row r="1" ht="30" customHeight="1"/>
    <row r="2" spans="1:13" ht="17.25" customHeight="1">
      <c r="A2" s="367" t="s">
        <v>458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ht="3" customHeight="1">
      <c r="E3" s="117"/>
    </row>
    <row r="4" spans="1:13" ht="14.25">
      <c r="A4" s="368" t="s">
        <v>339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ht="1.5" customHeight="1">
      <c r="F5" s="56"/>
    </row>
    <row r="6" spans="1:6" ht="9.75" customHeight="1">
      <c r="A6" s="219"/>
      <c r="F6" s="56"/>
    </row>
    <row r="7" spans="1:13" s="178" customFormat="1" ht="11.25" customHeight="1">
      <c r="A7" s="82" t="s">
        <v>411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178" customFormat="1" ht="11.25" customHeight="1">
      <c r="A8" s="82" t="s">
        <v>467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" customHeight="1" thickBot="1">
      <c r="A9" s="18" t="s">
        <v>248</v>
      </c>
      <c r="B9" s="18"/>
      <c r="C9" s="19"/>
      <c r="D9" s="19"/>
      <c r="E9" s="19"/>
      <c r="F9" s="19"/>
      <c r="G9" s="19"/>
      <c r="H9" s="19"/>
      <c r="I9" s="127"/>
      <c r="K9" s="20"/>
      <c r="L9" s="20"/>
      <c r="M9" s="170" t="s">
        <v>493</v>
      </c>
    </row>
    <row r="10" spans="1:13" ht="11.25" customHeight="1" thickTop="1">
      <c r="A10" s="355" t="s">
        <v>187</v>
      </c>
      <c r="B10" s="355"/>
      <c r="C10" s="355"/>
      <c r="D10" s="358" t="s">
        <v>461</v>
      </c>
      <c r="E10" s="351" t="s">
        <v>205</v>
      </c>
      <c r="F10" s="352"/>
      <c r="G10" s="352"/>
      <c r="H10" s="352"/>
      <c r="I10" s="352"/>
      <c r="J10" s="352"/>
      <c r="K10" s="352"/>
      <c r="L10" s="352"/>
      <c r="M10" s="352"/>
    </row>
    <row r="11" spans="1:13" ht="11.25" customHeight="1">
      <c r="A11" s="356"/>
      <c r="B11" s="356"/>
      <c r="C11" s="356"/>
      <c r="D11" s="359"/>
      <c r="E11" s="361" t="s">
        <v>331</v>
      </c>
      <c r="F11" s="363" t="s">
        <v>332</v>
      </c>
      <c r="G11" s="363" t="s">
        <v>333</v>
      </c>
      <c r="H11" s="361" t="s">
        <v>334</v>
      </c>
      <c r="I11" s="366" t="s">
        <v>378</v>
      </c>
      <c r="J11" s="361" t="s">
        <v>335</v>
      </c>
      <c r="K11" s="353" t="s">
        <v>336</v>
      </c>
      <c r="L11" s="363" t="s">
        <v>337</v>
      </c>
      <c r="M11" s="363" t="s">
        <v>338</v>
      </c>
    </row>
    <row r="12" spans="1:13" ht="11.25" customHeight="1">
      <c r="A12" s="357"/>
      <c r="B12" s="357"/>
      <c r="C12" s="357"/>
      <c r="D12" s="360"/>
      <c r="E12" s="362"/>
      <c r="F12" s="364"/>
      <c r="G12" s="364"/>
      <c r="H12" s="362"/>
      <c r="I12" s="364"/>
      <c r="J12" s="362"/>
      <c r="K12" s="354"/>
      <c r="L12" s="364"/>
      <c r="M12" s="364"/>
    </row>
    <row r="13" ht="2.25" customHeight="1">
      <c r="D13" s="118"/>
    </row>
    <row r="14" spans="1:13" ht="3.75" customHeight="1">
      <c r="A14" s="365"/>
      <c r="B14" s="365"/>
      <c r="D14" s="128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ht="12" customHeight="1">
      <c r="A15" s="365" t="s">
        <v>206</v>
      </c>
      <c r="B15" s="365"/>
      <c r="D15" s="150">
        <v>71230</v>
      </c>
      <c r="E15" s="151">
        <v>21140</v>
      </c>
      <c r="F15" s="151">
        <v>2097</v>
      </c>
      <c r="G15" s="151">
        <v>9902</v>
      </c>
      <c r="H15" s="151">
        <v>7837</v>
      </c>
      <c r="I15" s="151">
        <v>310</v>
      </c>
      <c r="J15" s="151">
        <v>436</v>
      </c>
      <c r="K15" s="151">
        <v>8961</v>
      </c>
      <c r="L15" s="151">
        <v>5283</v>
      </c>
      <c r="M15" s="151">
        <v>15264</v>
      </c>
    </row>
    <row r="16" spans="1:13" ht="4.5" customHeight="1">
      <c r="A16" s="21"/>
      <c r="B16" s="21"/>
      <c r="D16" s="150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ht="12" customHeight="1">
      <c r="A17" s="365" t="s">
        <v>292</v>
      </c>
      <c r="B17" s="365"/>
      <c r="D17" s="150">
        <v>60126</v>
      </c>
      <c r="E17" s="151">
        <v>18449</v>
      </c>
      <c r="F17" s="151">
        <v>1837</v>
      </c>
      <c r="G17" s="151">
        <v>7969</v>
      </c>
      <c r="H17" s="151">
        <v>6592</v>
      </c>
      <c r="I17" s="151">
        <v>228</v>
      </c>
      <c r="J17" s="151">
        <v>335</v>
      </c>
      <c r="K17" s="151">
        <v>6829</v>
      </c>
      <c r="L17" s="151">
        <v>4470</v>
      </c>
      <c r="M17" s="151">
        <v>13417</v>
      </c>
    </row>
    <row r="18" spans="1:13" ht="3" customHeight="1">
      <c r="A18" s="365"/>
      <c r="B18" s="365"/>
      <c r="D18" s="150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12" customHeight="1">
      <c r="A19" s="365" t="s">
        <v>291</v>
      </c>
      <c r="B19" s="365"/>
      <c r="C19" s="158"/>
      <c r="D19" s="150">
        <v>11104</v>
      </c>
      <c r="E19" s="151">
        <v>2691</v>
      </c>
      <c r="F19" s="151">
        <v>260</v>
      </c>
      <c r="G19" s="151">
        <v>1933</v>
      </c>
      <c r="H19" s="151">
        <v>1245</v>
      </c>
      <c r="I19" s="151">
        <v>82</v>
      </c>
      <c r="J19" s="151">
        <v>101</v>
      </c>
      <c r="K19" s="151">
        <v>2132</v>
      </c>
      <c r="L19" s="151">
        <v>813</v>
      </c>
      <c r="M19" s="151">
        <v>1847</v>
      </c>
    </row>
    <row r="20" spans="1:13" ht="3.75" customHeight="1">
      <c r="A20" s="21"/>
      <c r="B20" s="21"/>
      <c r="D20" s="152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3" ht="12" customHeight="1">
      <c r="A21" s="21"/>
      <c r="B21" s="21" t="s">
        <v>298</v>
      </c>
      <c r="C21" s="159"/>
      <c r="D21" s="152">
        <v>15131</v>
      </c>
      <c r="E21" s="313">
        <v>4738</v>
      </c>
      <c r="F21" s="313">
        <v>487</v>
      </c>
      <c r="G21" s="313">
        <v>1951</v>
      </c>
      <c r="H21" s="313">
        <v>1749</v>
      </c>
      <c r="I21" s="313">
        <v>24</v>
      </c>
      <c r="J21" s="313">
        <v>101</v>
      </c>
      <c r="K21" s="313">
        <v>1338</v>
      </c>
      <c r="L21" s="313">
        <v>1367</v>
      </c>
      <c r="M21" s="313">
        <v>3376</v>
      </c>
    </row>
    <row r="22" spans="1:13" ht="12" customHeight="1">
      <c r="A22" s="21"/>
      <c r="B22" s="21" t="s">
        <v>299</v>
      </c>
      <c r="C22" s="159"/>
      <c r="D22" s="152">
        <v>5443</v>
      </c>
      <c r="E22" s="314">
        <v>1817</v>
      </c>
      <c r="F22" s="314">
        <v>152</v>
      </c>
      <c r="G22" s="314">
        <v>769</v>
      </c>
      <c r="H22" s="314">
        <v>1093</v>
      </c>
      <c r="I22" s="314">
        <v>17</v>
      </c>
      <c r="J22" s="314">
        <v>32</v>
      </c>
      <c r="K22" s="314">
        <v>481</v>
      </c>
      <c r="L22" s="314">
        <v>176</v>
      </c>
      <c r="M22" s="314">
        <v>906</v>
      </c>
    </row>
    <row r="23" spans="1:13" ht="12" customHeight="1">
      <c r="A23" s="21"/>
      <c r="B23" s="21" t="s">
        <v>300</v>
      </c>
      <c r="C23" s="159"/>
      <c r="D23" s="152">
        <v>2224</v>
      </c>
      <c r="E23" s="314">
        <v>1294</v>
      </c>
      <c r="F23" s="314">
        <v>102</v>
      </c>
      <c r="G23" s="314">
        <v>194</v>
      </c>
      <c r="H23" s="314">
        <v>217</v>
      </c>
      <c r="I23" s="314">
        <v>9</v>
      </c>
      <c r="J23" s="314">
        <v>4</v>
      </c>
      <c r="K23" s="314">
        <v>71</v>
      </c>
      <c r="L23" s="314">
        <v>164</v>
      </c>
      <c r="M23" s="314">
        <v>169</v>
      </c>
    </row>
    <row r="24" spans="1:13" ht="12" customHeight="1">
      <c r="A24" s="21"/>
      <c r="B24" s="21" t="s">
        <v>301</v>
      </c>
      <c r="C24" s="159"/>
      <c r="D24" s="152">
        <v>3191</v>
      </c>
      <c r="E24" s="314">
        <v>1042</v>
      </c>
      <c r="F24" s="314">
        <v>113</v>
      </c>
      <c r="G24" s="314">
        <v>494</v>
      </c>
      <c r="H24" s="314">
        <v>183</v>
      </c>
      <c r="I24" s="314">
        <v>17</v>
      </c>
      <c r="J24" s="314">
        <v>17</v>
      </c>
      <c r="K24" s="314">
        <v>523</v>
      </c>
      <c r="L24" s="314">
        <v>368</v>
      </c>
      <c r="M24" s="314">
        <v>434</v>
      </c>
    </row>
    <row r="25" spans="1:13" ht="12" customHeight="1">
      <c r="A25" s="21"/>
      <c r="B25" s="21" t="s">
        <v>302</v>
      </c>
      <c r="C25" s="159"/>
      <c r="D25" s="152">
        <v>2797</v>
      </c>
      <c r="E25" s="314">
        <v>907</v>
      </c>
      <c r="F25" s="314">
        <v>122</v>
      </c>
      <c r="G25" s="314">
        <v>361</v>
      </c>
      <c r="H25" s="314">
        <v>446</v>
      </c>
      <c r="I25" s="314">
        <v>23</v>
      </c>
      <c r="J25" s="314">
        <v>9</v>
      </c>
      <c r="K25" s="314">
        <v>351</v>
      </c>
      <c r="L25" s="314">
        <v>0</v>
      </c>
      <c r="M25" s="314">
        <v>578</v>
      </c>
    </row>
    <row r="26" spans="1:13" ht="12" customHeight="1">
      <c r="A26" s="21"/>
      <c r="B26" s="21" t="s">
        <v>303</v>
      </c>
      <c r="C26" s="159"/>
      <c r="D26" s="152">
        <v>1834</v>
      </c>
      <c r="E26" s="314">
        <v>833</v>
      </c>
      <c r="F26" s="314">
        <v>68</v>
      </c>
      <c r="G26" s="314">
        <v>223</v>
      </c>
      <c r="H26" s="314">
        <v>203</v>
      </c>
      <c r="I26" s="314">
        <v>13</v>
      </c>
      <c r="J26" s="314">
        <v>20</v>
      </c>
      <c r="K26" s="314">
        <v>190</v>
      </c>
      <c r="L26" s="314">
        <v>16</v>
      </c>
      <c r="M26" s="314">
        <v>268</v>
      </c>
    </row>
    <row r="27" spans="1:13" ht="12" customHeight="1">
      <c r="A27" s="21"/>
      <c r="B27" s="21" t="s">
        <v>304</v>
      </c>
      <c r="C27" s="159"/>
      <c r="D27" s="152">
        <v>659</v>
      </c>
      <c r="E27" s="314">
        <v>175</v>
      </c>
      <c r="F27" s="314">
        <v>17</v>
      </c>
      <c r="G27" s="314">
        <v>106</v>
      </c>
      <c r="H27" s="314">
        <v>39</v>
      </c>
      <c r="I27" s="314">
        <v>10</v>
      </c>
      <c r="J27" s="314">
        <v>2</v>
      </c>
      <c r="K27" s="314">
        <v>91</v>
      </c>
      <c r="L27" s="314">
        <v>43</v>
      </c>
      <c r="M27" s="314">
        <v>176</v>
      </c>
    </row>
    <row r="28" spans="1:13" ht="12" customHeight="1">
      <c r="A28" s="21"/>
      <c r="B28" s="21" t="s">
        <v>305</v>
      </c>
      <c r="C28" s="159"/>
      <c r="D28" s="152">
        <v>1388</v>
      </c>
      <c r="E28" s="314">
        <v>418</v>
      </c>
      <c r="F28" s="314">
        <v>145</v>
      </c>
      <c r="G28" s="314">
        <v>245</v>
      </c>
      <c r="H28" s="314">
        <v>228</v>
      </c>
      <c r="I28" s="314">
        <v>6</v>
      </c>
      <c r="J28" s="314">
        <v>11</v>
      </c>
      <c r="K28" s="314">
        <v>162</v>
      </c>
      <c r="L28" s="314">
        <v>0</v>
      </c>
      <c r="M28" s="314">
        <v>173</v>
      </c>
    </row>
    <row r="29" spans="1:13" ht="12" customHeight="1">
      <c r="A29" s="21"/>
      <c r="B29" s="21" t="s">
        <v>306</v>
      </c>
      <c r="C29" s="159"/>
      <c r="D29" s="152">
        <v>3742</v>
      </c>
      <c r="E29" s="314">
        <v>573</v>
      </c>
      <c r="F29" s="314">
        <v>66</v>
      </c>
      <c r="G29" s="314">
        <v>366</v>
      </c>
      <c r="H29" s="314">
        <v>316</v>
      </c>
      <c r="I29" s="314">
        <v>4</v>
      </c>
      <c r="J29" s="314">
        <v>19</v>
      </c>
      <c r="K29" s="314">
        <v>416</v>
      </c>
      <c r="L29" s="314">
        <v>14</v>
      </c>
      <c r="M29" s="314">
        <v>1968</v>
      </c>
    </row>
    <row r="30" spans="1:13" ht="12" customHeight="1">
      <c r="A30" s="21"/>
      <c r="B30" s="21" t="s">
        <v>307</v>
      </c>
      <c r="C30" s="159"/>
      <c r="D30" s="152">
        <v>1263</v>
      </c>
      <c r="E30" s="314">
        <v>458</v>
      </c>
      <c r="F30" s="314">
        <v>32</v>
      </c>
      <c r="G30" s="314">
        <v>168</v>
      </c>
      <c r="H30" s="314">
        <v>169</v>
      </c>
      <c r="I30" s="314">
        <v>11</v>
      </c>
      <c r="J30" s="314">
        <v>11</v>
      </c>
      <c r="K30" s="314">
        <v>158</v>
      </c>
      <c r="L30" s="314">
        <v>92</v>
      </c>
      <c r="M30" s="314">
        <v>164</v>
      </c>
    </row>
    <row r="31" spans="1:13" ht="12" customHeight="1">
      <c r="A31" s="21"/>
      <c r="B31" s="21" t="s">
        <v>308</v>
      </c>
      <c r="C31" s="159"/>
      <c r="D31" s="152">
        <v>2928</v>
      </c>
      <c r="E31" s="314">
        <v>650</v>
      </c>
      <c r="F31" s="314">
        <v>68</v>
      </c>
      <c r="G31" s="314">
        <v>353</v>
      </c>
      <c r="H31" s="314">
        <v>164</v>
      </c>
      <c r="I31" s="314">
        <v>17</v>
      </c>
      <c r="J31" s="314">
        <v>12</v>
      </c>
      <c r="K31" s="314">
        <v>467</v>
      </c>
      <c r="L31" s="314">
        <v>214</v>
      </c>
      <c r="M31" s="314">
        <v>983</v>
      </c>
    </row>
    <row r="32" spans="1:13" ht="12" customHeight="1">
      <c r="A32" s="21"/>
      <c r="B32" s="21" t="s">
        <v>293</v>
      </c>
      <c r="C32" s="159"/>
      <c r="D32" s="152">
        <v>1678</v>
      </c>
      <c r="E32" s="314">
        <v>493</v>
      </c>
      <c r="F32" s="314">
        <v>36</v>
      </c>
      <c r="G32" s="314">
        <v>264</v>
      </c>
      <c r="H32" s="314">
        <v>196</v>
      </c>
      <c r="I32" s="314">
        <v>6</v>
      </c>
      <c r="J32" s="314">
        <v>11</v>
      </c>
      <c r="K32" s="314">
        <v>211</v>
      </c>
      <c r="L32" s="314">
        <v>194</v>
      </c>
      <c r="M32" s="314">
        <v>267</v>
      </c>
    </row>
    <row r="33" spans="1:13" ht="12" customHeight="1">
      <c r="A33" s="21"/>
      <c r="B33" s="21" t="s">
        <v>294</v>
      </c>
      <c r="C33" s="159"/>
      <c r="D33" s="152">
        <v>5343</v>
      </c>
      <c r="E33" s="314">
        <v>1988</v>
      </c>
      <c r="F33" s="314">
        <v>101</v>
      </c>
      <c r="G33" s="314">
        <v>816</v>
      </c>
      <c r="H33" s="314">
        <v>634</v>
      </c>
      <c r="I33" s="314">
        <v>7</v>
      </c>
      <c r="J33" s="314">
        <v>41</v>
      </c>
      <c r="K33" s="314">
        <v>747</v>
      </c>
      <c r="L33" s="314">
        <v>323</v>
      </c>
      <c r="M33" s="314">
        <v>686</v>
      </c>
    </row>
    <row r="34" spans="1:13" ht="12" customHeight="1">
      <c r="A34" s="21"/>
      <c r="B34" s="21" t="s">
        <v>295</v>
      </c>
      <c r="C34" s="159"/>
      <c r="D34" s="152">
        <v>4126</v>
      </c>
      <c r="E34" s="314">
        <v>1031</v>
      </c>
      <c r="F34" s="314">
        <v>80</v>
      </c>
      <c r="G34" s="314">
        <v>577</v>
      </c>
      <c r="H34" s="314">
        <v>233</v>
      </c>
      <c r="I34" s="314">
        <v>10</v>
      </c>
      <c r="J34" s="314">
        <v>16</v>
      </c>
      <c r="K34" s="314">
        <v>582</v>
      </c>
      <c r="L34" s="314">
        <v>478</v>
      </c>
      <c r="M34" s="314">
        <v>1119</v>
      </c>
    </row>
    <row r="35" spans="1:13" ht="12" customHeight="1">
      <c r="A35" s="21"/>
      <c r="B35" s="21" t="s">
        <v>289</v>
      </c>
      <c r="C35" s="159"/>
      <c r="D35" s="152">
        <v>1214</v>
      </c>
      <c r="E35" s="314">
        <v>136</v>
      </c>
      <c r="F35" s="314">
        <v>12</v>
      </c>
      <c r="G35" s="314">
        <v>46</v>
      </c>
      <c r="H35" s="314">
        <v>137</v>
      </c>
      <c r="I35" s="314">
        <v>5</v>
      </c>
      <c r="J35" s="314">
        <v>1</v>
      </c>
      <c r="K35" s="314">
        <v>145</v>
      </c>
      <c r="L35" s="314">
        <v>90</v>
      </c>
      <c r="M35" s="314">
        <v>642</v>
      </c>
    </row>
    <row r="36" spans="1:13" ht="12" customHeight="1">
      <c r="A36" s="21"/>
      <c r="B36" s="21" t="s">
        <v>290</v>
      </c>
      <c r="C36" s="159"/>
      <c r="D36" s="152">
        <v>2775</v>
      </c>
      <c r="E36" s="314">
        <v>462</v>
      </c>
      <c r="F36" s="314">
        <v>78</v>
      </c>
      <c r="G36" s="314">
        <v>505</v>
      </c>
      <c r="H36" s="314">
        <v>85</v>
      </c>
      <c r="I36" s="314">
        <v>2</v>
      </c>
      <c r="J36" s="314">
        <v>9</v>
      </c>
      <c r="K36" s="314">
        <v>421</v>
      </c>
      <c r="L36" s="314">
        <v>598</v>
      </c>
      <c r="M36" s="314">
        <v>615</v>
      </c>
    </row>
    <row r="37" spans="1:13" ht="12" customHeight="1">
      <c r="A37" s="21"/>
      <c r="B37" s="17" t="s">
        <v>314</v>
      </c>
      <c r="C37" s="159"/>
      <c r="D37" s="152">
        <v>479</v>
      </c>
      <c r="E37" s="314">
        <v>202</v>
      </c>
      <c r="F37" s="314">
        <v>17</v>
      </c>
      <c r="G37" s="314">
        <v>73</v>
      </c>
      <c r="H37" s="314">
        <v>93</v>
      </c>
      <c r="I37" s="314">
        <v>6</v>
      </c>
      <c r="J37" s="314">
        <v>1</v>
      </c>
      <c r="K37" s="314">
        <v>52</v>
      </c>
      <c r="L37" s="314">
        <v>4</v>
      </c>
      <c r="M37" s="314">
        <v>31</v>
      </c>
    </row>
    <row r="38" spans="1:13" ht="12" customHeight="1">
      <c r="A38" s="21"/>
      <c r="B38" s="17" t="s">
        <v>315</v>
      </c>
      <c r="C38" s="159"/>
      <c r="D38" s="152">
        <v>1262</v>
      </c>
      <c r="E38" s="314">
        <v>281</v>
      </c>
      <c r="F38" s="314">
        <v>88</v>
      </c>
      <c r="G38" s="314">
        <v>154</v>
      </c>
      <c r="H38" s="314">
        <v>117</v>
      </c>
      <c r="I38" s="314">
        <v>8</v>
      </c>
      <c r="J38" s="314">
        <v>9</v>
      </c>
      <c r="K38" s="314">
        <v>220</v>
      </c>
      <c r="L38" s="314">
        <v>91</v>
      </c>
      <c r="M38" s="314">
        <v>294</v>
      </c>
    </row>
    <row r="39" spans="1:13" ht="12" customHeight="1">
      <c r="A39" s="138"/>
      <c r="B39" s="17" t="s">
        <v>316</v>
      </c>
      <c r="C39" s="159"/>
      <c r="D39" s="152">
        <v>946</v>
      </c>
      <c r="E39" s="314">
        <v>387</v>
      </c>
      <c r="F39" s="314">
        <v>21</v>
      </c>
      <c r="G39" s="314">
        <v>99</v>
      </c>
      <c r="H39" s="314">
        <v>125</v>
      </c>
      <c r="I39" s="314">
        <v>25</v>
      </c>
      <c r="J39" s="314">
        <v>1</v>
      </c>
      <c r="K39" s="314">
        <v>47</v>
      </c>
      <c r="L39" s="314">
        <v>70</v>
      </c>
      <c r="M39" s="314">
        <v>171</v>
      </c>
    </row>
    <row r="40" spans="1:13" ht="12" customHeight="1">
      <c r="A40" s="21"/>
      <c r="B40" s="17" t="s">
        <v>317</v>
      </c>
      <c r="D40" s="152">
        <v>863</v>
      </c>
      <c r="E40" s="314">
        <v>382</v>
      </c>
      <c r="F40" s="314">
        <v>21</v>
      </c>
      <c r="G40" s="314">
        <v>82</v>
      </c>
      <c r="H40" s="314">
        <v>26</v>
      </c>
      <c r="I40" s="314">
        <v>7</v>
      </c>
      <c r="J40" s="314">
        <v>3</v>
      </c>
      <c r="K40" s="314">
        <v>43</v>
      </c>
      <c r="L40" s="314">
        <v>98</v>
      </c>
      <c r="M40" s="314">
        <v>201</v>
      </c>
    </row>
    <row r="41" spans="1:13" ht="12" customHeight="1">
      <c r="A41" s="21"/>
      <c r="B41" s="17" t="s">
        <v>323</v>
      </c>
      <c r="D41" s="152">
        <v>840</v>
      </c>
      <c r="E41" s="314">
        <v>182</v>
      </c>
      <c r="F41" s="314">
        <v>11</v>
      </c>
      <c r="G41" s="314">
        <v>123</v>
      </c>
      <c r="H41" s="314">
        <v>139</v>
      </c>
      <c r="I41" s="314">
        <v>1</v>
      </c>
      <c r="J41" s="314">
        <v>5</v>
      </c>
      <c r="K41" s="314">
        <v>113</v>
      </c>
      <c r="L41" s="314">
        <v>70</v>
      </c>
      <c r="M41" s="314">
        <v>196</v>
      </c>
    </row>
    <row r="42" spans="1:13" ht="17.25" customHeight="1">
      <c r="A42" s="365" t="s">
        <v>268</v>
      </c>
      <c r="B42" s="365"/>
      <c r="C42" s="158"/>
      <c r="D42" s="150">
        <v>2688</v>
      </c>
      <c r="E42" s="151">
        <v>698</v>
      </c>
      <c r="F42" s="151">
        <v>64</v>
      </c>
      <c r="G42" s="151">
        <v>595</v>
      </c>
      <c r="H42" s="151">
        <v>315</v>
      </c>
      <c r="I42" s="151">
        <v>10</v>
      </c>
      <c r="J42" s="151">
        <v>38</v>
      </c>
      <c r="K42" s="151">
        <v>436</v>
      </c>
      <c r="L42" s="151">
        <v>210</v>
      </c>
      <c r="M42" s="151">
        <v>322</v>
      </c>
    </row>
    <row r="43" spans="1:13" ht="12" customHeight="1">
      <c r="A43" s="21"/>
      <c r="B43" s="21" t="s">
        <v>269</v>
      </c>
      <c r="C43" s="159"/>
      <c r="D43" s="152">
        <v>1626</v>
      </c>
      <c r="E43" s="153">
        <v>414</v>
      </c>
      <c r="F43" s="153">
        <v>48</v>
      </c>
      <c r="G43" s="153">
        <v>346</v>
      </c>
      <c r="H43" s="153">
        <v>163</v>
      </c>
      <c r="I43" s="153">
        <v>8</v>
      </c>
      <c r="J43" s="153">
        <v>25</v>
      </c>
      <c r="K43" s="153">
        <v>280</v>
      </c>
      <c r="L43" s="153">
        <v>137</v>
      </c>
      <c r="M43" s="153">
        <v>205</v>
      </c>
    </row>
    <row r="44" spans="1:13" ht="12" customHeight="1">
      <c r="A44" s="21"/>
      <c r="B44" s="21" t="s">
        <v>270</v>
      </c>
      <c r="C44" s="159"/>
      <c r="D44" s="152">
        <v>1062</v>
      </c>
      <c r="E44" s="153">
        <v>284</v>
      </c>
      <c r="F44" s="153">
        <v>16</v>
      </c>
      <c r="G44" s="153">
        <v>249</v>
      </c>
      <c r="H44" s="153">
        <v>152</v>
      </c>
      <c r="I44" s="153">
        <v>2</v>
      </c>
      <c r="J44" s="153">
        <v>13</v>
      </c>
      <c r="K44" s="153">
        <v>156</v>
      </c>
      <c r="L44" s="153">
        <v>73</v>
      </c>
      <c r="M44" s="153">
        <v>117</v>
      </c>
    </row>
    <row r="45" spans="1:13" ht="15" customHeight="1">
      <c r="A45" s="365" t="s">
        <v>271</v>
      </c>
      <c r="B45" s="365"/>
      <c r="C45" s="158"/>
      <c r="D45" s="150">
        <v>681</v>
      </c>
      <c r="E45" s="151">
        <v>136</v>
      </c>
      <c r="F45" s="151">
        <v>19</v>
      </c>
      <c r="G45" s="151">
        <v>80</v>
      </c>
      <c r="H45" s="151">
        <v>98</v>
      </c>
      <c r="I45" s="151">
        <v>0</v>
      </c>
      <c r="J45" s="151">
        <v>3</v>
      </c>
      <c r="K45" s="151">
        <v>76</v>
      </c>
      <c r="L45" s="151">
        <v>122</v>
      </c>
      <c r="M45" s="151">
        <v>147</v>
      </c>
    </row>
    <row r="46" spans="1:13" ht="12" customHeight="1">
      <c r="A46" s="21"/>
      <c r="B46" s="21" t="s">
        <v>272</v>
      </c>
      <c r="C46" s="159"/>
      <c r="D46" s="152">
        <v>681</v>
      </c>
      <c r="E46" s="153">
        <v>136</v>
      </c>
      <c r="F46" s="153">
        <v>19</v>
      </c>
      <c r="G46" s="153">
        <v>80</v>
      </c>
      <c r="H46" s="153">
        <v>98</v>
      </c>
      <c r="I46" s="153">
        <v>0</v>
      </c>
      <c r="J46" s="153">
        <v>3</v>
      </c>
      <c r="K46" s="153">
        <v>76</v>
      </c>
      <c r="L46" s="153">
        <v>122</v>
      </c>
      <c r="M46" s="153">
        <v>147</v>
      </c>
    </row>
    <row r="47" spans="1:13" ht="15" customHeight="1">
      <c r="A47" s="365" t="s">
        <v>273</v>
      </c>
      <c r="B47" s="365"/>
      <c r="C47" s="158"/>
      <c r="D47" s="150">
        <v>1045</v>
      </c>
      <c r="E47" s="151">
        <v>251</v>
      </c>
      <c r="F47" s="151">
        <v>28</v>
      </c>
      <c r="G47" s="151">
        <v>170</v>
      </c>
      <c r="H47" s="151">
        <v>72</v>
      </c>
      <c r="I47" s="151">
        <v>2</v>
      </c>
      <c r="J47" s="151">
        <v>8</v>
      </c>
      <c r="K47" s="151">
        <v>145</v>
      </c>
      <c r="L47" s="151">
        <v>117</v>
      </c>
      <c r="M47" s="151">
        <v>252</v>
      </c>
    </row>
    <row r="48" spans="1:13" ht="12" customHeight="1">
      <c r="A48" s="21"/>
      <c r="B48" s="21" t="s">
        <v>274</v>
      </c>
      <c r="C48" s="159"/>
      <c r="D48" s="152">
        <v>872</v>
      </c>
      <c r="E48" s="153">
        <v>206</v>
      </c>
      <c r="F48" s="153">
        <v>23</v>
      </c>
      <c r="G48" s="153">
        <v>138</v>
      </c>
      <c r="H48" s="153">
        <v>47</v>
      </c>
      <c r="I48" s="154">
        <v>2</v>
      </c>
      <c r="J48" s="154">
        <v>8</v>
      </c>
      <c r="K48" s="154">
        <v>124</v>
      </c>
      <c r="L48" s="153">
        <v>113</v>
      </c>
      <c r="M48" s="153">
        <v>211</v>
      </c>
    </row>
    <row r="49" spans="1:13" ht="12" customHeight="1">
      <c r="A49" s="21"/>
      <c r="B49" s="21" t="s">
        <v>473</v>
      </c>
      <c r="C49" s="159"/>
      <c r="D49" s="152">
        <v>173</v>
      </c>
      <c r="E49" s="153">
        <v>45</v>
      </c>
      <c r="F49" s="153">
        <v>5</v>
      </c>
      <c r="G49" s="153">
        <v>32</v>
      </c>
      <c r="H49" s="153">
        <v>25</v>
      </c>
      <c r="I49" s="153">
        <v>0</v>
      </c>
      <c r="J49" s="153">
        <v>0</v>
      </c>
      <c r="K49" s="153">
        <v>21</v>
      </c>
      <c r="L49" s="153">
        <v>4</v>
      </c>
      <c r="M49" s="153">
        <v>41</v>
      </c>
    </row>
    <row r="50" spans="1:13" ht="15" customHeight="1">
      <c r="A50" s="365" t="s">
        <v>296</v>
      </c>
      <c r="B50" s="365"/>
      <c r="C50" s="158"/>
      <c r="D50" s="150">
        <v>1577</v>
      </c>
      <c r="E50" s="151">
        <v>308</v>
      </c>
      <c r="F50" s="151">
        <v>51</v>
      </c>
      <c r="G50" s="151">
        <v>264</v>
      </c>
      <c r="H50" s="151">
        <v>225</v>
      </c>
      <c r="I50" s="157">
        <v>6</v>
      </c>
      <c r="J50" s="151">
        <v>17</v>
      </c>
      <c r="K50" s="151">
        <v>321</v>
      </c>
      <c r="L50" s="151">
        <v>40</v>
      </c>
      <c r="M50" s="151">
        <v>345</v>
      </c>
    </row>
    <row r="51" spans="1:13" ht="12" customHeight="1">
      <c r="A51" s="21"/>
      <c r="B51" s="21" t="s">
        <v>276</v>
      </c>
      <c r="C51" s="159"/>
      <c r="D51" s="152">
        <v>672</v>
      </c>
      <c r="E51" s="153">
        <v>147</v>
      </c>
      <c r="F51" s="153">
        <v>16</v>
      </c>
      <c r="G51" s="153">
        <v>109</v>
      </c>
      <c r="H51" s="153">
        <v>52</v>
      </c>
      <c r="I51" s="153">
        <v>5</v>
      </c>
      <c r="J51" s="153">
        <v>7</v>
      </c>
      <c r="K51" s="153">
        <v>163</v>
      </c>
      <c r="L51" s="153">
        <v>38</v>
      </c>
      <c r="M51" s="153">
        <v>135</v>
      </c>
    </row>
    <row r="52" spans="1:13" ht="12" customHeight="1">
      <c r="A52" s="21"/>
      <c r="B52" s="21" t="s">
        <v>277</v>
      </c>
      <c r="C52" s="159"/>
      <c r="D52" s="152">
        <v>391</v>
      </c>
      <c r="E52" s="153">
        <v>65</v>
      </c>
      <c r="F52" s="153">
        <v>7</v>
      </c>
      <c r="G52" s="153">
        <v>62</v>
      </c>
      <c r="H52" s="153">
        <v>74</v>
      </c>
      <c r="I52" s="153">
        <v>0</v>
      </c>
      <c r="J52" s="153">
        <v>2</v>
      </c>
      <c r="K52" s="153">
        <v>46</v>
      </c>
      <c r="L52" s="153">
        <v>2</v>
      </c>
      <c r="M52" s="153">
        <v>133</v>
      </c>
    </row>
    <row r="53" spans="1:13" ht="12" customHeight="1">
      <c r="A53" s="21"/>
      <c r="B53" s="21" t="s">
        <v>278</v>
      </c>
      <c r="C53" s="159"/>
      <c r="D53" s="152">
        <v>514</v>
      </c>
      <c r="E53" s="153">
        <v>96</v>
      </c>
      <c r="F53" s="153">
        <v>28</v>
      </c>
      <c r="G53" s="153">
        <v>93</v>
      </c>
      <c r="H53" s="153">
        <v>99</v>
      </c>
      <c r="I53" s="153">
        <v>1</v>
      </c>
      <c r="J53" s="153">
        <v>8</v>
      </c>
      <c r="K53" s="153">
        <v>112</v>
      </c>
      <c r="L53" s="153">
        <v>0</v>
      </c>
      <c r="M53" s="153">
        <v>77</v>
      </c>
    </row>
    <row r="54" spans="1:13" ht="15" customHeight="1">
      <c r="A54" s="365" t="s">
        <v>279</v>
      </c>
      <c r="B54" s="365"/>
      <c r="C54" s="158"/>
      <c r="D54" s="150">
        <v>1818</v>
      </c>
      <c r="E54" s="151">
        <v>452</v>
      </c>
      <c r="F54" s="151">
        <v>43</v>
      </c>
      <c r="G54" s="151">
        <v>279</v>
      </c>
      <c r="H54" s="151">
        <v>218</v>
      </c>
      <c r="I54" s="151">
        <v>11</v>
      </c>
      <c r="J54" s="151">
        <v>9</v>
      </c>
      <c r="K54" s="151">
        <v>463</v>
      </c>
      <c r="L54" s="151">
        <v>124</v>
      </c>
      <c r="M54" s="151">
        <v>219</v>
      </c>
    </row>
    <row r="55" spans="1:13" ht="12" customHeight="1">
      <c r="A55" s="21"/>
      <c r="B55" s="21" t="s">
        <v>280</v>
      </c>
      <c r="C55" s="159"/>
      <c r="D55" s="152">
        <v>496</v>
      </c>
      <c r="E55" s="153">
        <v>142</v>
      </c>
      <c r="F55" s="154">
        <v>10</v>
      </c>
      <c r="G55" s="153">
        <v>72</v>
      </c>
      <c r="H55" s="154">
        <v>67</v>
      </c>
      <c r="I55" s="154">
        <v>3</v>
      </c>
      <c r="J55" s="154">
        <v>2</v>
      </c>
      <c r="K55" s="154">
        <v>127</v>
      </c>
      <c r="L55" s="153">
        <v>29</v>
      </c>
      <c r="M55" s="153">
        <v>44</v>
      </c>
    </row>
    <row r="56" spans="1:13" ht="12" customHeight="1">
      <c r="A56" s="21"/>
      <c r="B56" s="21" t="s">
        <v>281</v>
      </c>
      <c r="C56" s="159"/>
      <c r="D56" s="152">
        <v>630</v>
      </c>
      <c r="E56" s="153">
        <v>126</v>
      </c>
      <c r="F56" s="153">
        <v>13</v>
      </c>
      <c r="G56" s="153">
        <v>126</v>
      </c>
      <c r="H56" s="153">
        <v>87</v>
      </c>
      <c r="I56" s="153">
        <v>2</v>
      </c>
      <c r="J56" s="153">
        <v>4</v>
      </c>
      <c r="K56" s="153">
        <v>180</v>
      </c>
      <c r="L56" s="153">
        <v>29</v>
      </c>
      <c r="M56" s="153">
        <v>63</v>
      </c>
    </row>
    <row r="57" spans="1:13" ht="12" customHeight="1">
      <c r="A57" s="21"/>
      <c r="B57" s="21" t="s">
        <v>282</v>
      </c>
      <c r="C57" s="159"/>
      <c r="D57" s="152">
        <v>692</v>
      </c>
      <c r="E57" s="153">
        <v>184</v>
      </c>
      <c r="F57" s="153">
        <v>20</v>
      </c>
      <c r="G57" s="153">
        <v>81</v>
      </c>
      <c r="H57" s="153">
        <v>64</v>
      </c>
      <c r="I57" s="153">
        <v>6</v>
      </c>
      <c r="J57" s="153">
        <v>3</v>
      </c>
      <c r="K57" s="153">
        <v>156</v>
      </c>
      <c r="L57" s="153">
        <v>66</v>
      </c>
      <c r="M57" s="153">
        <v>112</v>
      </c>
    </row>
    <row r="58" spans="1:13" ht="15" customHeight="1">
      <c r="A58" s="343" t="s">
        <v>283</v>
      </c>
      <c r="B58" s="343"/>
      <c r="C58" s="139"/>
      <c r="D58" s="150">
        <v>926</v>
      </c>
      <c r="E58" s="149">
        <v>213</v>
      </c>
      <c r="F58" s="149">
        <v>24</v>
      </c>
      <c r="G58" s="149">
        <v>182</v>
      </c>
      <c r="H58" s="149">
        <v>67</v>
      </c>
      <c r="I58" s="143">
        <v>6</v>
      </c>
      <c r="J58" s="143">
        <v>13</v>
      </c>
      <c r="K58" s="143">
        <v>203</v>
      </c>
      <c r="L58" s="143">
        <v>75</v>
      </c>
      <c r="M58" s="143">
        <v>143</v>
      </c>
    </row>
    <row r="59" spans="1:13" ht="12" customHeight="1">
      <c r="A59" s="17"/>
      <c r="B59" s="17" t="s">
        <v>204</v>
      </c>
      <c r="C59" s="139"/>
      <c r="D59" s="152">
        <v>926</v>
      </c>
      <c r="E59" s="144">
        <v>213</v>
      </c>
      <c r="F59" s="144">
        <v>24</v>
      </c>
      <c r="G59" s="144">
        <v>182</v>
      </c>
      <c r="H59" s="144">
        <v>67</v>
      </c>
      <c r="I59" s="145">
        <v>6</v>
      </c>
      <c r="J59" s="145">
        <v>13</v>
      </c>
      <c r="K59" s="145">
        <v>203</v>
      </c>
      <c r="L59" s="145">
        <v>75</v>
      </c>
      <c r="M59" s="145">
        <v>143</v>
      </c>
    </row>
    <row r="60" spans="1:13" ht="15" customHeight="1">
      <c r="A60" s="365" t="s">
        <v>265</v>
      </c>
      <c r="B60" s="365"/>
      <c r="D60" s="150">
        <v>1605</v>
      </c>
      <c r="E60" s="151">
        <v>370</v>
      </c>
      <c r="F60" s="151">
        <v>30</v>
      </c>
      <c r="G60" s="151">
        <v>244</v>
      </c>
      <c r="H60" s="151">
        <v>138</v>
      </c>
      <c r="I60" s="151">
        <v>44</v>
      </c>
      <c r="J60" s="151">
        <v>13</v>
      </c>
      <c r="K60" s="151">
        <v>336</v>
      </c>
      <c r="L60" s="151">
        <v>106</v>
      </c>
      <c r="M60" s="151">
        <v>324</v>
      </c>
    </row>
    <row r="61" spans="1:13" ht="12" customHeight="1">
      <c r="A61" s="21"/>
      <c r="B61" s="21" t="s">
        <v>199</v>
      </c>
      <c r="D61" s="152">
        <v>421</v>
      </c>
      <c r="E61" s="153">
        <v>98</v>
      </c>
      <c r="F61" s="153">
        <v>15</v>
      </c>
      <c r="G61" s="153">
        <v>65</v>
      </c>
      <c r="H61" s="153">
        <v>35</v>
      </c>
      <c r="I61" s="153">
        <v>0</v>
      </c>
      <c r="J61" s="153">
        <v>4</v>
      </c>
      <c r="K61" s="153">
        <v>79</v>
      </c>
      <c r="L61" s="153">
        <v>3</v>
      </c>
      <c r="M61" s="153">
        <v>122</v>
      </c>
    </row>
    <row r="62" spans="1:13" ht="12" customHeight="1">
      <c r="A62" s="21"/>
      <c r="B62" s="21" t="s">
        <v>200</v>
      </c>
      <c r="D62" s="152">
        <v>232</v>
      </c>
      <c r="E62" s="153">
        <v>34</v>
      </c>
      <c r="F62" s="153">
        <v>2</v>
      </c>
      <c r="G62" s="153">
        <v>37</v>
      </c>
      <c r="H62" s="153">
        <v>17</v>
      </c>
      <c r="I62" s="154">
        <v>10</v>
      </c>
      <c r="J62" s="153">
        <v>1</v>
      </c>
      <c r="K62" s="153">
        <v>77</v>
      </c>
      <c r="L62" s="153">
        <v>9</v>
      </c>
      <c r="M62" s="153">
        <v>45</v>
      </c>
    </row>
    <row r="63" spans="1:13" ht="12" customHeight="1">
      <c r="A63" s="21"/>
      <c r="B63" s="21" t="s">
        <v>3</v>
      </c>
      <c r="D63" s="152">
        <v>400</v>
      </c>
      <c r="E63" s="153">
        <v>74</v>
      </c>
      <c r="F63" s="153">
        <v>5</v>
      </c>
      <c r="G63" s="153">
        <v>62</v>
      </c>
      <c r="H63" s="153">
        <v>38</v>
      </c>
      <c r="I63" s="154">
        <v>7</v>
      </c>
      <c r="J63" s="153">
        <v>8</v>
      </c>
      <c r="K63" s="153">
        <v>82</v>
      </c>
      <c r="L63" s="153">
        <v>29</v>
      </c>
      <c r="M63" s="153">
        <v>95</v>
      </c>
    </row>
    <row r="64" spans="1:13" ht="12" customHeight="1">
      <c r="A64" s="21"/>
      <c r="B64" s="21" t="s">
        <v>249</v>
      </c>
      <c r="D64" s="152">
        <v>93</v>
      </c>
      <c r="E64" s="153">
        <v>22</v>
      </c>
      <c r="F64" s="153">
        <v>4</v>
      </c>
      <c r="G64" s="153">
        <v>11</v>
      </c>
      <c r="H64" s="153">
        <v>9</v>
      </c>
      <c r="I64" s="153">
        <v>2</v>
      </c>
      <c r="J64" s="153">
        <v>0</v>
      </c>
      <c r="K64" s="153">
        <v>8</v>
      </c>
      <c r="L64" s="153">
        <v>15</v>
      </c>
      <c r="M64" s="156">
        <v>22</v>
      </c>
    </row>
    <row r="65" spans="1:13" ht="12" customHeight="1">
      <c r="A65" s="21"/>
      <c r="B65" s="21" t="s">
        <v>210</v>
      </c>
      <c r="D65" s="152">
        <v>221</v>
      </c>
      <c r="E65" s="153">
        <v>45</v>
      </c>
      <c r="F65" s="153">
        <v>0</v>
      </c>
      <c r="G65" s="153">
        <v>36</v>
      </c>
      <c r="H65" s="153">
        <v>11</v>
      </c>
      <c r="I65" s="153">
        <v>9</v>
      </c>
      <c r="J65" s="153">
        <v>0</v>
      </c>
      <c r="K65" s="153">
        <v>59</v>
      </c>
      <c r="L65" s="153">
        <v>48</v>
      </c>
      <c r="M65" s="153">
        <v>13</v>
      </c>
    </row>
    <row r="66" spans="1:13" ht="12" customHeight="1">
      <c r="A66" s="21"/>
      <c r="B66" s="21" t="s">
        <v>246</v>
      </c>
      <c r="D66" s="152">
        <v>192</v>
      </c>
      <c r="E66" s="153">
        <v>80</v>
      </c>
      <c r="F66" s="153">
        <v>4</v>
      </c>
      <c r="G66" s="153">
        <v>29</v>
      </c>
      <c r="H66" s="153">
        <v>10</v>
      </c>
      <c r="I66" s="153">
        <v>15</v>
      </c>
      <c r="J66" s="153">
        <v>0</v>
      </c>
      <c r="K66" s="153">
        <v>29</v>
      </c>
      <c r="L66" s="153">
        <v>1</v>
      </c>
      <c r="M66" s="153">
        <v>24</v>
      </c>
    </row>
    <row r="67" spans="1:14" s="87" customFormat="1" ht="12" customHeight="1">
      <c r="A67" s="21"/>
      <c r="B67" s="21" t="s">
        <v>247</v>
      </c>
      <c r="C67" s="78"/>
      <c r="D67" s="152">
        <v>46</v>
      </c>
      <c r="E67" s="153">
        <v>17</v>
      </c>
      <c r="F67" s="153">
        <v>0</v>
      </c>
      <c r="G67" s="153">
        <v>4</v>
      </c>
      <c r="H67" s="153">
        <v>18</v>
      </c>
      <c r="I67" s="154">
        <v>1</v>
      </c>
      <c r="J67" s="153">
        <v>0</v>
      </c>
      <c r="K67" s="153">
        <v>2</v>
      </c>
      <c r="L67" s="154">
        <v>1</v>
      </c>
      <c r="M67" s="153">
        <v>3</v>
      </c>
      <c r="N67" s="145"/>
    </row>
    <row r="68" spans="1:14" s="87" customFormat="1" ht="15" customHeight="1">
      <c r="A68" s="365" t="s">
        <v>297</v>
      </c>
      <c r="B68" s="365"/>
      <c r="C68" s="78"/>
      <c r="D68" s="150">
        <v>673</v>
      </c>
      <c r="E68" s="151">
        <v>207</v>
      </c>
      <c r="F68" s="151">
        <v>1</v>
      </c>
      <c r="G68" s="151">
        <v>111</v>
      </c>
      <c r="H68" s="151">
        <v>102</v>
      </c>
      <c r="I68" s="151">
        <v>3</v>
      </c>
      <c r="J68" s="151">
        <v>0</v>
      </c>
      <c r="K68" s="151">
        <v>149</v>
      </c>
      <c r="L68" s="151">
        <v>19</v>
      </c>
      <c r="M68" s="151">
        <v>81</v>
      </c>
      <c r="N68" s="147"/>
    </row>
    <row r="69" spans="1:14" s="87" customFormat="1" ht="12" customHeight="1">
      <c r="A69" s="21"/>
      <c r="B69" s="21" t="s">
        <v>4</v>
      </c>
      <c r="C69" s="78"/>
      <c r="D69" s="152">
        <v>673</v>
      </c>
      <c r="E69" s="153">
        <v>207</v>
      </c>
      <c r="F69" s="153">
        <v>1</v>
      </c>
      <c r="G69" s="153">
        <v>111</v>
      </c>
      <c r="H69" s="153">
        <v>102</v>
      </c>
      <c r="I69" s="153">
        <v>3</v>
      </c>
      <c r="J69" s="153">
        <v>0</v>
      </c>
      <c r="K69" s="153">
        <v>149</v>
      </c>
      <c r="L69" s="153">
        <v>19</v>
      </c>
      <c r="M69" s="153">
        <v>81</v>
      </c>
      <c r="N69" s="147"/>
    </row>
    <row r="70" spans="1:14" s="87" customFormat="1" ht="15" customHeight="1">
      <c r="A70" s="365" t="s">
        <v>286</v>
      </c>
      <c r="B70" s="365"/>
      <c r="C70" s="78"/>
      <c r="D70" s="150">
        <v>91</v>
      </c>
      <c r="E70" s="151">
        <v>56</v>
      </c>
      <c r="F70" s="151">
        <v>0</v>
      </c>
      <c r="G70" s="151">
        <v>8</v>
      </c>
      <c r="H70" s="151">
        <v>10</v>
      </c>
      <c r="I70" s="151">
        <v>0</v>
      </c>
      <c r="J70" s="151">
        <v>0</v>
      </c>
      <c r="K70" s="151">
        <v>3</v>
      </c>
      <c r="L70" s="151">
        <v>0</v>
      </c>
      <c r="M70" s="151">
        <v>14</v>
      </c>
      <c r="N70" s="147"/>
    </row>
    <row r="71" spans="1:14" s="87" customFormat="1" ht="12" customHeight="1">
      <c r="A71" s="17"/>
      <c r="B71" s="21" t="s">
        <v>203</v>
      </c>
      <c r="C71" s="78"/>
      <c r="D71" s="152">
        <v>91</v>
      </c>
      <c r="E71" s="153">
        <v>56</v>
      </c>
      <c r="F71" s="154">
        <v>0</v>
      </c>
      <c r="G71" s="153">
        <v>8</v>
      </c>
      <c r="H71" s="153">
        <v>10</v>
      </c>
      <c r="I71" s="154">
        <v>0</v>
      </c>
      <c r="J71" s="154">
        <v>0</v>
      </c>
      <c r="K71" s="154">
        <v>3</v>
      </c>
      <c r="L71" s="153">
        <v>0</v>
      </c>
      <c r="M71" s="153">
        <v>14</v>
      </c>
      <c r="N71" s="147"/>
    </row>
    <row r="72" spans="1:13" ht="3.75" customHeight="1" thickBot="1">
      <c r="A72" s="119"/>
      <c r="B72" s="119"/>
      <c r="C72" s="119"/>
      <c r="D72" s="120"/>
      <c r="E72" s="119"/>
      <c r="F72" s="119"/>
      <c r="G72" s="119"/>
      <c r="H72" s="119"/>
      <c r="I72" s="119"/>
      <c r="J72" s="119"/>
      <c r="K72" s="227"/>
      <c r="L72" s="119"/>
      <c r="M72" s="119"/>
    </row>
    <row r="73" spans="1:9" ht="11.25" customHeight="1">
      <c r="A73" s="81" t="s">
        <v>330</v>
      </c>
      <c r="B73" s="81"/>
      <c r="C73" s="81"/>
      <c r="D73" s="81"/>
      <c r="E73" s="81"/>
      <c r="F73" s="81"/>
      <c r="G73" s="81"/>
      <c r="H73" s="81"/>
      <c r="I73" s="81"/>
    </row>
  </sheetData>
  <sheetProtection/>
  <mergeCells count="28">
    <mergeCell ref="A2:M2"/>
    <mergeCell ref="A4:M4"/>
    <mergeCell ref="A45:B45"/>
    <mergeCell ref="A70:B70"/>
    <mergeCell ref="A50:B50"/>
    <mergeCell ref="A58:B58"/>
    <mergeCell ref="A60:B60"/>
    <mergeCell ref="A68:B68"/>
    <mergeCell ref="A54:B54"/>
    <mergeCell ref="M11:M12"/>
    <mergeCell ref="A47:B47"/>
    <mergeCell ref="G11:G12"/>
    <mergeCell ref="H11:H12"/>
    <mergeCell ref="I11:I12"/>
    <mergeCell ref="A14:B14"/>
    <mergeCell ref="A18:B18"/>
    <mergeCell ref="A15:B15"/>
    <mergeCell ref="A42:B42"/>
    <mergeCell ref="A19:B19"/>
    <mergeCell ref="A17:B17"/>
    <mergeCell ref="E10:M10"/>
    <mergeCell ref="K11:K12"/>
    <mergeCell ref="A10:C12"/>
    <mergeCell ref="D10:D12"/>
    <mergeCell ref="E11:E12"/>
    <mergeCell ref="F11:F12"/>
    <mergeCell ref="J11:J12"/>
    <mergeCell ref="L11:L12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3"/>
  <sheetViews>
    <sheetView view="pageBreakPreview" zoomScale="130" zoomScaleNormal="150" zoomScaleSheetLayoutView="130" zoomScalePageLayoutView="0" workbookViewId="0" topLeftCell="A2">
      <selection activeCell="F19" sqref="F19"/>
    </sheetView>
  </sheetViews>
  <sheetFormatPr defaultColWidth="8.00390625" defaultRowHeight="13.5"/>
  <cols>
    <col min="1" max="1" width="2.00390625" style="78" customWidth="1"/>
    <col min="2" max="2" width="8.125" style="78" customWidth="1"/>
    <col min="3" max="3" width="1.12109375" style="78" customWidth="1"/>
    <col min="4" max="4" width="9.375" style="78" customWidth="1"/>
    <col min="5" max="13" width="7.375" style="78" customWidth="1"/>
    <col min="14" max="16384" width="8.00390625" style="78" customWidth="1"/>
  </cols>
  <sheetData>
    <row r="1" ht="30" customHeight="1"/>
    <row r="2" ht="17.25" customHeight="1">
      <c r="E2" s="117" t="s">
        <v>459</v>
      </c>
    </row>
    <row r="3" ht="3" customHeight="1">
      <c r="E3" s="117"/>
    </row>
    <row r="4" spans="1:13" ht="14.25">
      <c r="A4" s="368" t="s">
        <v>362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ht="1.5" customHeight="1">
      <c r="F5" s="56"/>
    </row>
    <row r="6" spans="1:6" ht="9.75" customHeight="1">
      <c r="A6" s="82"/>
      <c r="F6" s="56"/>
    </row>
    <row r="7" spans="1:13" s="178" customFormat="1" ht="11.25" customHeight="1">
      <c r="A7" s="82" t="s">
        <v>411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178" customFormat="1" ht="11.25" customHeight="1">
      <c r="A8" s="82" t="s">
        <v>468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" customHeight="1" thickBot="1">
      <c r="A9" s="18" t="s">
        <v>248</v>
      </c>
      <c r="B9" s="18"/>
      <c r="C9" s="19"/>
      <c r="D9" s="19"/>
      <c r="E9" s="19"/>
      <c r="F9" s="19"/>
      <c r="G9" s="19"/>
      <c r="H9" s="19"/>
      <c r="I9" s="127"/>
      <c r="K9" s="20"/>
      <c r="L9" s="20"/>
      <c r="M9" s="170" t="s">
        <v>493</v>
      </c>
    </row>
    <row r="10" spans="1:13" ht="11.25" customHeight="1" thickTop="1">
      <c r="A10" s="355" t="s">
        <v>187</v>
      </c>
      <c r="B10" s="355"/>
      <c r="C10" s="355"/>
      <c r="D10" s="358" t="s">
        <v>462</v>
      </c>
      <c r="E10" s="351" t="s">
        <v>324</v>
      </c>
      <c r="F10" s="352"/>
      <c r="G10" s="352"/>
      <c r="H10" s="352"/>
      <c r="I10" s="352"/>
      <c r="J10" s="352"/>
      <c r="K10" s="352"/>
      <c r="L10" s="352"/>
      <c r="M10" s="352"/>
    </row>
    <row r="11" spans="1:13" ht="11.25" customHeight="1">
      <c r="A11" s="356"/>
      <c r="B11" s="356"/>
      <c r="C11" s="356"/>
      <c r="D11" s="359"/>
      <c r="E11" s="361" t="s">
        <v>331</v>
      </c>
      <c r="F11" s="363" t="s">
        <v>332</v>
      </c>
      <c r="G11" s="363" t="s">
        <v>333</v>
      </c>
      <c r="H11" s="361" t="s">
        <v>334</v>
      </c>
      <c r="I11" s="366" t="s">
        <v>378</v>
      </c>
      <c r="J11" s="361" t="s">
        <v>335</v>
      </c>
      <c r="K11" s="353" t="s">
        <v>336</v>
      </c>
      <c r="L11" s="363" t="s">
        <v>337</v>
      </c>
      <c r="M11" s="363" t="s">
        <v>338</v>
      </c>
    </row>
    <row r="12" spans="1:13" ht="11.25" customHeight="1">
      <c r="A12" s="357"/>
      <c r="B12" s="357"/>
      <c r="C12" s="357"/>
      <c r="D12" s="360"/>
      <c r="E12" s="362"/>
      <c r="F12" s="364"/>
      <c r="G12" s="364"/>
      <c r="H12" s="362"/>
      <c r="I12" s="364"/>
      <c r="J12" s="362"/>
      <c r="K12" s="354"/>
      <c r="L12" s="364"/>
      <c r="M12" s="364"/>
    </row>
    <row r="13" ht="2.25" customHeight="1">
      <c r="D13" s="118"/>
    </row>
    <row r="14" spans="1:13" ht="3.75" customHeight="1">
      <c r="A14" s="365"/>
      <c r="B14" s="365"/>
      <c r="D14" s="128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ht="12" customHeight="1">
      <c r="A15" s="365" t="s">
        <v>340</v>
      </c>
      <c r="B15" s="365"/>
      <c r="D15" s="150">
        <v>76590</v>
      </c>
      <c r="E15" s="151">
        <v>25870</v>
      </c>
      <c r="F15" s="151">
        <v>2840</v>
      </c>
      <c r="G15" s="151">
        <v>11311</v>
      </c>
      <c r="H15" s="151">
        <v>7291</v>
      </c>
      <c r="I15" s="151">
        <v>155</v>
      </c>
      <c r="J15" s="151">
        <v>613</v>
      </c>
      <c r="K15" s="151">
        <v>7927</v>
      </c>
      <c r="L15" s="151">
        <v>5705</v>
      </c>
      <c r="M15" s="151">
        <v>14878</v>
      </c>
    </row>
    <row r="16" spans="1:13" ht="4.5" customHeight="1">
      <c r="A16" s="21"/>
      <c r="B16" s="21"/>
      <c r="D16" s="150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ht="12" customHeight="1">
      <c r="A17" s="365" t="s">
        <v>292</v>
      </c>
      <c r="B17" s="365"/>
      <c r="D17" s="150">
        <v>64352</v>
      </c>
      <c r="E17" s="151">
        <v>22450</v>
      </c>
      <c r="F17" s="151">
        <v>2394</v>
      </c>
      <c r="G17" s="151">
        <v>8998</v>
      </c>
      <c r="H17" s="151">
        <v>5972</v>
      </c>
      <c r="I17" s="151">
        <v>119</v>
      </c>
      <c r="J17" s="151">
        <v>486</v>
      </c>
      <c r="K17" s="151">
        <v>6037</v>
      </c>
      <c r="L17" s="151">
        <v>4814</v>
      </c>
      <c r="M17" s="151">
        <v>13082</v>
      </c>
    </row>
    <row r="18" spans="1:13" ht="3" customHeight="1">
      <c r="A18" s="365"/>
      <c r="B18" s="365"/>
      <c r="D18" s="150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12" customHeight="1">
      <c r="A19" s="365" t="s">
        <v>291</v>
      </c>
      <c r="B19" s="365"/>
      <c r="C19" s="158"/>
      <c r="D19" s="150">
        <v>12238</v>
      </c>
      <c r="E19" s="151">
        <v>3420</v>
      </c>
      <c r="F19" s="151">
        <v>446</v>
      </c>
      <c r="G19" s="151">
        <v>2313</v>
      </c>
      <c r="H19" s="151">
        <v>1319</v>
      </c>
      <c r="I19" s="151">
        <v>36</v>
      </c>
      <c r="J19" s="151">
        <v>127</v>
      </c>
      <c r="K19" s="151">
        <v>1890</v>
      </c>
      <c r="L19" s="151">
        <v>891</v>
      </c>
      <c r="M19" s="151">
        <v>1796</v>
      </c>
    </row>
    <row r="20" spans="1:13" ht="3.75" customHeight="1">
      <c r="A20" s="21"/>
      <c r="B20" s="21"/>
      <c r="D20" s="152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3" ht="12" customHeight="1">
      <c r="A21" s="21"/>
      <c r="B21" s="21" t="s">
        <v>298</v>
      </c>
      <c r="C21" s="159"/>
      <c r="D21" s="152">
        <v>15507</v>
      </c>
      <c r="E21" s="313">
        <v>5028</v>
      </c>
      <c r="F21" s="313">
        <v>458</v>
      </c>
      <c r="G21" s="313">
        <v>1898</v>
      </c>
      <c r="H21" s="313">
        <v>1506</v>
      </c>
      <c r="I21" s="313">
        <v>22</v>
      </c>
      <c r="J21" s="313">
        <v>84</v>
      </c>
      <c r="K21" s="313">
        <v>1413</v>
      </c>
      <c r="L21" s="313">
        <v>1597</v>
      </c>
      <c r="M21" s="313">
        <v>3501</v>
      </c>
    </row>
    <row r="22" spans="1:13" ht="12" customHeight="1">
      <c r="A22" s="21"/>
      <c r="B22" s="21" t="s">
        <v>299</v>
      </c>
      <c r="C22" s="159"/>
      <c r="D22" s="152">
        <v>5694</v>
      </c>
      <c r="E22" s="314">
        <v>2106</v>
      </c>
      <c r="F22" s="314">
        <v>150</v>
      </c>
      <c r="G22" s="314">
        <v>788</v>
      </c>
      <c r="H22" s="314">
        <v>811</v>
      </c>
      <c r="I22" s="314">
        <v>10</v>
      </c>
      <c r="J22" s="314">
        <v>22</v>
      </c>
      <c r="K22" s="314">
        <v>545</v>
      </c>
      <c r="L22" s="314">
        <v>291</v>
      </c>
      <c r="M22" s="314">
        <v>971</v>
      </c>
    </row>
    <row r="23" spans="1:13" ht="12" customHeight="1">
      <c r="A23" s="21"/>
      <c r="B23" s="21" t="s">
        <v>300</v>
      </c>
      <c r="C23" s="159"/>
      <c r="D23" s="152">
        <v>2590</v>
      </c>
      <c r="E23" s="314">
        <v>1551</v>
      </c>
      <c r="F23" s="314">
        <v>206</v>
      </c>
      <c r="G23" s="314">
        <v>170</v>
      </c>
      <c r="H23" s="314">
        <v>194</v>
      </c>
      <c r="I23" s="314">
        <v>3</v>
      </c>
      <c r="J23" s="314">
        <v>0</v>
      </c>
      <c r="K23" s="314">
        <v>67</v>
      </c>
      <c r="L23" s="314">
        <v>230</v>
      </c>
      <c r="M23" s="314">
        <v>169</v>
      </c>
    </row>
    <row r="24" spans="1:13" ht="12" customHeight="1">
      <c r="A24" s="21"/>
      <c r="B24" s="21" t="s">
        <v>301</v>
      </c>
      <c r="C24" s="159"/>
      <c r="D24" s="152">
        <v>3732</v>
      </c>
      <c r="E24" s="314">
        <v>1446</v>
      </c>
      <c r="F24" s="314">
        <v>143</v>
      </c>
      <c r="G24" s="314">
        <v>721</v>
      </c>
      <c r="H24" s="314">
        <v>282</v>
      </c>
      <c r="I24" s="314">
        <v>8</v>
      </c>
      <c r="J24" s="314">
        <v>35</v>
      </c>
      <c r="K24" s="314">
        <v>377</v>
      </c>
      <c r="L24" s="314">
        <v>336</v>
      </c>
      <c r="M24" s="314">
        <v>384</v>
      </c>
    </row>
    <row r="25" spans="1:13" ht="12" customHeight="1">
      <c r="A25" s="21"/>
      <c r="B25" s="21" t="s">
        <v>302</v>
      </c>
      <c r="C25" s="159"/>
      <c r="D25" s="152">
        <v>3163</v>
      </c>
      <c r="E25" s="314">
        <v>1072</v>
      </c>
      <c r="F25" s="314">
        <v>136</v>
      </c>
      <c r="G25" s="314">
        <v>512</v>
      </c>
      <c r="H25" s="314">
        <v>360</v>
      </c>
      <c r="I25" s="314">
        <v>16</v>
      </c>
      <c r="J25" s="314">
        <v>26</v>
      </c>
      <c r="K25" s="314">
        <v>379</v>
      </c>
      <c r="L25" s="314">
        <v>67</v>
      </c>
      <c r="M25" s="314">
        <v>595</v>
      </c>
    </row>
    <row r="26" spans="1:13" ht="12" customHeight="1">
      <c r="A26" s="21"/>
      <c r="B26" s="21" t="s">
        <v>303</v>
      </c>
      <c r="C26" s="159"/>
      <c r="D26" s="152">
        <v>2221</v>
      </c>
      <c r="E26" s="314">
        <v>1116</v>
      </c>
      <c r="F26" s="314">
        <v>104</v>
      </c>
      <c r="G26" s="314">
        <v>272</v>
      </c>
      <c r="H26" s="314">
        <v>184</v>
      </c>
      <c r="I26" s="314">
        <v>2</v>
      </c>
      <c r="J26" s="314">
        <v>23</v>
      </c>
      <c r="K26" s="314">
        <v>154</v>
      </c>
      <c r="L26" s="314">
        <v>155</v>
      </c>
      <c r="M26" s="314">
        <v>211</v>
      </c>
    </row>
    <row r="27" spans="1:13" ht="12" customHeight="1">
      <c r="A27" s="21"/>
      <c r="B27" s="21" t="s">
        <v>304</v>
      </c>
      <c r="C27" s="159"/>
      <c r="D27" s="152">
        <v>755</v>
      </c>
      <c r="E27" s="314">
        <v>252</v>
      </c>
      <c r="F27" s="314">
        <v>36</v>
      </c>
      <c r="G27" s="314">
        <v>143</v>
      </c>
      <c r="H27" s="314">
        <v>73</v>
      </c>
      <c r="I27" s="314">
        <v>0</v>
      </c>
      <c r="J27" s="314">
        <v>4</v>
      </c>
      <c r="K27" s="314">
        <v>58</v>
      </c>
      <c r="L27" s="314">
        <v>31</v>
      </c>
      <c r="M27" s="314">
        <v>158</v>
      </c>
    </row>
    <row r="28" spans="1:13" ht="12" customHeight="1">
      <c r="A28" s="21"/>
      <c r="B28" s="21" t="s">
        <v>305</v>
      </c>
      <c r="C28" s="159"/>
      <c r="D28" s="152">
        <v>1605</v>
      </c>
      <c r="E28" s="314">
        <v>605</v>
      </c>
      <c r="F28" s="314">
        <v>142</v>
      </c>
      <c r="G28" s="314">
        <v>253</v>
      </c>
      <c r="H28" s="314">
        <v>204</v>
      </c>
      <c r="I28" s="314">
        <v>3</v>
      </c>
      <c r="J28" s="314">
        <v>23</v>
      </c>
      <c r="K28" s="314">
        <v>180</v>
      </c>
      <c r="L28" s="314">
        <v>33</v>
      </c>
      <c r="M28" s="314">
        <v>162</v>
      </c>
    </row>
    <row r="29" spans="1:13" ht="12" customHeight="1">
      <c r="A29" s="21"/>
      <c r="B29" s="21" t="s">
        <v>306</v>
      </c>
      <c r="C29" s="159"/>
      <c r="D29" s="152">
        <v>3698</v>
      </c>
      <c r="E29" s="314">
        <v>661</v>
      </c>
      <c r="F29" s="314">
        <v>86</v>
      </c>
      <c r="G29" s="314">
        <v>487</v>
      </c>
      <c r="H29" s="314">
        <v>242</v>
      </c>
      <c r="I29" s="314">
        <v>10</v>
      </c>
      <c r="J29" s="314">
        <v>35</v>
      </c>
      <c r="K29" s="314">
        <v>248</v>
      </c>
      <c r="L29" s="314">
        <v>68</v>
      </c>
      <c r="M29" s="314">
        <v>1861</v>
      </c>
    </row>
    <row r="30" spans="1:13" ht="12" customHeight="1">
      <c r="A30" s="21"/>
      <c r="B30" s="21" t="s">
        <v>307</v>
      </c>
      <c r="C30" s="159"/>
      <c r="D30" s="152">
        <v>1593</v>
      </c>
      <c r="E30" s="314">
        <v>681</v>
      </c>
      <c r="F30" s="314">
        <v>83</v>
      </c>
      <c r="G30" s="314">
        <v>285</v>
      </c>
      <c r="H30" s="314">
        <v>164</v>
      </c>
      <c r="I30" s="314">
        <v>3</v>
      </c>
      <c r="J30" s="314">
        <v>13</v>
      </c>
      <c r="K30" s="314">
        <v>146</v>
      </c>
      <c r="L30" s="314">
        <v>80</v>
      </c>
      <c r="M30" s="314">
        <v>138</v>
      </c>
    </row>
    <row r="31" spans="1:13" ht="12" customHeight="1">
      <c r="A31" s="21"/>
      <c r="B31" s="21" t="s">
        <v>308</v>
      </c>
      <c r="C31" s="159"/>
      <c r="D31" s="152">
        <v>2684</v>
      </c>
      <c r="E31" s="314">
        <v>691</v>
      </c>
      <c r="F31" s="314">
        <v>85</v>
      </c>
      <c r="G31" s="314">
        <v>344</v>
      </c>
      <c r="H31" s="314">
        <v>129</v>
      </c>
      <c r="I31" s="314">
        <v>8</v>
      </c>
      <c r="J31" s="314">
        <v>13</v>
      </c>
      <c r="K31" s="314">
        <v>290</v>
      </c>
      <c r="L31" s="314">
        <v>180</v>
      </c>
      <c r="M31" s="314">
        <v>944</v>
      </c>
    </row>
    <row r="32" spans="1:13" ht="12" customHeight="1">
      <c r="A32" s="21"/>
      <c r="B32" s="21" t="s">
        <v>293</v>
      </c>
      <c r="C32" s="159"/>
      <c r="D32" s="152">
        <v>1928</v>
      </c>
      <c r="E32" s="314">
        <v>646</v>
      </c>
      <c r="F32" s="314">
        <v>65</v>
      </c>
      <c r="G32" s="314">
        <v>399</v>
      </c>
      <c r="H32" s="314">
        <v>194</v>
      </c>
      <c r="I32" s="314">
        <v>6</v>
      </c>
      <c r="J32" s="314">
        <v>18</v>
      </c>
      <c r="K32" s="314">
        <v>157</v>
      </c>
      <c r="L32" s="314">
        <v>172</v>
      </c>
      <c r="M32" s="314">
        <v>271</v>
      </c>
    </row>
    <row r="33" spans="1:13" ht="12" customHeight="1">
      <c r="A33" s="21"/>
      <c r="B33" s="21" t="s">
        <v>294</v>
      </c>
      <c r="C33" s="159"/>
      <c r="D33" s="152">
        <v>5489</v>
      </c>
      <c r="E33" s="314">
        <v>2163</v>
      </c>
      <c r="F33" s="314">
        <v>167</v>
      </c>
      <c r="G33" s="314">
        <v>829</v>
      </c>
      <c r="H33" s="314">
        <v>552</v>
      </c>
      <c r="I33" s="314">
        <v>6</v>
      </c>
      <c r="J33" s="314">
        <v>42</v>
      </c>
      <c r="K33" s="314">
        <v>583</v>
      </c>
      <c r="L33" s="314">
        <v>430</v>
      </c>
      <c r="M33" s="314">
        <v>717</v>
      </c>
    </row>
    <row r="34" spans="1:13" ht="12" customHeight="1">
      <c r="A34" s="21"/>
      <c r="B34" s="21" t="s">
        <v>295</v>
      </c>
      <c r="C34" s="159"/>
      <c r="D34" s="152">
        <v>4172</v>
      </c>
      <c r="E34" s="314">
        <v>1209</v>
      </c>
      <c r="F34" s="314">
        <v>117</v>
      </c>
      <c r="G34" s="314">
        <v>556</v>
      </c>
      <c r="H34" s="314">
        <v>245</v>
      </c>
      <c r="I34" s="314">
        <v>4</v>
      </c>
      <c r="J34" s="314">
        <v>31</v>
      </c>
      <c r="K34" s="314">
        <v>490</v>
      </c>
      <c r="L34" s="314">
        <v>531</v>
      </c>
      <c r="M34" s="314">
        <v>989</v>
      </c>
    </row>
    <row r="35" spans="1:13" ht="12" customHeight="1">
      <c r="A35" s="21"/>
      <c r="B35" s="21" t="s">
        <v>289</v>
      </c>
      <c r="C35" s="159"/>
      <c r="D35" s="152">
        <v>1422</v>
      </c>
      <c r="E35" s="314">
        <v>236</v>
      </c>
      <c r="F35" s="314">
        <v>31</v>
      </c>
      <c r="G35" s="314">
        <v>220</v>
      </c>
      <c r="H35" s="314">
        <v>106</v>
      </c>
      <c r="I35" s="314">
        <v>1</v>
      </c>
      <c r="J35" s="314">
        <v>9</v>
      </c>
      <c r="K35" s="314">
        <v>111</v>
      </c>
      <c r="L35" s="314">
        <v>62</v>
      </c>
      <c r="M35" s="314">
        <v>646</v>
      </c>
    </row>
    <row r="36" spans="1:13" ht="12" customHeight="1">
      <c r="A36" s="21"/>
      <c r="B36" s="21" t="s">
        <v>290</v>
      </c>
      <c r="C36" s="159"/>
      <c r="D36" s="152">
        <v>2638</v>
      </c>
      <c r="E36" s="314">
        <v>709</v>
      </c>
      <c r="F36" s="314">
        <v>82</v>
      </c>
      <c r="G36" s="314">
        <v>342</v>
      </c>
      <c r="H36" s="314">
        <v>260</v>
      </c>
      <c r="I36" s="314">
        <v>7</v>
      </c>
      <c r="J36" s="314">
        <v>43</v>
      </c>
      <c r="K36" s="314">
        <v>423</v>
      </c>
      <c r="L36" s="314">
        <v>242</v>
      </c>
      <c r="M36" s="314">
        <v>530</v>
      </c>
    </row>
    <row r="37" spans="1:13" ht="12" customHeight="1">
      <c r="A37" s="21"/>
      <c r="B37" s="17" t="s">
        <v>314</v>
      </c>
      <c r="C37" s="159"/>
      <c r="D37" s="152">
        <v>605</v>
      </c>
      <c r="E37" s="314">
        <v>296</v>
      </c>
      <c r="F37" s="314">
        <v>52</v>
      </c>
      <c r="G37" s="314">
        <v>86</v>
      </c>
      <c r="H37" s="314">
        <v>78</v>
      </c>
      <c r="I37" s="314">
        <v>3</v>
      </c>
      <c r="J37" s="314">
        <v>4</v>
      </c>
      <c r="K37" s="314">
        <v>34</v>
      </c>
      <c r="L37" s="314">
        <v>15</v>
      </c>
      <c r="M37" s="314">
        <v>37</v>
      </c>
    </row>
    <row r="38" spans="1:13" ht="12" customHeight="1">
      <c r="A38" s="21"/>
      <c r="B38" s="17" t="s">
        <v>315</v>
      </c>
      <c r="C38" s="159"/>
      <c r="D38" s="152">
        <v>1445</v>
      </c>
      <c r="E38" s="314">
        <v>438</v>
      </c>
      <c r="F38" s="314">
        <v>81</v>
      </c>
      <c r="G38" s="314">
        <v>226</v>
      </c>
      <c r="H38" s="314">
        <v>121</v>
      </c>
      <c r="I38" s="314">
        <v>1</v>
      </c>
      <c r="J38" s="314">
        <v>22</v>
      </c>
      <c r="K38" s="314">
        <v>189</v>
      </c>
      <c r="L38" s="314">
        <v>102</v>
      </c>
      <c r="M38" s="314">
        <v>265</v>
      </c>
    </row>
    <row r="39" spans="1:13" ht="12" customHeight="1">
      <c r="A39" s="138"/>
      <c r="B39" s="17" t="s">
        <v>316</v>
      </c>
      <c r="C39" s="159"/>
      <c r="D39" s="152">
        <v>1141</v>
      </c>
      <c r="E39" s="314">
        <v>581</v>
      </c>
      <c r="F39" s="314">
        <v>70</v>
      </c>
      <c r="G39" s="314">
        <v>128</v>
      </c>
      <c r="H39" s="314">
        <v>104</v>
      </c>
      <c r="I39" s="314">
        <v>2</v>
      </c>
      <c r="J39" s="314">
        <v>11</v>
      </c>
      <c r="K39" s="314">
        <v>35</v>
      </c>
      <c r="L39" s="314">
        <v>56</v>
      </c>
      <c r="M39" s="314">
        <v>154</v>
      </c>
    </row>
    <row r="40" spans="1:13" ht="12" customHeight="1">
      <c r="A40" s="21"/>
      <c r="B40" s="17" t="s">
        <v>317</v>
      </c>
      <c r="D40" s="152">
        <v>1130</v>
      </c>
      <c r="E40" s="314">
        <v>624</v>
      </c>
      <c r="F40" s="314">
        <v>64</v>
      </c>
      <c r="G40" s="314">
        <v>88</v>
      </c>
      <c r="H40" s="314">
        <v>66</v>
      </c>
      <c r="I40" s="314">
        <v>2</v>
      </c>
      <c r="J40" s="314">
        <v>5</v>
      </c>
      <c r="K40" s="314">
        <v>37</v>
      </c>
      <c r="L40" s="314">
        <v>77</v>
      </c>
      <c r="M40" s="314">
        <v>167</v>
      </c>
    </row>
    <row r="41" spans="1:13" ht="12" customHeight="1">
      <c r="A41" s="21"/>
      <c r="B41" s="17" t="s">
        <v>323</v>
      </c>
      <c r="D41" s="152">
        <v>1140</v>
      </c>
      <c r="E41" s="314">
        <v>339</v>
      </c>
      <c r="F41" s="314">
        <v>36</v>
      </c>
      <c r="G41" s="314">
        <v>251</v>
      </c>
      <c r="H41" s="314">
        <v>97</v>
      </c>
      <c r="I41" s="314">
        <v>2</v>
      </c>
      <c r="J41" s="314">
        <v>23</v>
      </c>
      <c r="K41" s="314">
        <v>121</v>
      </c>
      <c r="L41" s="314">
        <v>59</v>
      </c>
      <c r="M41" s="314">
        <v>212</v>
      </c>
    </row>
    <row r="42" spans="1:13" ht="17.25" customHeight="1">
      <c r="A42" s="365" t="s">
        <v>268</v>
      </c>
      <c r="B42" s="365"/>
      <c r="C42" s="158"/>
      <c r="D42" s="150">
        <v>2571</v>
      </c>
      <c r="E42" s="151">
        <v>716</v>
      </c>
      <c r="F42" s="151">
        <v>77</v>
      </c>
      <c r="G42" s="151">
        <v>380</v>
      </c>
      <c r="H42" s="151">
        <v>297</v>
      </c>
      <c r="I42" s="151">
        <v>6</v>
      </c>
      <c r="J42" s="151">
        <v>26</v>
      </c>
      <c r="K42" s="151">
        <v>555</v>
      </c>
      <c r="L42" s="151">
        <v>224</v>
      </c>
      <c r="M42" s="151">
        <v>290</v>
      </c>
    </row>
    <row r="43" spans="1:13" ht="12" customHeight="1">
      <c r="A43" s="21"/>
      <c r="B43" s="21" t="s">
        <v>269</v>
      </c>
      <c r="C43" s="159"/>
      <c r="D43" s="152">
        <v>1531</v>
      </c>
      <c r="E43" s="153">
        <v>416</v>
      </c>
      <c r="F43" s="153">
        <v>38</v>
      </c>
      <c r="G43" s="153">
        <v>206</v>
      </c>
      <c r="H43" s="153">
        <v>167</v>
      </c>
      <c r="I43" s="153">
        <v>4</v>
      </c>
      <c r="J43" s="153">
        <v>17</v>
      </c>
      <c r="K43" s="153">
        <v>350</v>
      </c>
      <c r="L43" s="153">
        <v>149</v>
      </c>
      <c r="M43" s="153">
        <v>184</v>
      </c>
    </row>
    <row r="44" spans="1:13" ht="12" customHeight="1">
      <c r="A44" s="21"/>
      <c r="B44" s="21" t="s">
        <v>270</v>
      </c>
      <c r="C44" s="159"/>
      <c r="D44" s="152">
        <v>1040</v>
      </c>
      <c r="E44" s="153">
        <v>300</v>
      </c>
      <c r="F44" s="153">
        <v>39</v>
      </c>
      <c r="G44" s="153">
        <v>174</v>
      </c>
      <c r="H44" s="153">
        <v>130</v>
      </c>
      <c r="I44" s="153">
        <v>2</v>
      </c>
      <c r="J44" s="153">
        <v>9</v>
      </c>
      <c r="K44" s="153">
        <v>205</v>
      </c>
      <c r="L44" s="153">
        <v>75</v>
      </c>
      <c r="M44" s="153">
        <v>106</v>
      </c>
    </row>
    <row r="45" spans="1:13" ht="15" customHeight="1">
      <c r="A45" s="365" t="s">
        <v>271</v>
      </c>
      <c r="B45" s="365"/>
      <c r="C45" s="158"/>
      <c r="D45" s="150">
        <v>955</v>
      </c>
      <c r="E45" s="151">
        <v>237</v>
      </c>
      <c r="F45" s="151">
        <v>34</v>
      </c>
      <c r="G45" s="151">
        <v>243</v>
      </c>
      <c r="H45" s="151">
        <v>108</v>
      </c>
      <c r="I45" s="151">
        <v>1</v>
      </c>
      <c r="J45" s="151">
        <v>13</v>
      </c>
      <c r="K45" s="151">
        <v>80</v>
      </c>
      <c r="L45" s="151">
        <v>113</v>
      </c>
      <c r="M45" s="151">
        <v>126</v>
      </c>
    </row>
    <row r="46" spans="1:13" ht="12" customHeight="1">
      <c r="A46" s="21"/>
      <c r="B46" s="21" t="s">
        <v>272</v>
      </c>
      <c r="C46" s="159"/>
      <c r="D46" s="152">
        <v>955</v>
      </c>
      <c r="E46" s="153">
        <v>237</v>
      </c>
      <c r="F46" s="153">
        <v>34</v>
      </c>
      <c r="G46" s="153">
        <v>243</v>
      </c>
      <c r="H46" s="153">
        <v>108</v>
      </c>
      <c r="I46" s="153">
        <v>1</v>
      </c>
      <c r="J46" s="153">
        <v>13</v>
      </c>
      <c r="K46" s="153">
        <v>80</v>
      </c>
      <c r="L46" s="153">
        <v>113</v>
      </c>
      <c r="M46" s="153">
        <v>126</v>
      </c>
    </row>
    <row r="47" spans="1:13" ht="15" customHeight="1">
      <c r="A47" s="365" t="s">
        <v>273</v>
      </c>
      <c r="B47" s="365"/>
      <c r="C47" s="158"/>
      <c r="D47" s="150">
        <v>1212</v>
      </c>
      <c r="E47" s="151">
        <v>295</v>
      </c>
      <c r="F47" s="151">
        <v>36</v>
      </c>
      <c r="G47" s="151">
        <v>210</v>
      </c>
      <c r="H47" s="151">
        <v>139</v>
      </c>
      <c r="I47" s="151">
        <v>3</v>
      </c>
      <c r="J47" s="151">
        <v>4</v>
      </c>
      <c r="K47" s="151">
        <v>147</v>
      </c>
      <c r="L47" s="151">
        <v>102</v>
      </c>
      <c r="M47" s="151">
        <v>276</v>
      </c>
    </row>
    <row r="48" spans="1:13" ht="12" customHeight="1">
      <c r="A48" s="21"/>
      <c r="B48" s="21" t="s">
        <v>274</v>
      </c>
      <c r="C48" s="159"/>
      <c r="D48" s="152">
        <v>956</v>
      </c>
      <c r="E48" s="153">
        <v>220</v>
      </c>
      <c r="F48" s="153">
        <v>20</v>
      </c>
      <c r="G48" s="153">
        <v>166</v>
      </c>
      <c r="H48" s="153">
        <v>101</v>
      </c>
      <c r="I48" s="154">
        <v>1</v>
      </c>
      <c r="J48" s="154">
        <v>3</v>
      </c>
      <c r="K48" s="153">
        <v>128</v>
      </c>
      <c r="L48" s="153">
        <v>80</v>
      </c>
      <c r="M48" s="153">
        <v>237</v>
      </c>
    </row>
    <row r="49" spans="1:13" ht="12" customHeight="1">
      <c r="A49" s="21"/>
      <c r="B49" s="21" t="s">
        <v>473</v>
      </c>
      <c r="C49" s="159"/>
      <c r="D49" s="152">
        <v>256</v>
      </c>
      <c r="E49" s="153">
        <v>75</v>
      </c>
      <c r="F49" s="153">
        <v>16</v>
      </c>
      <c r="G49" s="153">
        <v>44</v>
      </c>
      <c r="H49" s="153">
        <v>38</v>
      </c>
      <c r="I49" s="153">
        <v>2</v>
      </c>
      <c r="J49" s="153">
        <v>1</v>
      </c>
      <c r="K49" s="153">
        <v>19</v>
      </c>
      <c r="L49" s="153">
        <v>22</v>
      </c>
      <c r="M49" s="315">
        <v>39</v>
      </c>
    </row>
    <row r="50" spans="1:13" ht="15" customHeight="1">
      <c r="A50" s="365" t="s">
        <v>296</v>
      </c>
      <c r="B50" s="365"/>
      <c r="C50" s="158"/>
      <c r="D50" s="150">
        <v>1691</v>
      </c>
      <c r="E50" s="151">
        <v>448</v>
      </c>
      <c r="F50" s="151">
        <v>77</v>
      </c>
      <c r="G50" s="151">
        <v>308</v>
      </c>
      <c r="H50" s="151">
        <v>205</v>
      </c>
      <c r="I50" s="151">
        <v>7</v>
      </c>
      <c r="J50" s="151">
        <v>34</v>
      </c>
      <c r="K50" s="151">
        <v>260</v>
      </c>
      <c r="L50" s="151">
        <v>61</v>
      </c>
      <c r="M50" s="151">
        <v>291</v>
      </c>
    </row>
    <row r="51" spans="1:13" ht="12" customHeight="1">
      <c r="A51" s="21"/>
      <c r="B51" s="21" t="s">
        <v>276</v>
      </c>
      <c r="C51" s="159"/>
      <c r="D51" s="152">
        <v>775</v>
      </c>
      <c r="E51" s="153">
        <v>212</v>
      </c>
      <c r="F51" s="153">
        <v>32</v>
      </c>
      <c r="G51" s="153">
        <v>131</v>
      </c>
      <c r="H51" s="153">
        <v>94</v>
      </c>
      <c r="I51" s="153">
        <v>5</v>
      </c>
      <c r="J51" s="153">
        <v>13</v>
      </c>
      <c r="K51" s="153">
        <v>138</v>
      </c>
      <c r="L51" s="153">
        <v>36</v>
      </c>
      <c r="M51" s="153">
        <v>114</v>
      </c>
    </row>
    <row r="52" spans="1:13" ht="12" customHeight="1">
      <c r="A52" s="21"/>
      <c r="B52" s="21" t="s">
        <v>277</v>
      </c>
      <c r="C52" s="159"/>
      <c r="D52" s="152">
        <v>407</v>
      </c>
      <c r="E52" s="153">
        <v>87</v>
      </c>
      <c r="F52" s="153">
        <v>16</v>
      </c>
      <c r="G52" s="153">
        <v>63</v>
      </c>
      <c r="H52" s="153">
        <v>50</v>
      </c>
      <c r="I52" s="153">
        <v>0</v>
      </c>
      <c r="J52" s="153">
        <v>14</v>
      </c>
      <c r="K52" s="153">
        <v>71</v>
      </c>
      <c r="L52" s="153">
        <v>9</v>
      </c>
      <c r="M52" s="153">
        <v>97</v>
      </c>
    </row>
    <row r="53" spans="1:13" ht="12" customHeight="1">
      <c r="A53" s="21"/>
      <c r="B53" s="21" t="s">
        <v>278</v>
      </c>
      <c r="C53" s="159"/>
      <c r="D53" s="152">
        <v>509</v>
      </c>
      <c r="E53" s="153">
        <v>149</v>
      </c>
      <c r="F53" s="153">
        <v>29</v>
      </c>
      <c r="G53" s="153">
        <v>114</v>
      </c>
      <c r="H53" s="153">
        <v>61</v>
      </c>
      <c r="I53" s="153">
        <v>2</v>
      </c>
      <c r="J53" s="153">
        <v>7</v>
      </c>
      <c r="K53" s="153">
        <v>51</v>
      </c>
      <c r="L53" s="153">
        <v>16</v>
      </c>
      <c r="M53" s="153">
        <v>80</v>
      </c>
    </row>
    <row r="54" spans="1:13" ht="15" customHeight="1">
      <c r="A54" s="365" t="s">
        <v>279</v>
      </c>
      <c r="B54" s="365"/>
      <c r="C54" s="158"/>
      <c r="D54" s="150">
        <v>2072</v>
      </c>
      <c r="E54" s="151">
        <v>656</v>
      </c>
      <c r="F54" s="151">
        <v>79</v>
      </c>
      <c r="G54" s="151">
        <v>504</v>
      </c>
      <c r="H54" s="151">
        <v>197</v>
      </c>
      <c r="I54" s="151">
        <v>9</v>
      </c>
      <c r="J54" s="151">
        <v>19</v>
      </c>
      <c r="K54" s="151">
        <v>263</v>
      </c>
      <c r="L54" s="151">
        <v>132</v>
      </c>
      <c r="M54" s="151">
        <v>213</v>
      </c>
    </row>
    <row r="55" spans="1:13" ht="12" customHeight="1">
      <c r="A55" s="21"/>
      <c r="B55" s="21" t="s">
        <v>280</v>
      </c>
      <c r="C55" s="159"/>
      <c r="D55" s="152">
        <v>620</v>
      </c>
      <c r="E55" s="153">
        <v>203</v>
      </c>
      <c r="F55" s="154">
        <v>15</v>
      </c>
      <c r="G55" s="153">
        <v>169</v>
      </c>
      <c r="H55" s="154">
        <v>62</v>
      </c>
      <c r="I55" s="154">
        <v>3</v>
      </c>
      <c r="J55" s="154">
        <v>7</v>
      </c>
      <c r="K55" s="154">
        <v>104</v>
      </c>
      <c r="L55" s="153">
        <v>32</v>
      </c>
      <c r="M55" s="153">
        <v>25</v>
      </c>
    </row>
    <row r="56" spans="1:13" ht="12" customHeight="1">
      <c r="A56" s="21"/>
      <c r="B56" s="21" t="s">
        <v>281</v>
      </c>
      <c r="C56" s="159"/>
      <c r="D56" s="152">
        <v>713</v>
      </c>
      <c r="E56" s="153">
        <v>200</v>
      </c>
      <c r="F56" s="153">
        <v>36</v>
      </c>
      <c r="G56" s="153">
        <v>174</v>
      </c>
      <c r="H56" s="153">
        <v>82</v>
      </c>
      <c r="I56" s="153">
        <v>5</v>
      </c>
      <c r="J56" s="153">
        <v>10</v>
      </c>
      <c r="K56" s="153">
        <v>80</v>
      </c>
      <c r="L56" s="153">
        <v>34</v>
      </c>
      <c r="M56" s="153">
        <v>92</v>
      </c>
    </row>
    <row r="57" spans="1:13" ht="12" customHeight="1">
      <c r="A57" s="21"/>
      <c r="B57" s="21" t="s">
        <v>282</v>
      </c>
      <c r="C57" s="159"/>
      <c r="D57" s="152">
        <v>739</v>
      </c>
      <c r="E57" s="153">
        <v>253</v>
      </c>
      <c r="F57" s="153">
        <v>28</v>
      </c>
      <c r="G57" s="153">
        <v>161</v>
      </c>
      <c r="H57" s="153">
        <v>53</v>
      </c>
      <c r="I57" s="153">
        <v>1</v>
      </c>
      <c r="J57" s="153">
        <v>2</v>
      </c>
      <c r="K57" s="153">
        <v>79</v>
      </c>
      <c r="L57" s="153">
        <v>66</v>
      </c>
      <c r="M57" s="153">
        <v>96</v>
      </c>
    </row>
    <row r="58" spans="1:13" ht="15" customHeight="1">
      <c r="A58" s="343" t="s">
        <v>283</v>
      </c>
      <c r="B58" s="343"/>
      <c r="C58" s="139"/>
      <c r="D58" s="150">
        <v>1052</v>
      </c>
      <c r="E58" s="149">
        <v>273</v>
      </c>
      <c r="F58" s="149">
        <v>32</v>
      </c>
      <c r="G58" s="149">
        <v>144</v>
      </c>
      <c r="H58" s="149">
        <v>97</v>
      </c>
      <c r="I58" s="149">
        <v>5</v>
      </c>
      <c r="J58" s="149">
        <v>10</v>
      </c>
      <c r="K58" s="149">
        <v>221</v>
      </c>
      <c r="L58" s="149">
        <v>112</v>
      </c>
      <c r="M58" s="149">
        <v>158</v>
      </c>
    </row>
    <row r="59" spans="1:13" ht="12" customHeight="1">
      <c r="A59" s="17"/>
      <c r="B59" s="17" t="s">
        <v>284</v>
      </c>
      <c r="C59" s="139"/>
      <c r="D59" s="152">
        <v>1052</v>
      </c>
      <c r="E59" s="144">
        <v>273</v>
      </c>
      <c r="F59" s="144">
        <v>32</v>
      </c>
      <c r="G59" s="144">
        <v>144</v>
      </c>
      <c r="H59" s="144">
        <v>97</v>
      </c>
      <c r="I59" s="145">
        <v>5</v>
      </c>
      <c r="J59" s="145">
        <v>10</v>
      </c>
      <c r="K59" s="145">
        <v>221</v>
      </c>
      <c r="L59" s="145">
        <v>112</v>
      </c>
      <c r="M59" s="145">
        <v>158</v>
      </c>
    </row>
    <row r="60" spans="1:13" ht="15" customHeight="1">
      <c r="A60" s="365" t="s">
        <v>265</v>
      </c>
      <c r="B60" s="365"/>
      <c r="D60" s="150">
        <v>1950</v>
      </c>
      <c r="E60" s="151">
        <v>562</v>
      </c>
      <c r="F60" s="151">
        <v>87</v>
      </c>
      <c r="G60" s="151">
        <v>359</v>
      </c>
      <c r="H60" s="151">
        <v>194</v>
      </c>
      <c r="I60" s="151">
        <v>4</v>
      </c>
      <c r="J60" s="151">
        <v>19</v>
      </c>
      <c r="K60" s="151">
        <v>242</v>
      </c>
      <c r="L60" s="151">
        <v>113</v>
      </c>
      <c r="M60" s="151">
        <v>370</v>
      </c>
    </row>
    <row r="61" spans="1:13" ht="12" customHeight="1">
      <c r="A61" s="21"/>
      <c r="B61" s="21" t="s">
        <v>341</v>
      </c>
      <c r="D61" s="152">
        <v>524</v>
      </c>
      <c r="E61" s="153">
        <v>123</v>
      </c>
      <c r="F61" s="153">
        <v>12</v>
      </c>
      <c r="G61" s="153">
        <v>79</v>
      </c>
      <c r="H61" s="153">
        <v>39</v>
      </c>
      <c r="I61" s="153">
        <v>1</v>
      </c>
      <c r="J61" s="153">
        <v>6</v>
      </c>
      <c r="K61" s="153">
        <v>79</v>
      </c>
      <c r="L61" s="153">
        <v>21</v>
      </c>
      <c r="M61" s="153">
        <v>164</v>
      </c>
    </row>
    <row r="62" spans="1:13" ht="12" customHeight="1">
      <c r="A62" s="21"/>
      <c r="B62" s="21" t="s">
        <v>342</v>
      </c>
      <c r="D62" s="152">
        <v>236</v>
      </c>
      <c r="E62" s="153">
        <v>56</v>
      </c>
      <c r="F62" s="153">
        <v>7</v>
      </c>
      <c r="G62" s="153">
        <v>50</v>
      </c>
      <c r="H62" s="153">
        <v>15</v>
      </c>
      <c r="I62" s="154">
        <v>0</v>
      </c>
      <c r="J62" s="153">
        <v>4</v>
      </c>
      <c r="K62" s="153">
        <v>36</v>
      </c>
      <c r="L62" s="153">
        <v>14</v>
      </c>
      <c r="M62" s="153">
        <v>54</v>
      </c>
    </row>
    <row r="63" spans="1:13" ht="12" customHeight="1">
      <c r="A63" s="21"/>
      <c r="B63" s="21" t="s">
        <v>285</v>
      </c>
      <c r="D63" s="152">
        <v>349</v>
      </c>
      <c r="E63" s="153">
        <v>80</v>
      </c>
      <c r="F63" s="153">
        <v>13</v>
      </c>
      <c r="G63" s="153">
        <v>66</v>
      </c>
      <c r="H63" s="153">
        <v>50</v>
      </c>
      <c r="I63" s="154">
        <v>0</v>
      </c>
      <c r="J63" s="153">
        <v>0</v>
      </c>
      <c r="K63" s="153">
        <v>35</v>
      </c>
      <c r="L63" s="153">
        <v>21</v>
      </c>
      <c r="M63" s="153">
        <v>84</v>
      </c>
    </row>
    <row r="64" spans="1:13" ht="12" customHeight="1">
      <c r="A64" s="21"/>
      <c r="B64" s="21" t="s">
        <v>343</v>
      </c>
      <c r="D64" s="152">
        <v>137</v>
      </c>
      <c r="E64" s="153">
        <v>36</v>
      </c>
      <c r="F64" s="153">
        <v>8</v>
      </c>
      <c r="G64" s="153">
        <v>28</v>
      </c>
      <c r="H64" s="153">
        <v>14</v>
      </c>
      <c r="I64" s="153">
        <v>0</v>
      </c>
      <c r="J64" s="153">
        <v>0</v>
      </c>
      <c r="K64" s="153">
        <v>15</v>
      </c>
      <c r="L64" s="153">
        <v>16</v>
      </c>
      <c r="M64" s="156">
        <v>20</v>
      </c>
    </row>
    <row r="65" spans="1:13" ht="12" customHeight="1">
      <c r="A65" s="21"/>
      <c r="B65" s="21" t="s">
        <v>344</v>
      </c>
      <c r="D65" s="152">
        <v>314</v>
      </c>
      <c r="E65" s="153">
        <v>97</v>
      </c>
      <c r="F65" s="153">
        <v>15</v>
      </c>
      <c r="G65" s="153">
        <v>76</v>
      </c>
      <c r="H65" s="153">
        <v>32</v>
      </c>
      <c r="I65" s="153">
        <v>2</v>
      </c>
      <c r="J65" s="153">
        <v>3</v>
      </c>
      <c r="K65" s="153">
        <v>40</v>
      </c>
      <c r="L65" s="153">
        <v>30</v>
      </c>
      <c r="M65" s="153">
        <v>19</v>
      </c>
    </row>
    <row r="66" spans="1:13" ht="12" customHeight="1">
      <c r="A66" s="21"/>
      <c r="B66" s="21" t="s">
        <v>345</v>
      </c>
      <c r="D66" s="152">
        <v>313</v>
      </c>
      <c r="E66" s="153">
        <v>140</v>
      </c>
      <c r="F66" s="153">
        <v>20</v>
      </c>
      <c r="G66" s="153">
        <v>52</v>
      </c>
      <c r="H66" s="153">
        <v>28</v>
      </c>
      <c r="I66" s="153">
        <v>1</v>
      </c>
      <c r="J66" s="153">
        <v>6</v>
      </c>
      <c r="K66" s="153">
        <v>31</v>
      </c>
      <c r="L66" s="153">
        <v>9</v>
      </c>
      <c r="M66" s="153">
        <v>26</v>
      </c>
    </row>
    <row r="67" spans="1:13" s="87" customFormat="1" ht="12" customHeight="1">
      <c r="A67" s="21"/>
      <c r="B67" s="21" t="s">
        <v>346</v>
      </c>
      <c r="C67" s="78"/>
      <c r="D67" s="152">
        <v>77</v>
      </c>
      <c r="E67" s="153">
        <v>30</v>
      </c>
      <c r="F67" s="153">
        <v>12</v>
      </c>
      <c r="G67" s="153">
        <v>8</v>
      </c>
      <c r="H67" s="153">
        <v>16</v>
      </c>
      <c r="I67" s="154">
        <v>0</v>
      </c>
      <c r="J67" s="153">
        <v>0</v>
      </c>
      <c r="K67" s="153">
        <v>6</v>
      </c>
      <c r="L67" s="154">
        <v>2</v>
      </c>
      <c r="M67" s="153">
        <v>3</v>
      </c>
    </row>
    <row r="68" spans="1:13" s="87" customFormat="1" ht="15" customHeight="1">
      <c r="A68" s="365" t="s">
        <v>297</v>
      </c>
      <c r="B68" s="365"/>
      <c r="C68" s="78"/>
      <c r="D68" s="150">
        <v>647</v>
      </c>
      <c r="E68" s="151">
        <v>190</v>
      </c>
      <c r="F68" s="151">
        <v>21</v>
      </c>
      <c r="G68" s="151">
        <v>155</v>
      </c>
      <c r="H68" s="151">
        <v>64</v>
      </c>
      <c r="I68" s="151">
        <v>1</v>
      </c>
      <c r="J68" s="151">
        <v>2</v>
      </c>
      <c r="K68" s="151">
        <v>119</v>
      </c>
      <c r="L68" s="151">
        <v>32</v>
      </c>
      <c r="M68" s="151">
        <v>63</v>
      </c>
    </row>
    <row r="69" spans="1:13" s="87" customFormat="1" ht="12" customHeight="1">
      <c r="A69" s="21"/>
      <c r="B69" s="21" t="s">
        <v>347</v>
      </c>
      <c r="C69" s="78"/>
      <c r="D69" s="152">
        <v>647</v>
      </c>
      <c r="E69" s="153">
        <v>190</v>
      </c>
      <c r="F69" s="153">
        <v>21</v>
      </c>
      <c r="G69" s="153">
        <v>155</v>
      </c>
      <c r="H69" s="153">
        <v>64</v>
      </c>
      <c r="I69" s="153">
        <v>1</v>
      </c>
      <c r="J69" s="153">
        <v>2</v>
      </c>
      <c r="K69" s="153">
        <v>119</v>
      </c>
      <c r="L69" s="153">
        <v>32</v>
      </c>
      <c r="M69" s="153">
        <v>63</v>
      </c>
    </row>
    <row r="70" spans="1:13" s="87" customFormat="1" ht="15" customHeight="1">
      <c r="A70" s="365" t="s">
        <v>286</v>
      </c>
      <c r="B70" s="365"/>
      <c r="C70" s="78"/>
      <c r="D70" s="150">
        <v>88</v>
      </c>
      <c r="E70" s="151">
        <v>43</v>
      </c>
      <c r="F70" s="151">
        <v>3</v>
      </c>
      <c r="G70" s="151">
        <v>10</v>
      </c>
      <c r="H70" s="151">
        <v>18</v>
      </c>
      <c r="I70" s="151">
        <v>0</v>
      </c>
      <c r="J70" s="151">
        <v>0</v>
      </c>
      <c r="K70" s="151">
        <v>3</v>
      </c>
      <c r="L70" s="151">
        <v>2</v>
      </c>
      <c r="M70" s="151">
        <v>9</v>
      </c>
    </row>
    <row r="71" spans="1:13" s="87" customFormat="1" ht="12" customHeight="1">
      <c r="A71" s="17"/>
      <c r="B71" s="21" t="s">
        <v>348</v>
      </c>
      <c r="C71" s="78"/>
      <c r="D71" s="152">
        <v>88</v>
      </c>
      <c r="E71" s="153">
        <v>43</v>
      </c>
      <c r="F71" s="154">
        <v>3</v>
      </c>
      <c r="G71" s="153">
        <v>10</v>
      </c>
      <c r="H71" s="153">
        <v>18</v>
      </c>
      <c r="I71" s="154">
        <v>0</v>
      </c>
      <c r="J71" s="154">
        <v>0</v>
      </c>
      <c r="K71" s="153">
        <v>3</v>
      </c>
      <c r="L71" s="153">
        <v>2</v>
      </c>
      <c r="M71" s="153">
        <v>9</v>
      </c>
    </row>
    <row r="72" spans="1:13" ht="3.75" customHeight="1" thickBot="1">
      <c r="A72" s="119"/>
      <c r="B72" s="119"/>
      <c r="C72" s="119"/>
      <c r="D72" s="120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1:9" ht="11.25" customHeight="1">
      <c r="A73" s="81" t="s">
        <v>330</v>
      </c>
      <c r="B73" s="81"/>
      <c r="C73" s="81"/>
      <c r="D73" s="81"/>
      <c r="E73" s="81"/>
      <c r="F73" s="81"/>
      <c r="G73" s="81"/>
      <c r="H73" s="81"/>
      <c r="I73" s="81"/>
    </row>
  </sheetData>
  <sheetProtection/>
  <mergeCells count="27">
    <mergeCell ref="E10:M10"/>
    <mergeCell ref="K11:K12"/>
    <mergeCell ref="A10:C12"/>
    <mergeCell ref="D10:D12"/>
    <mergeCell ref="E11:E12"/>
    <mergeCell ref="F11:F12"/>
    <mergeCell ref="J11:J12"/>
    <mergeCell ref="L11:L12"/>
    <mergeCell ref="M11:M12"/>
    <mergeCell ref="G11:G12"/>
    <mergeCell ref="A14:B14"/>
    <mergeCell ref="A45:B45"/>
    <mergeCell ref="A18:B18"/>
    <mergeCell ref="A15:B15"/>
    <mergeCell ref="A42:B42"/>
    <mergeCell ref="A19:B19"/>
    <mergeCell ref="A17:B17"/>
    <mergeCell ref="A4:M4"/>
    <mergeCell ref="A47:B47"/>
    <mergeCell ref="A70:B70"/>
    <mergeCell ref="A50:B50"/>
    <mergeCell ref="A58:B58"/>
    <mergeCell ref="A60:B60"/>
    <mergeCell ref="A68:B68"/>
    <mergeCell ref="A54:B54"/>
    <mergeCell ref="H11:H12"/>
    <mergeCell ref="I11:I12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zoomScalePageLayoutView="0" workbookViewId="0" topLeftCell="A1">
      <selection activeCell="D10" sqref="D10"/>
    </sheetView>
  </sheetViews>
  <sheetFormatPr defaultColWidth="8.00390625" defaultRowHeight="13.5"/>
  <cols>
    <col min="1" max="1" width="12.375" style="115" customWidth="1"/>
    <col min="2" max="4" width="10.25390625" style="115" customWidth="1"/>
    <col min="5" max="5" width="12.375" style="115" customWidth="1"/>
    <col min="6" max="6" width="10.25390625" style="115" customWidth="1"/>
    <col min="7" max="8" width="10.125" style="115" customWidth="1"/>
    <col min="9" max="9" width="7.875" style="115" customWidth="1"/>
    <col min="10" max="16384" width="8.00390625" style="115" customWidth="1"/>
  </cols>
  <sheetData>
    <row r="1" ht="30" customHeight="1">
      <c r="E1" s="223"/>
    </row>
    <row r="2" ht="17.25">
      <c r="C2" s="116" t="s">
        <v>408</v>
      </c>
    </row>
    <row r="3" ht="13.5" customHeight="1"/>
    <row r="4" spans="1:9" s="58" customFormat="1" ht="12" customHeight="1" thickBot="1">
      <c r="A4" s="57" t="s">
        <v>387</v>
      </c>
      <c r="G4" s="57" t="s">
        <v>475</v>
      </c>
      <c r="I4" s="179"/>
    </row>
    <row r="5" spans="1:9" s="60" customFormat="1" ht="21" customHeight="1" thickTop="1">
      <c r="A5" s="59" t="s">
        <v>407</v>
      </c>
      <c r="B5" s="249" t="s">
        <v>386</v>
      </c>
      <c r="C5" s="59" t="s">
        <v>385</v>
      </c>
      <c r="D5" s="250" t="s">
        <v>384</v>
      </c>
      <c r="E5" s="251" t="s">
        <v>407</v>
      </c>
      <c r="F5" s="250" t="s">
        <v>386</v>
      </c>
      <c r="G5" s="250" t="s">
        <v>385</v>
      </c>
      <c r="H5" s="250" t="s">
        <v>384</v>
      </c>
      <c r="I5" s="180"/>
    </row>
    <row r="6" spans="2:9" ht="6" customHeight="1">
      <c r="B6" s="252"/>
      <c r="E6" s="253"/>
      <c r="F6" s="252"/>
      <c r="I6" s="181"/>
    </row>
    <row r="7" spans="1:9" ht="11.25" customHeight="1">
      <c r="A7" s="134" t="s">
        <v>340</v>
      </c>
      <c r="B7" s="254">
        <v>2041690</v>
      </c>
      <c r="C7" s="254">
        <v>987188</v>
      </c>
      <c r="D7" s="254">
        <v>1054502</v>
      </c>
      <c r="E7" s="255" t="s">
        <v>406</v>
      </c>
      <c r="F7" s="256">
        <v>131600</v>
      </c>
      <c r="G7" s="257">
        <v>65090</v>
      </c>
      <c r="H7" s="257">
        <v>66510</v>
      </c>
      <c r="I7" s="181"/>
    </row>
    <row r="8" spans="1:9" ht="11.25" customHeight="1">
      <c r="A8" s="135"/>
      <c r="B8" s="258"/>
      <c r="C8" s="259"/>
      <c r="D8" s="259"/>
      <c r="E8" s="260">
        <v>45</v>
      </c>
      <c r="F8" s="256">
        <v>27973</v>
      </c>
      <c r="G8" s="259">
        <v>13775</v>
      </c>
      <c r="H8" s="259">
        <v>14198</v>
      </c>
      <c r="I8" s="181"/>
    </row>
    <row r="9" spans="1:9" ht="11.25" customHeight="1">
      <c r="A9" s="61" t="s">
        <v>405</v>
      </c>
      <c r="B9" s="256">
        <v>84560</v>
      </c>
      <c r="C9" s="257">
        <v>43421</v>
      </c>
      <c r="D9" s="261">
        <v>41139</v>
      </c>
      <c r="E9" s="260">
        <v>46</v>
      </c>
      <c r="F9" s="256">
        <v>27766</v>
      </c>
      <c r="G9" s="259">
        <v>13849</v>
      </c>
      <c r="H9" s="259">
        <v>13917</v>
      </c>
      <c r="I9" s="181"/>
    </row>
    <row r="10" spans="1:9" ht="11.25" customHeight="1">
      <c r="A10" s="61">
        <v>0</v>
      </c>
      <c r="B10" s="256">
        <v>15837</v>
      </c>
      <c r="C10" s="257">
        <v>8074</v>
      </c>
      <c r="D10" s="259">
        <v>7763</v>
      </c>
      <c r="E10" s="260">
        <v>47</v>
      </c>
      <c r="F10" s="256">
        <v>27547</v>
      </c>
      <c r="G10" s="259">
        <v>13554</v>
      </c>
      <c r="H10" s="259">
        <v>13993</v>
      </c>
      <c r="I10" s="181"/>
    </row>
    <row r="11" spans="1:9" ht="11.25" customHeight="1">
      <c r="A11" s="61">
        <v>1</v>
      </c>
      <c r="B11" s="256">
        <v>16616</v>
      </c>
      <c r="C11" s="257">
        <v>8626</v>
      </c>
      <c r="D11" s="259">
        <v>7990</v>
      </c>
      <c r="E11" s="260">
        <v>48</v>
      </c>
      <c r="F11" s="256">
        <v>20620</v>
      </c>
      <c r="G11" s="259">
        <v>10289</v>
      </c>
      <c r="H11" s="259">
        <v>10331</v>
      </c>
      <c r="I11" s="181"/>
    </row>
    <row r="12" spans="1:9" ht="11.25" customHeight="1">
      <c r="A12" s="61">
        <v>2</v>
      </c>
      <c r="B12" s="256">
        <v>17141</v>
      </c>
      <c r="C12" s="257">
        <v>8682</v>
      </c>
      <c r="D12" s="259">
        <v>8459</v>
      </c>
      <c r="E12" s="260">
        <v>49</v>
      </c>
      <c r="F12" s="256">
        <v>27694</v>
      </c>
      <c r="G12" s="259">
        <v>13623</v>
      </c>
      <c r="H12" s="259">
        <v>14071</v>
      </c>
      <c r="I12" s="181"/>
    </row>
    <row r="13" spans="1:9" ht="11.25" customHeight="1">
      <c r="A13" s="61">
        <v>3</v>
      </c>
      <c r="B13" s="256">
        <v>17807</v>
      </c>
      <c r="C13" s="257">
        <v>9170</v>
      </c>
      <c r="D13" s="259">
        <v>8637</v>
      </c>
      <c r="E13" s="255"/>
      <c r="F13" s="256"/>
      <c r="G13" s="259"/>
      <c r="H13" s="259"/>
      <c r="I13" s="181"/>
    </row>
    <row r="14" spans="1:9" ht="11.25" customHeight="1">
      <c r="A14" s="135">
        <v>4</v>
      </c>
      <c r="B14" s="256">
        <v>17159</v>
      </c>
      <c r="C14" s="257">
        <v>8869</v>
      </c>
      <c r="D14" s="259">
        <v>8290</v>
      </c>
      <c r="E14" s="255" t="s">
        <v>404</v>
      </c>
      <c r="F14" s="256">
        <v>122784</v>
      </c>
      <c r="G14" s="257">
        <v>60206</v>
      </c>
      <c r="H14" s="257">
        <v>62578</v>
      </c>
      <c r="I14" s="181"/>
    </row>
    <row r="15" spans="1:9" ht="11.25" customHeight="1">
      <c r="A15" s="135"/>
      <c r="B15" s="258"/>
      <c r="C15" s="257"/>
      <c r="D15" s="259"/>
      <c r="E15" s="260">
        <v>50</v>
      </c>
      <c r="F15" s="256">
        <v>25216</v>
      </c>
      <c r="G15" s="259">
        <v>12410</v>
      </c>
      <c r="H15" s="259">
        <v>12806</v>
      </c>
      <c r="I15" s="181"/>
    </row>
    <row r="16" spans="1:9" ht="11.25" customHeight="1">
      <c r="A16" s="61" t="s">
        <v>403</v>
      </c>
      <c r="B16" s="256">
        <v>90018</v>
      </c>
      <c r="C16" s="257">
        <v>45973</v>
      </c>
      <c r="D16" s="261">
        <v>44045</v>
      </c>
      <c r="E16" s="260">
        <v>51</v>
      </c>
      <c r="F16" s="256">
        <v>25043</v>
      </c>
      <c r="G16" s="259">
        <v>12336</v>
      </c>
      <c r="H16" s="259">
        <v>12707</v>
      </c>
      <c r="I16" s="181"/>
    </row>
    <row r="17" spans="1:9" ht="11.25" customHeight="1">
      <c r="A17" s="61">
        <v>5</v>
      </c>
      <c r="B17" s="256">
        <v>17359</v>
      </c>
      <c r="C17" s="259">
        <v>8823</v>
      </c>
      <c r="D17" s="259">
        <v>8536</v>
      </c>
      <c r="E17" s="260">
        <v>52</v>
      </c>
      <c r="F17" s="256">
        <v>24094</v>
      </c>
      <c r="G17" s="259">
        <v>11852</v>
      </c>
      <c r="H17" s="259">
        <v>12242</v>
      </c>
      <c r="I17" s="181"/>
    </row>
    <row r="18" spans="1:9" ht="11.25" customHeight="1">
      <c r="A18" s="61">
        <v>6</v>
      </c>
      <c r="B18" s="256">
        <v>18137</v>
      </c>
      <c r="C18" s="259">
        <v>9309</v>
      </c>
      <c r="D18" s="259">
        <v>8828</v>
      </c>
      <c r="E18" s="260">
        <v>53</v>
      </c>
      <c r="F18" s="256">
        <v>24111</v>
      </c>
      <c r="G18" s="259">
        <v>11707</v>
      </c>
      <c r="H18" s="259">
        <v>12404</v>
      </c>
      <c r="I18" s="181"/>
    </row>
    <row r="19" spans="1:9" ht="11.25" customHeight="1">
      <c r="A19" s="61">
        <v>7</v>
      </c>
      <c r="B19" s="256">
        <v>17913</v>
      </c>
      <c r="C19" s="259">
        <v>9197</v>
      </c>
      <c r="D19" s="259">
        <v>8716</v>
      </c>
      <c r="E19" s="260">
        <v>54</v>
      </c>
      <c r="F19" s="256">
        <v>24320</v>
      </c>
      <c r="G19" s="259">
        <v>11901</v>
      </c>
      <c r="H19" s="259">
        <v>12419</v>
      </c>
      <c r="I19" s="181"/>
    </row>
    <row r="20" spans="1:9" ht="11.25" customHeight="1">
      <c r="A20" s="61">
        <v>8</v>
      </c>
      <c r="B20" s="256">
        <v>18285</v>
      </c>
      <c r="C20" s="259">
        <v>9289</v>
      </c>
      <c r="D20" s="259">
        <v>8996</v>
      </c>
      <c r="E20" s="255"/>
      <c r="F20" s="256"/>
      <c r="G20" s="259"/>
      <c r="H20" s="259"/>
      <c r="I20" s="181"/>
    </row>
    <row r="21" spans="1:9" ht="11.25" customHeight="1">
      <c r="A21" s="61">
        <v>9</v>
      </c>
      <c r="B21" s="256">
        <v>18324</v>
      </c>
      <c r="C21" s="259">
        <v>9355</v>
      </c>
      <c r="D21" s="259">
        <v>8969</v>
      </c>
      <c r="E21" s="255" t="s">
        <v>402</v>
      </c>
      <c r="F21" s="256">
        <v>122923</v>
      </c>
      <c r="G21" s="257">
        <v>59491</v>
      </c>
      <c r="H21" s="257">
        <v>63432</v>
      </c>
      <c r="I21" s="181"/>
    </row>
    <row r="22" spans="1:9" ht="11.25" customHeight="1">
      <c r="A22" s="135"/>
      <c r="B22" s="258"/>
      <c r="C22" s="259"/>
      <c r="D22" s="259"/>
      <c r="E22" s="260">
        <v>55</v>
      </c>
      <c r="F22" s="256">
        <v>24756</v>
      </c>
      <c r="G22" s="259">
        <v>12023</v>
      </c>
      <c r="H22" s="259">
        <v>12733</v>
      </c>
      <c r="I22" s="181"/>
    </row>
    <row r="23" spans="1:9" ht="11.25" customHeight="1">
      <c r="A23" s="61" t="s">
        <v>401</v>
      </c>
      <c r="B23" s="256">
        <v>100086</v>
      </c>
      <c r="C23" s="257">
        <v>51270</v>
      </c>
      <c r="D23" s="261">
        <v>48816</v>
      </c>
      <c r="E23" s="260">
        <v>56</v>
      </c>
      <c r="F23" s="256">
        <v>24248</v>
      </c>
      <c r="G23" s="259">
        <v>11797</v>
      </c>
      <c r="H23" s="259">
        <v>12451</v>
      </c>
      <c r="I23" s="181"/>
    </row>
    <row r="24" spans="1:9" ht="11.25" customHeight="1">
      <c r="A24" s="61">
        <v>10</v>
      </c>
      <c r="B24" s="256">
        <v>18895</v>
      </c>
      <c r="C24" s="259">
        <v>9554</v>
      </c>
      <c r="D24" s="259">
        <v>9341</v>
      </c>
      <c r="E24" s="260">
        <v>57</v>
      </c>
      <c r="F24" s="256">
        <v>23552</v>
      </c>
      <c r="G24" s="259">
        <v>11289</v>
      </c>
      <c r="H24" s="259">
        <v>12263</v>
      </c>
      <c r="I24" s="181"/>
    </row>
    <row r="25" spans="1:9" ht="11.25" customHeight="1">
      <c r="A25" s="61">
        <v>11</v>
      </c>
      <c r="B25" s="256">
        <v>19752</v>
      </c>
      <c r="C25" s="259">
        <v>10129</v>
      </c>
      <c r="D25" s="259">
        <v>9623</v>
      </c>
      <c r="E25" s="260">
        <v>58</v>
      </c>
      <c r="F25" s="256">
        <v>24911</v>
      </c>
      <c r="G25" s="259">
        <v>12096</v>
      </c>
      <c r="H25" s="259">
        <v>12815</v>
      </c>
      <c r="I25" s="181"/>
    </row>
    <row r="26" spans="1:9" ht="11.25" customHeight="1">
      <c r="A26" s="61">
        <v>12</v>
      </c>
      <c r="B26" s="256">
        <v>20154</v>
      </c>
      <c r="C26" s="259">
        <v>10362</v>
      </c>
      <c r="D26" s="259">
        <v>9792</v>
      </c>
      <c r="E26" s="260">
        <v>59</v>
      </c>
      <c r="F26" s="256">
        <v>25456</v>
      </c>
      <c r="G26" s="259">
        <v>12286</v>
      </c>
      <c r="H26" s="259">
        <v>13170</v>
      </c>
      <c r="I26" s="181"/>
    </row>
    <row r="27" spans="1:9" ht="11.25" customHeight="1">
      <c r="A27" s="61">
        <v>13</v>
      </c>
      <c r="B27" s="256">
        <v>20224</v>
      </c>
      <c r="C27" s="259">
        <v>10303</v>
      </c>
      <c r="D27" s="259">
        <v>9921</v>
      </c>
      <c r="E27" s="255"/>
      <c r="F27" s="256"/>
      <c r="G27" s="259"/>
      <c r="H27" s="259"/>
      <c r="I27" s="181"/>
    </row>
    <row r="28" spans="1:9" ht="11.25" customHeight="1">
      <c r="A28" s="61">
        <v>14</v>
      </c>
      <c r="B28" s="256">
        <v>21061</v>
      </c>
      <c r="C28" s="259">
        <v>10922</v>
      </c>
      <c r="D28" s="259">
        <v>10139</v>
      </c>
      <c r="E28" s="255" t="s">
        <v>400</v>
      </c>
      <c r="F28" s="256">
        <v>147052</v>
      </c>
      <c r="G28" s="257">
        <v>71059</v>
      </c>
      <c r="H28" s="257">
        <v>75993</v>
      </c>
      <c r="I28" s="181"/>
    </row>
    <row r="29" spans="1:9" ht="11.25" customHeight="1">
      <c r="A29" s="135"/>
      <c r="B29" s="258"/>
      <c r="C29" s="259"/>
      <c r="D29" s="259"/>
      <c r="E29" s="260">
        <v>60</v>
      </c>
      <c r="F29" s="256">
        <v>25849</v>
      </c>
      <c r="G29" s="259">
        <v>12428</v>
      </c>
      <c r="H29" s="259">
        <v>13421</v>
      </c>
      <c r="I29" s="181"/>
    </row>
    <row r="30" spans="1:9" ht="11.25" customHeight="1">
      <c r="A30" s="61" t="s">
        <v>399</v>
      </c>
      <c r="B30" s="256">
        <v>104222</v>
      </c>
      <c r="C30" s="257">
        <v>53030</v>
      </c>
      <c r="D30" s="261">
        <v>51192</v>
      </c>
      <c r="E30" s="260">
        <v>61</v>
      </c>
      <c r="F30" s="256">
        <v>27694</v>
      </c>
      <c r="G30" s="259">
        <v>13424</v>
      </c>
      <c r="H30" s="259">
        <v>14270</v>
      </c>
      <c r="I30" s="181"/>
    </row>
    <row r="31" spans="1:9" ht="11.25" customHeight="1">
      <c r="A31" s="61">
        <v>15</v>
      </c>
      <c r="B31" s="256">
        <v>20813</v>
      </c>
      <c r="C31" s="259">
        <v>10605</v>
      </c>
      <c r="D31" s="259">
        <v>10208</v>
      </c>
      <c r="E31" s="260">
        <v>62</v>
      </c>
      <c r="F31" s="256">
        <v>29096</v>
      </c>
      <c r="G31" s="259">
        <v>14111</v>
      </c>
      <c r="H31" s="259">
        <v>14985</v>
      </c>
      <c r="I31" s="181"/>
    </row>
    <row r="32" spans="1:9" ht="11.25" customHeight="1">
      <c r="A32" s="61">
        <v>16</v>
      </c>
      <c r="B32" s="256">
        <v>20945</v>
      </c>
      <c r="C32" s="259">
        <v>10723</v>
      </c>
      <c r="D32" s="259">
        <v>10222</v>
      </c>
      <c r="E32" s="260">
        <v>63</v>
      </c>
      <c r="F32" s="256">
        <v>30659</v>
      </c>
      <c r="G32" s="259">
        <v>14815</v>
      </c>
      <c r="H32" s="259">
        <v>15844</v>
      </c>
      <c r="I32" s="181"/>
    </row>
    <row r="33" spans="1:9" ht="11.25" customHeight="1">
      <c r="A33" s="61">
        <v>17</v>
      </c>
      <c r="B33" s="256">
        <v>20634</v>
      </c>
      <c r="C33" s="259">
        <v>10591</v>
      </c>
      <c r="D33" s="259">
        <v>10043</v>
      </c>
      <c r="E33" s="260">
        <v>64</v>
      </c>
      <c r="F33" s="256">
        <v>33754</v>
      </c>
      <c r="G33" s="259">
        <v>16281</v>
      </c>
      <c r="H33" s="259">
        <v>17473</v>
      </c>
      <c r="I33" s="181"/>
    </row>
    <row r="34" spans="1:9" ht="11.25" customHeight="1">
      <c r="A34" s="61">
        <v>18</v>
      </c>
      <c r="B34" s="256">
        <v>20804</v>
      </c>
      <c r="C34" s="259">
        <v>10537</v>
      </c>
      <c r="D34" s="259">
        <v>10267</v>
      </c>
      <c r="E34" s="255"/>
      <c r="F34" s="256"/>
      <c r="G34" s="259"/>
      <c r="H34" s="259"/>
      <c r="I34" s="181"/>
    </row>
    <row r="35" spans="1:9" ht="11.25" customHeight="1">
      <c r="A35" s="135">
        <v>19</v>
      </c>
      <c r="B35" s="256">
        <v>21026</v>
      </c>
      <c r="C35" s="259">
        <v>10574</v>
      </c>
      <c r="D35" s="259">
        <v>10452</v>
      </c>
      <c r="E35" s="255" t="s">
        <v>398</v>
      </c>
      <c r="F35" s="256">
        <v>154285</v>
      </c>
      <c r="G35" s="257">
        <v>75294</v>
      </c>
      <c r="H35" s="257">
        <v>78991</v>
      </c>
      <c r="I35" s="181"/>
    </row>
    <row r="36" spans="1:9" ht="11.25" customHeight="1">
      <c r="A36" s="135"/>
      <c r="B36" s="258"/>
      <c r="C36" s="259"/>
      <c r="D36" s="259"/>
      <c r="E36" s="260">
        <v>65</v>
      </c>
      <c r="F36" s="256">
        <v>37518</v>
      </c>
      <c r="G36" s="259">
        <v>18362</v>
      </c>
      <c r="H36" s="259">
        <v>19156</v>
      </c>
      <c r="I36" s="181"/>
    </row>
    <row r="37" spans="1:9" ht="11.25" customHeight="1">
      <c r="A37" s="61" t="s">
        <v>397</v>
      </c>
      <c r="B37" s="256">
        <v>94456</v>
      </c>
      <c r="C37" s="257">
        <v>47500</v>
      </c>
      <c r="D37" s="261">
        <v>46956</v>
      </c>
      <c r="E37" s="260">
        <v>66</v>
      </c>
      <c r="F37" s="256">
        <v>38213</v>
      </c>
      <c r="G37" s="259">
        <v>18633</v>
      </c>
      <c r="H37" s="259">
        <v>19580</v>
      </c>
      <c r="I37" s="181"/>
    </row>
    <row r="38" spans="1:9" ht="11.25" customHeight="1">
      <c r="A38" s="61">
        <v>20</v>
      </c>
      <c r="B38" s="256">
        <v>20407</v>
      </c>
      <c r="C38" s="259">
        <v>10305</v>
      </c>
      <c r="D38" s="259">
        <v>10102</v>
      </c>
      <c r="E38" s="260">
        <v>67</v>
      </c>
      <c r="F38" s="256">
        <v>33953</v>
      </c>
      <c r="G38" s="259">
        <v>16666</v>
      </c>
      <c r="H38" s="259">
        <v>17287</v>
      </c>
      <c r="I38" s="181"/>
    </row>
    <row r="39" spans="1:9" ht="11.25" customHeight="1">
      <c r="A39" s="61">
        <v>21</v>
      </c>
      <c r="B39" s="256">
        <v>20402</v>
      </c>
      <c r="C39" s="259">
        <v>10293</v>
      </c>
      <c r="D39" s="259">
        <v>10109</v>
      </c>
      <c r="E39" s="260">
        <v>68</v>
      </c>
      <c r="F39" s="256">
        <v>20880</v>
      </c>
      <c r="G39" s="259">
        <v>10246</v>
      </c>
      <c r="H39" s="259">
        <v>10634</v>
      </c>
      <c r="I39" s="181"/>
    </row>
    <row r="40" spans="1:9" ht="11.25" customHeight="1">
      <c r="A40" s="61">
        <v>22</v>
      </c>
      <c r="B40" s="256">
        <v>19188</v>
      </c>
      <c r="C40" s="259">
        <v>9624</v>
      </c>
      <c r="D40" s="259">
        <v>9564</v>
      </c>
      <c r="E40" s="260">
        <v>69</v>
      </c>
      <c r="F40" s="256">
        <v>23721</v>
      </c>
      <c r="G40" s="259">
        <v>11387</v>
      </c>
      <c r="H40" s="259">
        <v>12334</v>
      </c>
      <c r="I40" s="181"/>
    </row>
    <row r="41" spans="1:9" ht="11.25" customHeight="1">
      <c r="A41" s="61">
        <v>23</v>
      </c>
      <c r="B41" s="256">
        <v>17217</v>
      </c>
      <c r="C41" s="259">
        <v>8629</v>
      </c>
      <c r="D41" s="259">
        <v>8588</v>
      </c>
      <c r="E41" s="255"/>
      <c r="F41" s="256"/>
      <c r="G41" s="259"/>
      <c r="H41" s="259"/>
      <c r="I41" s="181"/>
    </row>
    <row r="42" spans="1:9" ht="11.25" customHeight="1">
      <c r="A42" s="135">
        <v>24</v>
      </c>
      <c r="B42" s="256">
        <v>17242</v>
      </c>
      <c r="C42" s="259">
        <v>8649</v>
      </c>
      <c r="D42" s="259">
        <v>8593</v>
      </c>
      <c r="E42" s="255" t="s">
        <v>396</v>
      </c>
      <c r="F42" s="256">
        <v>132426</v>
      </c>
      <c r="G42" s="257">
        <v>62244</v>
      </c>
      <c r="H42" s="257">
        <v>70182</v>
      </c>
      <c r="I42" s="181"/>
    </row>
    <row r="43" spans="1:9" ht="11.25" customHeight="1">
      <c r="A43" s="135"/>
      <c r="B43" s="258"/>
      <c r="C43" s="259"/>
      <c r="D43" s="259"/>
      <c r="E43" s="260">
        <v>70</v>
      </c>
      <c r="F43" s="256">
        <v>27950</v>
      </c>
      <c r="G43" s="259">
        <v>13291</v>
      </c>
      <c r="H43" s="259">
        <v>14659</v>
      </c>
      <c r="I43" s="181"/>
    </row>
    <row r="44" spans="1:9" ht="11.25" customHeight="1">
      <c r="A44" s="135" t="s">
        <v>395</v>
      </c>
      <c r="B44" s="256">
        <v>92886</v>
      </c>
      <c r="C44" s="257">
        <v>46377</v>
      </c>
      <c r="D44" s="261">
        <v>46509</v>
      </c>
      <c r="E44" s="260">
        <v>71</v>
      </c>
      <c r="F44" s="256">
        <v>26777</v>
      </c>
      <c r="G44" s="259">
        <v>12638</v>
      </c>
      <c r="H44" s="259">
        <v>14139</v>
      </c>
      <c r="I44" s="181"/>
    </row>
    <row r="45" spans="1:9" ht="11.25" customHeight="1">
      <c r="A45" s="61">
        <v>25</v>
      </c>
      <c r="B45" s="256">
        <v>17312</v>
      </c>
      <c r="C45" s="259">
        <v>8654</v>
      </c>
      <c r="D45" s="259">
        <v>8658</v>
      </c>
      <c r="E45" s="260">
        <v>72</v>
      </c>
      <c r="F45" s="256">
        <v>27113</v>
      </c>
      <c r="G45" s="259">
        <v>12707</v>
      </c>
      <c r="H45" s="259">
        <v>14406</v>
      </c>
      <c r="I45" s="181"/>
    </row>
    <row r="46" spans="1:9" ht="11.25" customHeight="1">
      <c r="A46" s="61">
        <v>26</v>
      </c>
      <c r="B46" s="256">
        <v>18160</v>
      </c>
      <c r="C46" s="259">
        <v>9006</v>
      </c>
      <c r="D46" s="259">
        <v>9154</v>
      </c>
      <c r="E46" s="260">
        <v>73</v>
      </c>
      <c r="F46" s="256">
        <v>25955</v>
      </c>
      <c r="G46" s="259">
        <v>12221</v>
      </c>
      <c r="H46" s="259">
        <v>13734</v>
      </c>
      <c r="I46" s="181"/>
    </row>
    <row r="47" spans="1:9" ht="11.25" customHeight="1">
      <c r="A47" s="61">
        <v>27</v>
      </c>
      <c r="B47" s="256">
        <v>18569</v>
      </c>
      <c r="C47" s="259">
        <v>9235</v>
      </c>
      <c r="D47" s="259">
        <v>9334</v>
      </c>
      <c r="E47" s="260">
        <v>74</v>
      </c>
      <c r="F47" s="256">
        <v>24631</v>
      </c>
      <c r="G47" s="259">
        <v>11387</v>
      </c>
      <c r="H47" s="259">
        <v>13244</v>
      </c>
      <c r="I47" s="181"/>
    </row>
    <row r="48" spans="1:9" ht="11.25" customHeight="1">
      <c r="A48" s="61">
        <v>28</v>
      </c>
      <c r="B48" s="256">
        <v>18768</v>
      </c>
      <c r="C48" s="259">
        <v>9470</v>
      </c>
      <c r="D48" s="259">
        <v>9298</v>
      </c>
      <c r="E48" s="255"/>
      <c r="F48" s="256"/>
      <c r="G48" s="259"/>
      <c r="H48" s="259"/>
      <c r="I48" s="181"/>
    </row>
    <row r="49" spans="1:9" ht="11.25" customHeight="1">
      <c r="A49" s="135">
        <v>29</v>
      </c>
      <c r="B49" s="256">
        <v>20077</v>
      </c>
      <c r="C49" s="259">
        <v>10012</v>
      </c>
      <c r="D49" s="259">
        <v>10065</v>
      </c>
      <c r="E49" s="255" t="s">
        <v>394</v>
      </c>
      <c r="F49" s="256">
        <v>104316</v>
      </c>
      <c r="G49" s="257">
        <v>46528</v>
      </c>
      <c r="H49" s="257">
        <v>57788</v>
      </c>
      <c r="I49" s="181"/>
    </row>
    <row r="50" spans="1:9" ht="11.25" customHeight="1">
      <c r="A50" s="135"/>
      <c r="B50" s="258"/>
      <c r="C50" s="259"/>
      <c r="D50" s="259"/>
      <c r="E50" s="260">
        <v>75</v>
      </c>
      <c r="F50" s="256">
        <v>20295</v>
      </c>
      <c r="G50" s="259">
        <v>9342</v>
      </c>
      <c r="H50" s="259">
        <v>10953</v>
      </c>
      <c r="I50" s="181"/>
    </row>
    <row r="51" spans="1:9" ht="11.25" customHeight="1">
      <c r="A51" s="135" t="s">
        <v>393</v>
      </c>
      <c r="B51" s="256">
        <v>107078</v>
      </c>
      <c r="C51" s="257">
        <v>54113</v>
      </c>
      <c r="D51" s="261">
        <v>52965</v>
      </c>
      <c r="E51" s="260">
        <v>76</v>
      </c>
      <c r="F51" s="256">
        <v>21411</v>
      </c>
      <c r="G51" s="259">
        <v>9647</v>
      </c>
      <c r="H51" s="259">
        <v>11764</v>
      </c>
      <c r="I51" s="181"/>
    </row>
    <row r="52" spans="1:9" ht="11.25" customHeight="1">
      <c r="A52" s="61">
        <v>30</v>
      </c>
      <c r="B52" s="256">
        <v>20737</v>
      </c>
      <c r="C52" s="259">
        <v>10516</v>
      </c>
      <c r="D52" s="259">
        <v>10221</v>
      </c>
      <c r="E52" s="260">
        <v>77</v>
      </c>
      <c r="F52" s="256">
        <v>21703</v>
      </c>
      <c r="G52" s="259">
        <v>9744</v>
      </c>
      <c r="H52" s="259">
        <v>11959</v>
      </c>
      <c r="I52" s="181"/>
    </row>
    <row r="53" spans="1:9" ht="11.25" customHeight="1">
      <c r="A53" s="61">
        <v>31</v>
      </c>
      <c r="B53" s="256">
        <v>20800</v>
      </c>
      <c r="C53" s="259">
        <v>10499</v>
      </c>
      <c r="D53" s="259">
        <v>10301</v>
      </c>
      <c r="E53" s="260">
        <v>78</v>
      </c>
      <c r="F53" s="256">
        <v>21055</v>
      </c>
      <c r="G53" s="259">
        <v>9223</v>
      </c>
      <c r="H53" s="259">
        <v>11832</v>
      </c>
      <c r="I53" s="181"/>
    </row>
    <row r="54" spans="1:9" ht="11.25" customHeight="1">
      <c r="A54" s="61">
        <v>32</v>
      </c>
      <c r="B54" s="256">
        <v>21193</v>
      </c>
      <c r="C54" s="259">
        <v>10637</v>
      </c>
      <c r="D54" s="259">
        <v>10556</v>
      </c>
      <c r="E54" s="260">
        <v>79</v>
      </c>
      <c r="F54" s="256">
        <v>19852</v>
      </c>
      <c r="G54" s="259">
        <v>8572</v>
      </c>
      <c r="H54" s="259">
        <v>11280</v>
      </c>
      <c r="I54" s="181"/>
    </row>
    <row r="55" spans="1:9" ht="11.25" customHeight="1">
      <c r="A55" s="61">
        <v>33</v>
      </c>
      <c r="B55" s="256">
        <v>21633</v>
      </c>
      <c r="C55" s="259">
        <v>10924</v>
      </c>
      <c r="D55" s="259">
        <v>10709</v>
      </c>
      <c r="E55" s="255"/>
      <c r="F55" s="256"/>
      <c r="G55" s="259"/>
      <c r="H55" s="259"/>
      <c r="I55" s="181"/>
    </row>
    <row r="56" spans="1:9" ht="11.25" customHeight="1">
      <c r="A56" s="61">
        <v>34</v>
      </c>
      <c r="B56" s="256">
        <v>22715</v>
      </c>
      <c r="C56" s="259">
        <v>11537</v>
      </c>
      <c r="D56" s="259">
        <v>11178</v>
      </c>
      <c r="E56" s="255" t="s">
        <v>392</v>
      </c>
      <c r="F56" s="256">
        <v>82533</v>
      </c>
      <c r="G56" s="257">
        <v>33618</v>
      </c>
      <c r="H56" s="257">
        <v>48915</v>
      </c>
      <c r="I56" s="181"/>
    </row>
    <row r="57" spans="1:8" ht="11.25" customHeight="1">
      <c r="A57" s="135"/>
      <c r="B57" s="258"/>
      <c r="C57" s="259"/>
      <c r="D57" s="259"/>
      <c r="E57" s="260">
        <v>80</v>
      </c>
      <c r="F57" s="256">
        <v>18582</v>
      </c>
      <c r="G57" s="259">
        <v>7793</v>
      </c>
      <c r="H57" s="259">
        <v>10789</v>
      </c>
    </row>
    <row r="58" spans="1:8" ht="11.25" customHeight="1">
      <c r="A58" s="61" t="s">
        <v>391</v>
      </c>
      <c r="B58" s="256">
        <v>129642</v>
      </c>
      <c r="C58" s="257">
        <v>65945</v>
      </c>
      <c r="D58" s="261">
        <v>63697</v>
      </c>
      <c r="E58" s="260">
        <v>81</v>
      </c>
      <c r="F58" s="256">
        <v>17589</v>
      </c>
      <c r="G58" s="259">
        <v>7364</v>
      </c>
      <c r="H58" s="259">
        <v>10225</v>
      </c>
    </row>
    <row r="59" spans="1:8" ht="11.25" customHeight="1">
      <c r="A59" s="61">
        <v>35</v>
      </c>
      <c r="B59" s="256">
        <v>23542</v>
      </c>
      <c r="C59" s="259">
        <v>11939</v>
      </c>
      <c r="D59" s="259">
        <v>11603</v>
      </c>
      <c r="E59" s="260">
        <v>82</v>
      </c>
      <c r="F59" s="256">
        <v>16783</v>
      </c>
      <c r="G59" s="259">
        <v>6815</v>
      </c>
      <c r="H59" s="259">
        <v>9968</v>
      </c>
    </row>
    <row r="60" spans="1:8" ht="11.25" customHeight="1">
      <c r="A60" s="61">
        <v>36</v>
      </c>
      <c r="B60" s="256">
        <v>24829</v>
      </c>
      <c r="C60" s="259">
        <v>12582</v>
      </c>
      <c r="D60" s="259">
        <v>12247</v>
      </c>
      <c r="E60" s="260">
        <v>83</v>
      </c>
      <c r="F60" s="256">
        <v>15229</v>
      </c>
      <c r="G60" s="259">
        <v>6106</v>
      </c>
      <c r="H60" s="259">
        <v>9123</v>
      </c>
    </row>
    <row r="61" spans="1:8" ht="11.25" customHeight="1">
      <c r="A61" s="61">
        <v>37</v>
      </c>
      <c r="B61" s="256">
        <v>25319</v>
      </c>
      <c r="C61" s="259">
        <v>12989</v>
      </c>
      <c r="D61" s="259">
        <v>12330</v>
      </c>
      <c r="E61" s="260">
        <v>84</v>
      </c>
      <c r="F61" s="256">
        <v>14350</v>
      </c>
      <c r="G61" s="259">
        <v>5540</v>
      </c>
      <c r="H61" s="259">
        <v>8810</v>
      </c>
    </row>
    <row r="62" spans="1:8" ht="11.25" customHeight="1">
      <c r="A62" s="61">
        <v>38</v>
      </c>
      <c r="B62" s="256">
        <v>27250</v>
      </c>
      <c r="C62" s="259">
        <v>13753</v>
      </c>
      <c r="D62" s="259">
        <v>13497</v>
      </c>
      <c r="E62" s="255"/>
      <c r="F62" s="256"/>
      <c r="G62" s="259"/>
      <c r="H62" s="259"/>
    </row>
    <row r="63" spans="1:8" ht="11.25" customHeight="1">
      <c r="A63" s="135">
        <v>39</v>
      </c>
      <c r="B63" s="256">
        <v>28702</v>
      </c>
      <c r="C63" s="259">
        <v>14682</v>
      </c>
      <c r="D63" s="259">
        <v>14020</v>
      </c>
      <c r="E63" s="255" t="s">
        <v>390</v>
      </c>
      <c r="F63" s="256">
        <v>81848</v>
      </c>
      <c r="G63" s="259">
        <v>25349</v>
      </c>
      <c r="H63" s="259">
        <v>56499</v>
      </c>
    </row>
    <row r="64" spans="1:8" ht="11.25" customHeight="1">
      <c r="A64" s="135"/>
      <c r="B64" s="258"/>
      <c r="C64" s="259"/>
      <c r="D64" s="259"/>
      <c r="E64" s="255"/>
      <c r="F64" s="256"/>
      <c r="G64" s="259"/>
      <c r="H64" s="259"/>
    </row>
    <row r="65" spans="1:8" ht="11.25" customHeight="1">
      <c r="A65" s="61" t="s">
        <v>389</v>
      </c>
      <c r="B65" s="256">
        <v>150208</v>
      </c>
      <c r="C65" s="257">
        <v>75503</v>
      </c>
      <c r="D65" s="261">
        <v>74705</v>
      </c>
      <c r="E65" s="255" t="s">
        <v>381</v>
      </c>
      <c r="F65" s="256">
        <v>8767</v>
      </c>
      <c r="G65" s="259">
        <v>5177</v>
      </c>
      <c r="H65" s="259">
        <v>3590</v>
      </c>
    </row>
    <row r="66" spans="1:8" ht="11.25" customHeight="1">
      <c r="A66" s="61">
        <v>40</v>
      </c>
      <c r="B66" s="256">
        <v>30376</v>
      </c>
      <c r="C66" s="259">
        <v>15257</v>
      </c>
      <c r="D66" s="259">
        <v>15119</v>
      </c>
      <c r="E66" s="262"/>
      <c r="F66" s="256"/>
      <c r="G66" s="259"/>
      <c r="H66" s="259"/>
    </row>
    <row r="67" spans="1:8" ht="11.25" customHeight="1">
      <c r="A67" s="61">
        <v>41</v>
      </c>
      <c r="B67" s="256">
        <v>30939</v>
      </c>
      <c r="C67" s="259">
        <v>15483</v>
      </c>
      <c r="D67" s="259">
        <v>15456</v>
      </c>
      <c r="E67" s="262"/>
      <c r="F67" s="256"/>
      <c r="G67" s="259"/>
      <c r="H67" s="259"/>
    </row>
    <row r="68" spans="1:8" ht="11.25" customHeight="1">
      <c r="A68" s="61">
        <v>42</v>
      </c>
      <c r="B68" s="256">
        <v>30422</v>
      </c>
      <c r="C68" s="259">
        <v>15440</v>
      </c>
      <c r="D68" s="259">
        <v>14982</v>
      </c>
      <c r="E68" s="262"/>
      <c r="F68" s="256"/>
      <c r="G68" s="259"/>
      <c r="H68" s="259"/>
    </row>
    <row r="69" spans="1:8" ht="11.25" customHeight="1">
      <c r="A69" s="61">
        <v>43</v>
      </c>
      <c r="B69" s="256">
        <v>29772</v>
      </c>
      <c r="C69" s="259">
        <v>14864</v>
      </c>
      <c r="D69" s="259">
        <v>14908</v>
      </c>
      <c r="E69" s="262"/>
      <c r="F69" s="256"/>
      <c r="G69" s="259"/>
      <c r="H69" s="259"/>
    </row>
    <row r="70" spans="1:8" ht="11.25" customHeight="1">
      <c r="A70" s="61">
        <v>44</v>
      </c>
      <c r="B70" s="256">
        <v>28699</v>
      </c>
      <c r="C70" s="259">
        <v>14459</v>
      </c>
      <c r="D70" s="259">
        <v>14240</v>
      </c>
      <c r="E70" s="262"/>
      <c r="F70" s="256"/>
      <c r="G70" s="259"/>
      <c r="H70" s="259"/>
    </row>
    <row r="71" spans="1:8" ht="3" customHeight="1" thickBot="1">
      <c r="A71" s="23"/>
      <c r="B71" s="24"/>
      <c r="C71" s="23"/>
      <c r="D71" s="23"/>
      <c r="E71" s="25"/>
      <c r="F71" s="24"/>
      <c r="G71" s="23"/>
      <c r="H71" s="23"/>
    </row>
    <row r="72" spans="1:8" ht="12" customHeight="1">
      <c r="A72" s="57" t="s">
        <v>330</v>
      </c>
      <c r="B72" s="22"/>
      <c r="C72" s="22"/>
      <c r="D72" s="22"/>
      <c r="E72" s="22"/>
      <c r="F72" s="22"/>
      <c r="G72" s="22"/>
      <c r="H72" s="22"/>
    </row>
  </sheetData>
  <sheetProtection/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5"/>
  <sheetViews>
    <sheetView view="pageBreakPreview" zoomScaleNormal="130" zoomScaleSheetLayoutView="100" zoomScalePageLayoutView="0" workbookViewId="0" topLeftCell="A1">
      <selection activeCell="D7" sqref="D7"/>
    </sheetView>
  </sheetViews>
  <sheetFormatPr defaultColWidth="8.00390625" defaultRowHeight="13.5"/>
  <cols>
    <col min="1" max="1" width="2.00390625" style="110" customWidth="1"/>
    <col min="2" max="2" width="8.125" style="110" customWidth="1"/>
    <col min="3" max="3" width="1.12109375" style="110" customWidth="1"/>
    <col min="4" max="12" width="8.375" style="110" customWidth="1"/>
    <col min="13" max="16384" width="8.00390625" style="110" customWidth="1"/>
  </cols>
  <sheetData>
    <row r="1" ht="30" customHeight="1"/>
    <row r="2" spans="5:6" ht="17.25">
      <c r="E2" s="83" t="s">
        <v>496</v>
      </c>
      <c r="F2" s="83"/>
    </row>
    <row r="3" spans="1:5" ht="15" customHeight="1">
      <c r="A3" s="62"/>
      <c r="E3" s="220"/>
    </row>
    <row r="4" spans="1:12" ht="12.75" thickBot="1">
      <c r="A4" s="62" t="s">
        <v>387</v>
      </c>
      <c r="L4" s="162" t="s">
        <v>483</v>
      </c>
    </row>
    <row r="5" spans="1:12" ht="43.5" customHeight="1" thickTop="1">
      <c r="A5" s="369" t="s">
        <v>310</v>
      </c>
      <c r="B5" s="369"/>
      <c r="C5" s="370"/>
      <c r="D5" s="64" t="s">
        <v>340</v>
      </c>
      <c r="E5" s="65" t="s">
        <v>482</v>
      </c>
      <c r="F5" s="301" t="s">
        <v>481</v>
      </c>
      <c r="G5" s="301" t="s">
        <v>480</v>
      </c>
      <c r="H5" s="65" t="s">
        <v>479</v>
      </c>
      <c r="I5" s="65" t="s">
        <v>478</v>
      </c>
      <c r="J5" s="65" t="s">
        <v>477</v>
      </c>
      <c r="K5" s="65" t="s">
        <v>370</v>
      </c>
      <c r="L5" s="63" t="s">
        <v>337</v>
      </c>
    </row>
    <row r="6" ht="3.75" customHeight="1">
      <c r="D6" s="111"/>
    </row>
    <row r="7" spans="1:13" s="78" customFormat="1" ht="15.75" customHeight="1">
      <c r="A7" s="365" t="s">
        <v>340</v>
      </c>
      <c r="B7" s="365"/>
      <c r="D7" s="150">
        <f aca="true" t="shared" si="0" ref="D7:L7">SUM(D9:D11)</f>
        <v>45024</v>
      </c>
      <c r="E7" s="151">
        <f t="shared" si="0"/>
        <v>13521</v>
      </c>
      <c r="F7" s="151">
        <f t="shared" si="0"/>
        <v>4793</v>
      </c>
      <c r="G7" s="151">
        <f t="shared" si="0"/>
        <v>9951</v>
      </c>
      <c r="H7" s="151">
        <f t="shared" si="0"/>
        <v>9984</v>
      </c>
      <c r="I7" s="151">
        <f t="shared" si="0"/>
        <v>2119</v>
      </c>
      <c r="J7" s="151">
        <f t="shared" si="0"/>
        <v>842</v>
      </c>
      <c r="K7" s="151">
        <f t="shared" si="0"/>
        <v>380</v>
      </c>
      <c r="L7" s="151">
        <f t="shared" si="0"/>
        <v>3434</v>
      </c>
      <c r="M7" s="151"/>
    </row>
    <row r="8" spans="1:13" s="78" customFormat="1" ht="4.5" customHeight="1">
      <c r="A8" s="21"/>
      <c r="B8" s="21"/>
      <c r="D8" s="150"/>
      <c r="E8" s="151"/>
      <c r="F8" s="151"/>
      <c r="G8" s="151"/>
      <c r="H8" s="151"/>
      <c r="I8" s="151"/>
      <c r="J8" s="151"/>
      <c r="K8" s="151"/>
      <c r="L8" s="151"/>
      <c r="M8" s="151"/>
    </row>
    <row r="9" spans="1:13" s="78" customFormat="1" ht="13.5" customHeight="1">
      <c r="A9" s="365" t="s">
        <v>292</v>
      </c>
      <c r="B9" s="365"/>
      <c r="D9" s="150">
        <f aca="true" t="shared" si="1" ref="D9:L9">SUM(D13:D33)</f>
        <v>39512</v>
      </c>
      <c r="E9" s="151">
        <f t="shared" si="1"/>
        <v>11172</v>
      </c>
      <c r="F9" s="151">
        <f t="shared" si="1"/>
        <v>4295</v>
      </c>
      <c r="G9" s="151">
        <f t="shared" si="1"/>
        <v>9309</v>
      </c>
      <c r="H9" s="151">
        <f t="shared" si="1"/>
        <v>8859</v>
      </c>
      <c r="I9" s="151">
        <f t="shared" si="1"/>
        <v>1702</v>
      </c>
      <c r="J9" s="151">
        <f t="shared" si="1"/>
        <v>778</v>
      </c>
      <c r="K9" s="151">
        <f t="shared" si="1"/>
        <v>355</v>
      </c>
      <c r="L9" s="151">
        <f t="shared" si="1"/>
        <v>3042</v>
      </c>
      <c r="M9" s="151"/>
    </row>
    <row r="10" spans="1:13" s="78" customFormat="1" ht="3" customHeight="1">
      <c r="A10" s="365"/>
      <c r="B10" s="365"/>
      <c r="D10" s="150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s="78" customFormat="1" ht="13.5" customHeight="1">
      <c r="A11" s="365" t="s">
        <v>291</v>
      </c>
      <c r="B11" s="365"/>
      <c r="C11" s="158"/>
      <c r="D11" s="150">
        <f aca="true" t="shared" si="2" ref="D11:L11">(SUM(D34:D63))/2</f>
        <v>5512</v>
      </c>
      <c r="E11" s="151">
        <f t="shared" si="2"/>
        <v>2349</v>
      </c>
      <c r="F11" s="151">
        <f t="shared" si="2"/>
        <v>498</v>
      </c>
      <c r="G11" s="151">
        <f t="shared" si="2"/>
        <v>642</v>
      </c>
      <c r="H11" s="151">
        <f t="shared" si="2"/>
        <v>1125</v>
      </c>
      <c r="I11" s="151">
        <f t="shared" si="2"/>
        <v>417</v>
      </c>
      <c r="J11" s="151">
        <f t="shared" si="2"/>
        <v>64</v>
      </c>
      <c r="K11" s="151">
        <f t="shared" si="2"/>
        <v>25</v>
      </c>
      <c r="L11" s="151">
        <f t="shared" si="2"/>
        <v>392</v>
      </c>
      <c r="M11" s="151"/>
    </row>
    <row r="12" spans="1:13" s="78" customFormat="1" ht="7.5" customHeight="1">
      <c r="A12" s="21"/>
      <c r="B12" s="21"/>
      <c r="D12" s="152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s="78" customFormat="1" ht="12" customHeight="1">
      <c r="A13" s="21"/>
      <c r="B13" s="21" t="s">
        <v>298</v>
      </c>
      <c r="C13" s="159"/>
      <c r="D13" s="152">
        <v>8747</v>
      </c>
      <c r="E13" s="153">
        <v>3494</v>
      </c>
      <c r="F13" s="153">
        <v>1460</v>
      </c>
      <c r="G13" s="153">
        <v>1846</v>
      </c>
      <c r="H13" s="153">
        <v>226</v>
      </c>
      <c r="I13" s="153">
        <v>435</v>
      </c>
      <c r="J13" s="153">
        <v>77</v>
      </c>
      <c r="K13" s="153">
        <v>136</v>
      </c>
      <c r="L13" s="153">
        <v>1073</v>
      </c>
      <c r="M13" s="153"/>
    </row>
    <row r="14" spans="1:13" s="78" customFormat="1" ht="12" customHeight="1">
      <c r="A14" s="21"/>
      <c r="B14" s="21" t="s">
        <v>299</v>
      </c>
      <c r="C14" s="159"/>
      <c r="D14" s="152">
        <v>4488</v>
      </c>
      <c r="E14" s="153">
        <v>1269</v>
      </c>
      <c r="F14" s="153">
        <v>375</v>
      </c>
      <c r="G14" s="153">
        <v>328</v>
      </c>
      <c r="H14" s="153">
        <v>2021</v>
      </c>
      <c r="I14" s="153">
        <v>53</v>
      </c>
      <c r="J14" s="153">
        <v>161</v>
      </c>
      <c r="K14" s="153">
        <v>39</v>
      </c>
      <c r="L14" s="153">
        <v>242</v>
      </c>
      <c r="M14" s="153"/>
    </row>
    <row r="15" spans="1:13" s="78" customFormat="1" ht="12" customHeight="1">
      <c r="A15" s="21"/>
      <c r="B15" s="21" t="s">
        <v>300</v>
      </c>
      <c r="C15" s="159"/>
      <c r="D15" s="152">
        <v>534</v>
      </c>
      <c r="E15" s="153">
        <v>156</v>
      </c>
      <c r="F15" s="153">
        <v>165</v>
      </c>
      <c r="G15" s="153">
        <v>68</v>
      </c>
      <c r="H15" s="153">
        <v>20</v>
      </c>
      <c r="I15" s="153">
        <v>31</v>
      </c>
      <c r="J15" s="155">
        <v>0</v>
      </c>
      <c r="K15" s="153">
        <v>23</v>
      </c>
      <c r="L15" s="153">
        <v>71</v>
      </c>
      <c r="M15" s="153"/>
    </row>
    <row r="16" spans="1:13" s="78" customFormat="1" ht="12" customHeight="1">
      <c r="A16" s="21"/>
      <c r="B16" s="21" t="s">
        <v>301</v>
      </c>
      <c r="C16" s="159"/>
      <c r="D16" s="152">
        <v>1491</v>
      </c>
      <c r="E16" s="153">
        <v>513</v>
      </c>
      <c r="F16" s="153">
        <v>551</v>
      </c>
      <c r="G16" s="153">
        <v>154</v>
      </c>
      <c r="H16" s="153">
        <v>52</v>
      </c>
      <c r="I16" s="153">
        <v>54</v>
      </c>
      <c r="J16" s="153">
        <v>23</v>
      </c>
      <c r="K16" s="153">
        <v>15</v>
      </c>
      <c r="L16" s="153">
        <v>129</v>
      </c>
      <c r="M16" s="153"/>
    </row>
    <row r="17" spans="1:13" s="78" customFormat="1" ht="12" customHeight="1">
      <c r="A17" s="21"/>
      <c r="B17" s="21" t="s">
        <v>302</v>
      </c>
      <c r="C17" s="159"/>
      <c r="D17" s="152">
        <v>1680</v>
      </c>
      <c r="E17" s="153">
        <v>738</v>
      </c>
      <c r="F17" s="153">
        <v>86</v>
      </c>
      <c r="G17" s="153">
        <v>179</v>
      </c>
      <c r="H17" s="153">
        <v>403</v>
      </c>
      <c r="I17" s="153">
        <v>120</v>
      </c>
      <c r="J17" s="153">
        <v>6</v>
      </c>
      <c r="K17" s="153">
        <v>18</v>
      </c>
      <c r="L17" s="153">
        <v>130</v>
      </c>
      <c r="M17" s="153"/>
    </row>
    <row r="18" spans="1:13" s="78" customFormat="1" ht="12" customHeight="1">
      <c r="A18" s="21"/>
      <c r="B18" s="21" t="s">
        <v>303</v>
      </c>
      <c r="C18" s="159"/>
      <c r="D18" s="152">
        <v>853</v>
      </c>
      <c r="E18" s="153">
        <v>341</v>
      </c>
      <c r="F18" s="153">
        <v>59</v>
      </c>
      <c r="G18" s="153">
        <v>127</v>
      </c>
      <c r="H18" s="153">
        <v>111</v>
      </c>
      <c r="I18" s="153">
        <v>27</v>
      </c>
      <c r="J18" s="155">
        <v>13</v>
      </c>
      <c r="K18" s="153">
        <v>13</v>
      </c>
      <c r="L18" s="153">
        <v>162</v>
      </c>
      <c r="M18" s="153"/>
    </row>
    <row r="19" spans="1:13" s="78" customFormat="1" ht="12" customHeight="1">
      <c r="A19" s="21"/>
      <c r="B19" s="21" t="s">
        <v>304</v>
      </c>
      <c r="C19" s="159"/>
      <c r="D19" s="152">
        <v>385</v>
      </c>
      <c r="E19" s="153">
        <v>181</v>
      </c>
      <c r="F19" s="153">
        <v>15</v>
      </c>
      <c r="G19" s="153">
        <v>11</v>
      </c>
      <c r="H19" s="153">
        <v>15</v>
      </c>
      <c r="I19" s="153">
        <v>125</v>
      </c>
      <c r="J19" s="155">
        <v>0</v>
      </c>
      <c r="K19" s="153">
        <v>2</v>
      </c>
      <c r="L19" s="153">
        <v>36</v>
      </c>
      <c r="M19" s="153"/>
    </row>
    <row r="20" spans="1:13" s="78" customFormat="1" ht="12" customHeight="1">
      <c r="A20" s="21"/>
      <c r="B20" s="21" t="s">
        <v>305</v>
      </c>
      <c r="C20" s="159"/>
      <c r="D20" s="152">
        <v>864</v>
      </c>
      <c r="E20" s="153">
        <v>152</v>
      </c>
      <c r="F20" s="153">
        <v>85</v>
      </c>
      <c r="G20" s="153">
        <v>373</v>
      </c>
      <c r="H20" s="153">
        <v>135</v>
      </c>
      <c r="I20" s="153">
        <v>38</v>
      </c>
      <c r="J20" s="153">
        <v>26</v>
      </c>
      <c r="K20" s="153">
        <v>5</v>
      </c>
      <c r="L20" s="153">
        <v>50</v>
      </c>
      <c r="M20" s="153"/>
    </row>
    <row r="21" spans="1:13" s="78" customFormat="1" ht="12" customHeight="1">
      <c r="A21" s="21"/>
      <c r="B21" s="21" t="s">
        <v>306</v>
      </c>
      <c r="C21" s="159"/>
      <c r="D21" s="152">
        <v>1038</v>
      </c>
      <c r="E21" s="153">
        <v>534</v>
      </c>
      <c r="F21" s="153">
        <v>134</v>
      </c>
      <c r="G21" s="153">
        <v>96</v>
      </c>
      <c r="H21" s="153">
        <v>16</v>
      </c>
      <c r="I21" s="153">
        <v>108</v>
      </c>
      <c r="J21" s="153">
        <v>24</v>
      </c>
      <c r="K21" s="153">
        <v>4</v>
      </c>
      <c r="L21" s="153">
        <v>122</v>
      </c>
      <c r="M21" s="153"/>
    </row>
    <row r="22" spans="1:13" s="78" customFormat="1" ht="12" customHeight="1">
      <c r="A22" s="21"/>
      <c r="B22" s="21" t="s">
        <v>307</v>
      </c>
      <c r="C22" s="159"/>
      <c r="D22" s="152">
        <v>567</v>
      </c>
      <c r="E22" s="153">
        <v>149</v>
      </c>
      <c r="F22" s="153">
        <v>87</v>
      </c>
      <c r="G22" s="153">
        <v>121</v>
      </c>
      <c r="H22" s="153">
        <v>70</v>
      </c>
      <c r="I22" s="153">
        <v>34</v>
      </c>
      <c r="J22" s="153">
        <v>15</v>
      </c>
      <c r="K22" s="153">
        <v>11</v>
      </c>
      <c r="L22" s="153">
        <v>80</v>
      </c>
      <c r="M22" s="153"/>
    </row>
    <row r="23" spans="1:13" s="78" customFormat="1" ht="12" customHeight="1">
      <c r="A23" s="21"/>
      <c r="B23" s="21" t="s">
        <v>308</v>
      </c>
      <c r="C23" s="159"/>
      <c r="D23" s="152">
        <v>4273</v>
      </c>
      <c r="E23" s="155">
        <v>301</v>
      </c>
      <c r="F23" s="155">
        <v>88</v>
      </c>
      <c r="G23" s="155">
        <v>1657</v>
      </c>
      <c r="H23" s="155">
        <v>1978</v>
      </c>
      <c r="I23" s="155">
        <v>88</v>
      </c>
      <c r="J23" s="155">
        <v>83</v>
      </c>
      <c r="K23" s="155">
        <v>8</v>
      </c>
      <c r="L23" s="155">
        <v>70</v>
      </c>
      <c r="M23" s="155"/>
    </row>
    <row r="24" spans="1:13" s="78" customFormat="1" ht="12" customHeight="1">
      <c r="A24" s="21"/>
      <c r="B24" s="21" t="s">
        <v>293</v>
      </c>
      <c r="C24" s="159"/>
      <c r="D24" s="152">
        <v>1580</v>
      </c>
      <c r="E24" s="153">
        <v>234</v>
      </c>
      <c r="F24" s="153">
        <v>294</v>
      </c>
      <c r="G24" s="153">
        <v>594</v>
      </c>
      <c r="H24" s="153">
        <v>193</v>
      </c>
      <c r="I24" s="153">
        <v>34</v>
      </c>
      <c r="J24" s="153">
        <v>118</v>
      </c>
      <c r="K24" s="153">
        <v>6</v>
      </c>
      <c r="L24" s="153">
        <v>107</v>
      </c>
      <c r="M24" s="153"/>
    </row>
    <row r="25" spans="1:13" s="78" customFormat="1" ht="12" customHeight="1">
      <c r="A25" s="21"/>
      <c r="B25" s="21" t="s">
        <v>294</v>
      </c>
      <c r="C25" s="159"/>
      <c r="D25" s="152">
        <v>2877</v>
      </c>
      <c r="E25" s="153">
        <v>621</v>
      </c>
      <c r="F25" s="153">
        <v>347</v>
      </c>
      <c r="G25" s="153">
        <v>451</v>
      </c>
      <c r="H25" s="153">
        <v>911</v>
      </c>
      <c r="I25" s="153">
        <v>122</v>
      </c>
      <c r="J25" s="153">
        <v>142</v>
      </c>
      <c r="K25" s="153">
        <v>16</v>
      </c>
      <c r="L25" s="153">
        <v>267</v>
      </c>
      <c r="M25" s="153"/>
    </row>
    <row r="26" spans="1:13" s="78" customFormat="1" ht="12" customHeight="1">
      <c r="A26" s="21"/>
      <c r="B26" s="21" t="s">
        <v>295</v>
      </c>
      <c r="C26" s="159"/>
      <c r="D26" s="152">
        <v>5818</v>
      </c>
      <c r="E26" s="155">
        <v>389</v>
      </c>
      <c r="F26" s="153">
        <v>246</v>
      </c>
      <c r="G26" s="153">
        <v>2549</v>
      </c>
      <c r="H26" s="153">
        <v>2348</v>
      </c>
      <c r="I26" s="153">
        <v>70</v>
      </c>
      <c r="J26" s="155">
        <v>64</v>
      </c>
      <c r="K26" s="153">
        <v>16</v>
      </c>
      <c r="L26" s="153">
        <v>136</v>
      </c>
      <c r="M26" s="153"/>
    </row>
    <row r="27" spans="1:13" s="78" customFormat="1" ht="12" customHeight="1">
      <c r="A27" s="21"/>
      <c r="B27" s="21" t="s">
        <v>289</v>
      </c>
      <c r="C27" s="159"/>
      <c r="D27" s="152">
        <v>645</v>
      </c>
      <c r="E27" s="153">
        <v>473</v>
      </c>
      <c r="F27" s="153">
        <v>16</v>
      </c>
      <c r="G27" s="153">
        <v>23</v>
      </c>
      <c r="H27" s="153">
        <v>25</v>
      </c>
      <c r="I27" s="153">
        <v>57</v>
      </c>
      <c r="J27" s="155">
        <v>0</v>
      </c>
      <c r="K27" s="153">
        <v>7</v>
      </c>
      <c r="L27" s="153">
        <v>44</v>
      </c>
      <c r="M27" s="153"/>
    </row>
    <row r="28" spans="1:13" s="78" customFormat="1" ht="12" customHeight="1">
      <c r="A28" s="21"/>
      <c r="B28" s="21" t="s">
        <v>290</v>
      </c>
      <c r="C28" s="159"/>
      <c r="D28" s="152">
        <v>1820</v>
      </c>
      <c r="E28" s="153">
        <v>687</v>
      </c>
      <c r="F28" s="153">
        <v>139</v>
      </c>
      <c r="G28" s="153">
        <v>542</v>
      </c>
      <c r="H28" s="153">
        <v>196</v>
      </c>
      <c r="I28" s="153">
        <v>121</v>
      </c>
      <c r="J28" s="155">
        <v>11</v>
      </c>
      <c r="K28" s="153">
        <v>5</v>
      </c>
      <c r="L28" s="153">
        <v>119</v>
      </c>
      <c r="M28" s="153"/>
    </row>
    <row r="29" spans="1:13" s="78" customFormat="1" ht="12" customHeight="1">
      <c r="A29" s="21"/>
      <c r="B29" s="21" t="s">
        <v>314</v>
      </c>
      <c r="C29" s="159"/>
      <c r="D29" s="152">
        <v>131</v>
      </c>
      <c r="E29" s="155">
        <v>51</v>
      </c>
      <c r="F29" s="153">
        <v>42</v>
      </c>
      <c r="G29" s="153">
        <v>16</v>
      </c>
      <c r="H29" s="153">
        <v>2</v>
      </c>
      <c r="I29" s="153">
        <v>9</v>
      </c>
      <c r="J29" s="155">
        <v>0</v>
      </c>
      <c r="K29" s="153">
        <v>3</v>
      </c>
      <c r="L29" s="153">
        <v>8</v>
      </c>
      <c r="M29" s="153"/>
    </row>
    <row r="30" spans="1:13" s="78" customFormat="1" ht="12" customHeight="1">
      <c r="A30" s="21"/>
      <c r="B30" s="17" t="s">
        <v>315</v>
      </c>
      <c r="C30" s="159"/>
      <c r="D30" s="152">
        <v>416</v>
      </c>
      <c r="E30" s="153">
        <v>243</v>
      </c>
      <c r="F30" s="153">
        <v>18</v>
      </c>
      <c r="G30" s="153">
        <v>35</v>
      </c>
      <c r="H30" s="153">
        <v>16</v>
      </c>
      <c r="I30" s="153">
        <v>46</v>
      </c>
      <c r="J30" s="153">
        <v>1</v>
      </c>
      <c r="K30" s="153">
        <v>4</v>
      </c>
      <c r="L30" s="153">
        <v>53</v>
      </c>
      <c r="M30" s="153"/>
    </row>
    <row r="31" spans="1:13" s="78" customFormat="1" ht="12" customHeight="1">
      <c r="A31" s="138"/>
      <c r="B31" s="17" t="s">
        <v>316</v>
      </c>
      <c r="C31" s="159"/>
      <c r="D31" s="152">
        <v>404</v>
      </c>
      <c r="E31" s="153">
        <v>244</v>
      </c>
      <c r="F31" s="153">
        <v>26</v>
      </c>
      <c r="G31" s="153">
        <v>43</v>
      </c>
      <c r="H31" s="153">
        <v>22</v>
      </c>
      <c r="I31" s="153">
        <v>33</v>
      </c>
      <c r="J31" s="155">
        <v>0</v>
      </c>
      <c r="K31" s="153">
        <v>5</v>
      </c>
      <c r="L31" s="153">
        <v>31</v>
      </c>
      <c r="M31" s="153"/>
    </row>
    <row r="32" spans="1:13" s="78" customFormat="1" ht="12" customHeight="1">
      <c r="A32" s="21"/>
      <c r="B32" s="17" t="s">
        <v>317</v>
      </c>
      <c r="D32" s="152">
        <v>359</v>
      </c>
      <c r="E32" s="153">
        <v>132</v>
      </c>
      <c r="F32" s="153">
        <v>40</v>
      </c>
      <c r="G32" s="153">
        <v>74</v>
      </c>
      <c r="H32" s="153">
        <v>41</v>
      </c>
      <c r="I32" s="153">
        <v>33</v>
      </c>
      <c r="J32" s="155">
        <v>0</v>
      </c>
      <c r="K32" s="153">
        <v>16</v>
      </c>
      <c r="L32" s="153">
        <v>23</v>
      </c>
      <c r="M32" s="153"/>
    </row>
    <row r="33" spans="1:13" s="78" customFormat="1" ht="12" customHeight="1">
      <c r="A33" s="21"/>
      <c r="B33" s="17" t="s">
        <v>323</v>
      </c>
      <c r="D33" s="152">
        <v>542</v>
      </c>
      <c r="E33" s="153">
        <v>270</v>
      </c>
      <c r="F33" s="153">
        <v>22</v>
      </c>
      <c r="G33" s="153">
        <v>22</v>
      </c>
      <c r="H33" s="153">
        <v>58</v>
      </c>
      <c r="I33" s="153">
        <v>64</v>
      </c>
      <c r="J33" s="153">
        <v>14</v>
      </c>
      <c r="K33" s="153">
        <v>3</v>
      </c>
      <c r="L33" s="153">
        <v>89</v>
      </c>
      <c r="M33" s="153"/>
    </row>
    <row r="34" spans="1:13" s="78" customFormat="1" ht="21.75" customHeight="1">
      <c r="A34" s="365" t="s">
        <v>268</v>
      </c>
      <c r="B34" s="365"/>
      <c r="C34" s="158"/>
      <c r="D34" s="150">
        <f aca="true" t="shared" si="3" ref="D34:L34">D35+D36</f>
        <v>755</v>
      </c>
      <c r="E34" s="151">
        <f t="shared" si="3"/>
        <v>397</v>
      </c>
      <c r="F34" s="151">
        <f t="shared" si="3"/>
        <v>114</v>
      </c>
      <c r="G34" s="151">
        <f t="shared" si="3"/>
        <v>118</v>
      </c>
      <c r="H34" s="151">
        <f t="shared" si="3"/>
        <v>19</v>
      </c>
      <c r="I34" s="151">
        <f t="shared" si="3"/>
        <v>34</v>
      </c>
      <c r="J34" s="151">
        <f t="shared" si="3"/>
        <v>6</v>
      </c>
      <c r="K34" s="151">
        <f t="shared" si="3"/>
        <v>3</v>
      </c>
      <c r="L34" s="151">
        <f t="shared" si="3"/>
        <v>64</v>
      </c>
      <c r="M34" s="151"/>
    </row>
    <row r="35" spans="1:13" s="78" customFormat="1" ht="12" customHeight="1">
      <c r="A35" s="21"/>
      <c r="B35" s="21" t="s">
        <v>269</v>
      </c>
      <c r="C35" s="159"/>
      <c r="D35" s="152">
        <v>487</v>
      </c>
      <c r="E35" s="153">
        <v>257</v>
      </c>
      <c r="F35" s="153">
        <v>80</v>
      </c>
      <c r="G35" s="153">
        <v>81</v>
      </c>
      <c r="H35" s="153">
        <v>8</v>
      </c>
      <c r="I35" s="153">
        <v>13</v>
      </c>
      <c r="J35" s="153">
        <v>1</v>
      </c>
      <c r="K35" s="155">
        <v>0</v>
      </c>
      <c r="L35" s="153">
        <v>47</v>
      </c>
      <c r="M35" s="153"/>
    </row>
    <row r="36" spans="1:13" s="78" customFormat="1" ht="12" customHeight="1">
      <c r="A36" s="21"/>
      <c r="B36" s="21" t="s">
        <v>270</v>
      </c>
      <c r="C36" s="159"/>
      <c r="D36" s="152">
        <v>268</v>
      </c>
      <c r="E36" s="153">
        <v>140</v>
      </c>
      <c r="F36" s="153">
        <v>34</v>
      </c>
      <c r="G36" s="153">
        <v>37</v>
      </c>
      <c r="H36" s="153">
        <v>11</v>
      </c>
      <c r="I36" s="153">
        <v>21</v>
      </c>
      <c r="J36" s="153">
        <v>5</v>
      </c>
      <c r="K36" s="153">
        <v>3</v>
      </c>
      <c r="L36" s="153">
        <v>17</v>
      </c>
      <c r="M36" s="153"/>
    </row>
    <row r="37" spans="1:13" s="78" customFormat="1" ht="15" customHeight="1">
      <c r="A37" s="365" t="s">
        <v>271</v>
      </c>
      <c r="B37" s="365"/>
      <c r="C37" s="158"/>
      <c r="D37" s="150">
        <f aca="true" t="shared" si="4" ref="D37:L37">D38</f>
        <v>451</v>
      </c>
      <c r="E37" s="151">
        <f t="shared" si="4"/>
        <v>292</v>
      </c>
      <c r="F37" s="151">
        <f t="shared" si="4"/>
        <v>36</v>
      </c>
      <c r="G37" s="151">
        <f t="shared" si="4"/>
        <v>28</v>
      </c>
      <c r="H37" s="151">
        <f t="shared" si="4"/>
        <v>40</v>
      </c>
      <c r="I37" s="151">
        <f t="shared" si="4"/>
        <v>17</v>
      </c>
      <c r="J37" s="151">
        <f t="shared" si="4"/>
        <v>11</v>
      </c>
      <c r="K37" s="151">
        <f t="shared" si="4"/>
        <v>3</v>
      </c>
      <c r="L37" s="151">
        <f t="shared" si="4"/>
        <v>24</v>
      </c>
      <c r="M37" s="151"/>
    </row>
    <row r="38" spans="1:13" s="78" customFormat="1" ht="12" customHeight="1">
      <c r="A38" s="21"/>
      <c r="B38" s="21" t="s">
        <v>272</v>
      </c>
      <c r="C38" s="159"/>
      <c r="D38" s="152">
        <v>451</v>
      </c>
      <c r="E38" s="153">
        <v>292</v>
      </c>
      <c r="F38" s="153">
        <v>36</v>
      </c>
      <c r="G38" s="153">
        <v>28</v>
      </c>
      <c r="H38" s="153">
        <v>40</v>
      </c>
      <c r="I38" s="153">
        <v>17</v>
      </c>
      <c r="J38" s="153">
        <v>11</v>
      </c>
      <c r="K38" s="153">
        <v>3</v>
      </c>
      <c r="L38" s="153">
        <v>24</v>
      </c>
      <c r="M38" s="153"/>
    </row>
    <row r="39" spans="1:13" s="78" customFormat="1" ht="15" customHeight="1">
      <c r="A39" s="365" t="s">
        <v>273</v>
      </c>
      <c r="B39" s="365"/>
      <c r="C39" s="158"/>
      <c r="D39" s="150">
        <f aca="true" t="shared" si="5" ref="D39:L39">D40+D41</f>
        <v>968</v>
      </c>
      <c r="E39" s="151">
        <f t="shared" si="5"/>
        <v>351</v>
      </c>
      <c r="F39" s="151">
        <f t="shared" si="5"/>
        <v>43</v>
      </c>
      <c r="G39" s="151">
        <f t="shared" si="5"/>
        <v>36</v>
      </c>
      <c r="H39" s="151">
        <f t="shared" si="5"/>
        <v>426</v>
      </c>
      <c r="I39" s="151">
        <f t="shared" si="5"/>
        <v>35</v>
      </c>
      <c r="J39" s="151">
        <f t="shared" si="5"/>
        <v>25</v>
      </c>
      <c r="K39" s="151">
        <f t="shared" si="5"/>
        <v>3</v>
      </c>
      <c r="L39" s="151">
        <f t="shared" si="5"/>
        <v>49</v>
      </c>
      <c r="M39" s="151"/>
    </row>
    <row r="40" spans="1:13" s="78" customFormat="1" ht="12" customHeight="1">
      <c r="A40" s="21"/>
      <c r="B40" s="21" t="s">
        <v>274</v>
      </c>
      <c r="C40" s="159"/>
      <c r="D40" s="152">
        <v>855</v>
      </c>
      <c r="E40" s="153">
        <v>302</v>
      </c>
      <c r="F40" s="153">
        <v>24</v>
      </c>
      <c r="G40" s="153">
        <v>27</v>
      </c>
      <c r="H40" s="153">
        <v>417</v>
      </c>
      <c r="I40" s="154">
        <v>17</v>
      </c>
      <c r="J40" s="154">
        <v>24</v>
      </c>
      <c r="K40" s="153">
        <v>1</v>
      </c>
      <c r="L40" s="153">
        <v>43</v>
      </c>
      <c r="M40" s="153"/>
    </row>
    <row r="41" spans="1:13" s="78" customFormat="1" ht="12" customHeight="1">
      <c r="A41" s="21"/>
      <c r="B41" s="21" t="s">
        <v>473</v>
      </c>
      <c r="C41" s="159"/>
      <c r="D41" s="152">
        <v>113</v>
      </c>
      <c r="E41" s="153">
        <v>49</v>
      </c>
      <c r="F41" s="153">
        <v>19</v>
      </c>
      <c r="G41" s="153">
        <v>9</v>
      </c>
      <c r="H41" s="153">
        <v>9</v>
      </c>
      <c r="I41" s="153">
        <v>18</v>
      </c>
      <c r="J41" s="153">
        <v>1</v>
      </c>
      <c r="K41" s="153">
        <v>2</v>
      </c>
      <c r="L41" s="153">
        <v>6</v>
      </c>
      <c r="M41" s="153"/>
    </row>
    <row r="42" spans="1:13" s="78" customFormat="1" ht="15" customHeight="1">
      <c r="A42" s="365" t="s">
        <v>296</v>
      </c>
      <c r="B42" s="365"/>
      <c r="C42" s="158"/>
      <c r="D42" s="150">
        <f aca="true" t="shared" si="6" ref="D42:L42">D43+D44+D45</f>
        <v>806</v>
      </c>
      <c r="E42" s="151">
        <f t="shared" si="6"/>
        <v>442</v>
      </c>
      <c r="F42" s="151">
        <f t="shared" si="6"/>
        <v>39</v>
      </c>
      <c r="G42" s="151">
        <f t="shared" si="6"/>
        <v>57</v>
      </c>
      <c r="H42" s="151">
        <f t="shared" si="6"/>
        <v>100</v>
      </c>
      <c r="I42" s="151">
        <f t="shared" si="6"/>
        <v>86</v>
      </c>
      <c r="J42" s="151">
        <f t="shared" si="6"/>
        <v>2</v>
      </c>
      <c r="K42" s="151">
        <f t="shared" si="6"/>
        <v>2</v>
      </c>
      <c r="L42" s="151">
        <f t="shared" si="6"/>
        <v>78</v>
      </c>
      <c r="M42" s="151"/>
    </row>
    <row r="43" spans="1:13" s="78" customFormat="1" ht="12" customHeight="1">
      <c r="A43" s="21"/>
      <c r="B43" s="21" t="s">
        <v>276</v>
      </c>
      <c r="C43" s="159"/>
      <c r="D43" s="152">
        <v>344</v>
      </c>
      <c r="E43" s="153">
        <v>164</v>
      </c>
      <c r="F43" s="153">
        <v>17</v>
      </c>
      <c r="G43" s="153">
        <v>29</v>
      </c>
      <c r="H43" s="153">
        <v>76</v>
      </c>
      <c r="I43" s="153">
        <v>30</v>
      </c>
      <c r="J43" s="153">
        <v>1</v>
      </c>
      <c r="K43" s="153">
        <v>1</v>
      </c>
      <c r="L43" s="153">
        <v>26</v>
      </c>
      <c r="M43" s="153"/>
    </row>
    <row r="44" spans="1:13" s="78" customFormat="1" ht="12" customHeight="1">
      <c r="A44" s="21"/>
      <c r="B44" s="21" t="s">
        <v>277</v>
      </c>
      <c r="C44" s="159"/>
      <c r="D44" s="152">
        <v>278</v>
      </c>
      <c r="E44" s="153">
        <v>183</v>
      </c>
      <c r="F44" s="153">
        <v>5</v>
      </c>
      <c r="G44" s="153">
        <v>6</v>
      </c>
      <c r="H44" s="153">
        <v>15</v>
      </c>
      <c r="I44" s="153">
        <v>47</v>
      </c>
      <c r="J44" s="153">
        <v>1</v>
      </c>
      <c r="K44" s="155">
        <v>0</v>
      </c>
      <c r="L44" s="153">
        <v>21</v>
      </c>
      <c r="M44" s="153"/>
    </row>
    <row r="45" spans="1:13" s="78" customFormat="1" ht="12" customHeight="1">
      <c r="A45" s="21"/>
      <c r="B45" s="21" t="s">
        <v>278</v>
      </c>
      <c r="C45" s="159"/>
      <c r="D45" s="152">
        <v>184</v>
      </c>
      <c r="E45" s="153">
        <v>95</v>
      </c>
      <c r="F45" s="153">
        <v>17</v>
      </c>
      <c r="G45" s="153">
        <v>22</v>
      </c>
      <c r="H45" s="153">
        <v>9</v>
      </c>
      <c r="I45" s="153">
        <v>9</v>
      </c>
      <c r="J45" s="155">
        <v>0</v>
      </c>
      <c r="K45" s="153">
        <v>1</v>
      </c>
      <c r="L45" s="153">
        <v>31</v>
      </c>
      <c r="M45" s="153"/>
    </row>
    <row r="46" spans="1:13" s="78" customFormat="1" ht="15" customHeight="1">
      <c r="A46" s="365" t="s">
        <v>279</v>
      </c>
      <c r="B46" s="365"/>
      <c r="C46" s="158"/>
      <c r="D46" s="150">
        <f aca="true" t="shared" si="7" ref="D46:L46">D47+D48+D49</f>
        <v>576</v>
      </c>
      <c r="E46" s="151">
        <f t="shared" si="7"/>
        <v>324</v>
      </c>
      <c r="F46" s="151">
        <f t="shared" si="7"/>
        <v>55</v>
      </c>
      <c r="G46" s="151">
        <f t="shared" si="7"/>
        <v>74</v>
      </c>
      <c r="H46" s="151">
        <f t="shared" si="7"/>
        <v>56</v>
      </c>
      <c r="I46" s="151">
        <f t="shared" si="7"/>
        <v>8</v>
      </c>
      <c r="J46" s="151">
        <f t="shared" si="7"/>
        <v>5</v>
      </c>
      <c r="K46" s="151">
        <f t="shared" si="7"/>
        <v>10</v>
      </c>
      <c r="L46" s="151">
        <f t="shared" si="7"/>
        <v>44</v>
      </c>
      <c r="M46" s="151"/>
    </row>
    <row r="47" spans="1:13" s="78" customFormat="1" ht="12" customHeight="1">
      <c r="A47" s="21"/>
      <c r="B47" s="21" t="s">
        <v>280</v>
      </c>
      <c r="C47" s="159"/>
      <c r="D47" s="152">
        <v>94</v>
      </c>
      <c r="E47" s="153">
        <v>42</v>
      </c>
      <c r="F47" s="154">
        <v>16</v>
      </c>
      <c r="G47" s="153">
        <v>18</v>
      </c>
      <c r="H47" s="154">
        <v>2</v>
      </c>
      <c r="I47" s="154">
        <v>3</v>
      </c>
      <c r="J47" s="156">
        <v>0</v>
      </c>
      <c r="K47" s="154">
        <v>7</v>
      </c>
      <c r="L47" s="153">
        <v>6</v>
      </c>
      <c r="M47" s="153"/>
    </row>
    <row r="48" spans="1:13" s="78" customFormat="1" ht="12" customHeight="1">
      <c r="A48" s="21"/>
      <c r="B48" s="21" t="s">
        <v>281</v>
      </c>
      <c r="C48" s="159"/>
      <c r="D48" s="152">
        <v>216</v>
      </c>
      <c r="E48" s="153">
        <v>120</v>
      </c>
      <c r="F48" s="153">
        <v>22</v>
      </c>
      <c r="G48" s="153">
        <v>26</v>
      </c>
      <c r="H48" s="153">
        <v>17</v>
      </c>
      <c r="I48" s="153">
        <v>3</v>
      </c>
      <c r="J48" s="153">
        <v>3</v>
      </c>
      <c r="K48" s="153">
        <v>1</v>
      </c>
      <c r="L48" s="153">
        <v>24</v>
      </c>
      <c r="M48" s="153"/>
    </row>
    <row r="49" spans="1:13" s="78" customFormat="1" ht="12" customHeight="1">
      <c r="A49" s="21"/>
      <c r="B49" s="21" t="s">
        <v>282</v>
      </c>
      <c r="C49" s="159"/>
      <c r="D49" s="152">
        <v>266</v>
      </c>
      <c r="E49" s="153">
        <v>162</v>
      </c>
      <c r="F49" s="153">
        <v>17</v>
      </c>
      <c r="G49" s="153">
        <v>30</v>
      </c>
      <c r="H49" s="153">
        <v>37</v>
      </c>
      <c r="I49" s="153">
        <v>2</v>
      </c>
      <c r="J49" s="153">
        <v>2</v>
      </c>
      <c r="K49" s="153">
        <v>2</v>
      </c>
      <c r="L49" s="153">
        <v>14</v>
      </c>
      <c r="M49" s="153"/>
    </row>
    <row r="50" spans="1:13" s="78" customFormat="1" ht="15" customHeight="1">
      <c r="A50" s="343" t="s">
        <v>283</v>
      </c>
      <c r="B50" s="343"/>
      <c r="C50" s="139"/>
      <c r="D50" s="150">
        <f aca="true" t="shared" si="8" ref="D50:L50">D51</f>
        <v>491</v>
      </c>
      <c r="E50" s="149">
        <f t="shared" si="8"/>
        <v>235</v>
      </c>
      <c r="F50" s="149">
        <f t="shared" si="8"/>
        <v>53</v>
      </c>
      <c r="G50" s="149">
        <f t="shared" si="8"/>
        <v>102</v>
      </c>
      <c r="H50" s="149">
        <f t="shared" si="8"/>
        <v>23</v>
      </c>
      <c r="I50" s="149">
        <f t="shared" si="8"/>
        <v>30</v>
      </c>
      <c r="J50" s="149">
        <f t="shared" si="8"/>
        <v>2</v>
      </c>
      <c r="K50" s="143">
        <f t="shared" si="8"/>
        <v>0</v>
      </c>
      <c r="L50" s="149">
        <f t="shared" si="8"/>
        <v>46</v>
      </c>
      <c r="M50" s="149"/>
    </row>
    <row r="51" spans="1:13" s="78" customFormat="1" ht="12" customHeight="1">
      <c r="A51" s="17"/>
      <c r="B51" s="17" t="s">
        <v>284</v>
      </c>
      <c r="C51" s="139"/>
      <c r="D51" s="152">
        <v>491</v>
      </c>
      <c r="E51" s="144">
        <v>235</v>
      </c>
      <c r="F51" s="144">
        <v>53</v>
      </c>
      <c r="G51" s="144">
        <v>102</v>
      </c>
      <c r="H51" s="144">
        <v>23</v>
      </c>
      <c r="I51" s="145">
        <v>30</v>
      </c>
      <c r="J51" s="145">
        <v>2</v>
      </c>
      <c r="K51" s="145">
        <v>0</v>
      </c>
      <c r="L51" s="145">
        <v>46</v>
      </c>
      <c r="M51" s="145"/>
    </row>
    <row r="52" spans="1:13" s="78" customFormat="1" ht="15" customHeight="1">
      <c r="A52" s="365" t="s">
        <v>265</v>
      </c>
      <c r="B52" s="365"/>
      <c r="D52" s="150">
        <f aca="true" t="shared" si="9" ref="D52:L52">D53+D54+D55+D56+D57+D58+D59</f>
        <v>1063</v>
      </c>
      <c r="E52" s="151">
        <f t="shared" si="9"/>
        <v>259</v>
      </c>
      <c r="F52" s="151">
        <f t="shared" si="9"/>
        <v>33</v>
      </c>
      <c r="G52" s="151">
        <f t="shared" si="9"/>
        <v>176</v>
      </c>
      <c r="H52" s="151">
        <f t="shared" si="9"/>
        <v>393</v>
      </c>
      <c r="I52" s="151">
        <f t="shared" si="9"/>
        <v>130</v>
      </c>
      <c r="J52" s="151">
        <f t="shared" si="9"/>
        <v>12</v>
      </c>
      <c r="K52" s="151">
        <f t="shared" si="9"/>
        <v>2</v>
      </c>
      <c r="L52" s="151">
        <f t="shared" si="9"/>
        <v>58</v>
      </c>
      <c r="M52" s="151"/>
    </row>
    <row r="53" spans="1:13" s="78" customFormat="1" ht="12" customHeight="1">
      <c r="A53" s="21"/>
      <c r="B53" s="21" t="s">
        <v>341</v>
      </c>
      <c r="D53" s="152">
        <v>601</v>
      </c>
      <c r="E53" s="153">
        <v>93</v>
      </c>
      <c r="F53" s="153">
        <v>10</v>
      </c>
      <c r="G53" s="153">
        <v>102</v>
      </c>
      <c r="H53" s="153">
        <v>283</v>
      </c>
      <c r="I53" s="153">
        <v>89</v>
      </c>
      <c r="J53" s="153">
        <v>5</v>
      </c>
      <c r="K53" s="155">
        <v>0</v>
      </c>
      <c r="L53" s="153">
        <v>19</v>
      </c>
      <c r="M53" s="153"/>
    </row>
    <row r="54" spans="1:13" s="78" customFormat="1" ht="12" customHeight="1">
      <c r="A54" s="21"/>
      <c r="B54" s="21" t="s">
        <v>342</v>
      </c>
      <c r="D54" s="152">
        <v>135</v>
      </c>
      <c r="E54" s="153">
        <v>81</v>
      </c>
      <c r="F54" s="153">
        <v>3</v>
      </c>
      <c r="G54" s="153">
        <v>6</v>
      </c>
      <c r="H54" s="153">
        <v>42</v>
      </c>
      <c r="I54" s="156">
        <v>0</v>
      </c>
      <c r="J54" s="155">
        <v>0</v>
      </c>
      <c r="K54" s="153">
        <v>1</v>
      </c>
      <c r="L54" s="153">
        <v>2</v>
      </c>
      <c r="M54" s="153"/>
    </row>
    <row r="55" spans="1:13" s="78" customFormat="1" ht="12" customHeight="1">
      <c r="A55" s="21"/>
      <c r="B55" s="21" t="s">
        <v>285</v>
      </c>
      <c r="D55" s="152">
        <v>135</v>
      </c>
      <c r="E55" s="153">
        <v>29</v>
      </c>
      <c r="F55" s="153">
        <v>1</v>
      </c>
      <c r="G55" s="153">
        <v>15</v>
      </c>
      <c r="H55" s="153">
        <v>52</v>
      </c>
      <c r="I55" s="154">
        <v>22</v>
      </c>
      <c r="J55" s="153">
        <v>6</v>
      </c>
      <c r="K55" s="153">
        <v>1</v>
      </c>
      <c r="L55" s="153">
        <v>9</v>
      </c>
      <c r="M55" s="153"/>
    </row>
    <row r="56" spans="1:13" s="78" customFormat="1" ht="12" customHeight="1">
      <c r="A56" s="21"/>
      <c r="B56" s="21" t="s">
        <v>343</v>
      </c>
      <c r="D56" s="152">
        <v>21</v>
      </c>
      <c r="E56" s="153">
        <v>8</v>
      </c>
      <c r="F56" s="155">
        <v>0</v>
      </c>
      <c r="G56" s="153">
        <v>9</v>
      </c>
      <c r="H56" s="155">
        <v>0</v>
      </c>
      <c r="I56" s="153">
        <v>3</v>
      </c>
      <c r="J56" s="155">
        <v>0</v>
      </c>
      <c r="K56" s="155">
        <v>0</v>
      </c>
      <c r="L56" s="153">
        <v>1</v>
      </c>
      <c r="M56" s="156"/>
    </row>
    <row r="57" spans="1:13" s="78" customFormat="1" ht="12" customHeight="1">
      <c r="A57" s="21"/>
      <c r="B57" s="21" t="s">
        <v>344</v>
      </c>
      <c r="D57" s="152">
        <v>84</v>
      </c>
      <c r="E57" s="153">
        <v>22</v>
      </c>
      <c r="F57" s="153">
        <v>10</v>
      </c>
      <c r="G57" s="153">
        <v>25</v>
      </c>
      <c r="H57" s="153">
        <v>9</v>
      </c>
      <c r="I57" s="153">
        <v>5</v>
      </c>
      <c r="J57" s="153">
        <v>1</v>
      </c>
      <c r="K57" s="155">
        <v>0</v>
      </c>
      <c r="L57" s="153">
        <v>12</v>
      </c>
      <c r="M57" s="153"/>
    </row>
    <row r="58" spans="1:13" s="78" customFormat="1" ht="12" customHeight="1">
      <c r="A58" s="21"/>
      <c r="B58" s="21" t="s">
        <v>345</v>
      </c>
      <c r="D58" s="152">
        <v>75</v>
      </c>
      <c r="E58" s="153">
        <v>17</v>
      </c>
      <c r="F58" s="153">
        <v>9</v>
      </c>
      <c r="G58" s="153">
        <v>16</v>
      </c>
      <c r="H58" s="153">
        <v>7</v>
      </c>
      <c r="I58" s="153">
        <v>11</v>
      </c>
      <c r="J58" s="155">
        <v>0</v>
      </c>
      <c r="K58" s="155">
        <v>0</v>
      </c>
      <c r="L58" s="153">
        <v>15</v>
      </c>
      <c r="M58" s="153"/>
    </row>
    <row r="59" spans="1:13" s="87" customFormat="1" ht="12" customHeight="1">
      <c r="A59" s="21"/>
      <c r="B59" s="21" t="s">
        <v>346</v>
      </c>
      <c r="C59" s="78"/>
      <c r="D59" s="152">
        <v>12</v>
      </c>
      <c r="E59" s="153">
        <v>9</v>
      </c>
      <c r="F59" s="155">
        <v>0</v>
      </c>
      <c r="G59" s="153">
        <v>3</v>
      </c>
      <c r="H59" s="155">
        <v>0</v>
      </c>
      <c r="I59" s="156">
        <v>0</v>
      </c>
      <c r="J59" s="155">
        <v>0</v>
      </c>
      <c r="K59" s="155">
        <v>0</v>
      </c>
      <c r="L59" s="156">
        <v>0</v>
      </c>
      <c r="M59" s="153"/>
    </row>
    <row r="60" spans="1:13" s="87" customFormat="1" ht="15" customHeight="1">
      <c r="A60" s="365" t="s">
        <v>297</v>
      </c>
      <c r="B60" s="365"/>
      <c r="C60" s="78"/>
      <c r="D60" s="150">
        <f aca="true" t="shared" si="10" ref="D60:L60">D61</f>
        <v>385</v>
      </c>
      <c r="E60" s="151">
        <f t="shared" si="10"/>
        <v>40</v>
      </c>
      <c r="F60" s="151">
        <f t="shared" si="10"/>
        <v>125</v>
      </c>
      <c r="G60" s="151">
        <f t="shared" si="10"/>
        <v>50</v>
      </c>
      <c r="H60" s="151">
        <f t="shared" si="10"/>
        <v>64</v>
      </c>
      <c r="I60" s="151">
        <f t="shared" si="10"/>
        <v>77</v>
      </c>
      <c r="J60" s="151">
        <f t="shared" si="10"/>
        <v>1</v>
      </c>
      <c r="K60" s="151">
        <f t="shared" si="10"/>
        <v>1</v>
      </c>
      <c r="L60" s="151">
        <f t="shared" si="10"/>
        <v>27</v>
      </c>
      <c r="M60" s="151"/>
    </row>
    <row r="61" spans="1:13" s="87" customFormat="1" ht="12" customHeight="1">
      <c r="A61" s="21"/>
      <c r="B61" s="21" t="s">
        <v>347</v>
      </c>
      <c r="C61" s="78"/>
      <c r="D61" s="152">
        <v>385</v>
      </c>
      <c r="E61" s="153">
        <v>40</v>
      </c>
      <c r="F61" s="153">
        <v>125</v>
      </c>
      <c r="G61" s="153">
        <v>50</v>
      </c>
      <c r="H61" s="153">
        <v>64</v>
      </c>
      <c r="I61" s="153">
        <v>77</v>
      </c>
      <c r="J61" s="153">
        <v>1</v>
      </c>
      <c r="K61" s="153">
        <v>1</v>
      </c>
      <c r="L61" s="153">
        <v>27</v>
      </c>
      <c r="M61" s="153"/>
    </row>
    <row r="62" spans="1:13" s="87" customFormat="1" ht="15" customHeight="1">
      <c r="A62" s="365" t="s">
        <v>286</v>
      </c>
      <c r="B62" s="365"/>
      <c r="C62" s="78"/>
      <c r="D62" s="150">
        <f aca="true" t="shared" si="11" ref="D62:L62">D63</f>
        <v>17</v>
      </c>
      <c r="E62" s="151">
        <f t="shared" si="11"/>
        <v>9</v>
      </c>
      <c r="F62" s="310">
        <f t="shared" si="11"/>
        <v>0</v>
      </c>
      <c r="G62" s="151">
        <f t="shared" si="11"/>
        <v>1</v>
      </c>
      <c r="H62" s="151">
        <f t="shared" si="11"/>
        <v>4</v>
      </c>
      <c r="I62" s="151">
        <f t="shared" si="11"/>
        <v>0</v>
      </c>
      <c r="J62" s="151">
        <f t="shared" si="11"/>
        <v>0</v>
      </c>
      <c r="K62" s="151">
        <f t="shared" si="11"/>
        <v>1</v>
      </c>
      <c r="L62" s="151">
        <f t="shared" si="11"/>
        <v>2</v>
      </c>
      <c r="M62" s="151"/>
    </row>
    <row r="63" spans="1:13" s="87" customFormat="1" ht="12" customHeight="1">
      <c r="A63" s="17"/>
      <c r="B63" s="21" t="s">
        <v>348</v>
      </c>
      <c r="C63" s="78"/>
      <c r="D63" s="152">
        <v>17</v>
      </c>
      <c r="E63" s="153">
        <v>9</v>
      </c>
      <c r="F63" s="156">
        <v>0</v>
      </c>
      <c r="G63" s="153">
        <v>1</v>
      </c>
      <c r="H63" s="153">
        <v>4</v>
      </c>
      <c r="I63" s="156">
        <v>0</v>
      </c>
      <c r="J63" s="154">
        <v>0</v>
      </c>
      <c r="K63" s="153">
        <v>1</v>
      </c>
      <c r="L63" s="153">
        <v>2</v>
      </c>
      <c r="M63" s="153"/>
    </row>
    <row r="64" spans="1:12" ht="7.5" customHeight="1" thickBot="1">
      <c r="A64" s="113"/>
      <c r="B64" s="113"/>
      <c r="C64" s="113"/>
      <c r="D64" s="114"/>
      <c r="E64" s="113"/>
      <c r="F64" s="113"/>
      <c r="G64" s="113"/>
      <c r="H64" s="113"/>
      <c r="I64" s="113"/>
      <c r="J64" s="113"/>
      <c r="K64" s="113"/>
      <c r="L64" s="112">
        <f>D64-E64-F64-J64-G64-H64</f>
        <v>0</v>
      </c>
    </row>
    <row r="65" spans="1:12" ht="12" customHeight="1">
      <c r="A65" s="62" t="s">
        <v>476</v>
      </c>
      <c r="L65" s="172"/>
    </row>
    <row r="66" ht="11.25" customHeight="1"/>
  </sheetData>
  <sheetProtection/>
  <mergeCells count="14">
    <mergeCell ref="A11:B11"/>
    <mergeCell ref="A10:B10"/>
    <mergeCell ref="A5:C5"/>
    <mergeCell ref="A7:B7"/>
    <mergeCell ref="A9:B9"/>
    <mergeCell ref="A60:B60"/>
    <mergeCell ref="A62:B62"/>
    <mergeCell ref="A34:B34"/>
    <mergeCell ref="A37:B37"/>
    <mergeCell ref="A39:B39"/>
    <mergeCell ref="A42:B42"/>
    <mergeCell ref="A46:B46"/>
    <mergeCell ref="A50:B50"/>
    <mergeCell ref="A52:B52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P61"/>
  <sheetViews>
    <sheetView view="pageBreakPreview" zoomScaleSheetLayoutView="100" zoomScalePageLayoutView="0" workbookViewId="0" topLeftCell="A1">
      <selection activeCell="A39" sqref="A39"/>
    </sheetView>
  </sheetViews>
  <sheetFormatPr defaultColWidth="8.00390625" defaultRowHeight="13.5"/>
  <cols>
    <col min="1" max="1" width="2.375" style="104" customWidth="1"/>
    <col min="2" max="2" width="6.125" style="104" customWidth="1"/>
    <col min="3" max="3" width="3.00390625" style="104" customWidth="1"/>
    <col min="4" max="12" width="8.375" style="104" customWidth="1"/>
    <col min="13" max="13" width="2.375" style="104" customWidth="1"/>
    <col min="14" max="14" width="6.125" style="104" customWidth="1"/>
    <col min="15" max="15" width="3.00390625" style="104" customWidth="1"/>
    <col min="16" max="24" width="8.375" style="104" customWidth="1"/>
    <col min="25" max="25" width="2.375" style="104" customWidth="1"/>
    <col min="26" max="26" width="6.125" style="104" customWidth="1"/>
    <col min="27" max="27" width="3.00390625" style="104" customWidth="1"/>
    <col min="28" max="36" width="8.375" style="104" customWidth="1"/>
    <col min="37" max="37" width="2.375" style="104" customWidth="1"/>
    <col min="38" max="38" width="6.125" style="104" customWidth="1"/>
    <col min="39" max="39" width="3.00390625" style="104" customWidth="1"/>
    <col min="40" max="48" width="8.375" style="104" customWidth="1"/>
    <col min="49" max="49" width="2.375" style="104" customWidth="1"/>
    <col min="50" max="50" width="6.125" style="104" customWidth="1"/>
    <col min="51" max="51" width="3.00390625" style="104" customWidth="1"/>
    <col min="52" max="60" width="8.375" style="104" customWidth="1"/>
    <col min="61" max="61" width="2.375" style="104" customWidth="1"/>
    <col min="62" max="62" width="6.125" style="104" customWidth="1"/>
    <col min="63" max="63" width="3.00390625" style="104" customWidth="1"/>
    <col min="64" max="72" width="8.375" style="104" customWidth="1"/>
    <col min="73" max="73" width="2.375" style="104" customWidth="1"/>
    <col min="74" max="74" width="6.125" style="104" customWidth="1"/>
    <col min="75" max="75" width="3.00390625" style="104" customWidth="1"/>
    <col min="76" max="84" width="8.375" style="104" customWidth="1"/>
    <col min="85" max="85" width="2.375" style="104" customWidth="1"/>
    <col min="86" max="86" width="6.125" style="104" customWidth="1"/>
    <col min="87" max="87" width="3.00390625" style="104" customWidth="1"/>
    <col min="88" max="96" width="8.375" style="104" customWidth="1"/>
    <col min="97" max="97" width="2.375" style="104" customWidth="1"/>
    <col min="98" max="98" width="6.125" style="104" customWidth="1"/>
    <col min="99" max="99" width="3.00390625" style="104" customWidth="1"/>
    <col min="100" max="108" width="8.375" style="104" customWidth="1"/>
    <col min="109" max="16384" width="8.00390625" style="104" customWidth="1"/>
  </cols>
  <sheetData>
    <row r="1" s="224" customFormat="1" ht="30" customHeight="1"/>
    <row r="2" spans="5:100" ht="17.25">
      <c r="E2" s="88" t="s">
        <v>368</v>
      </c>
      <c r="P2" s="88" t="s">
        <v>369</v>
      </c>
      <c r="AB2" s="88" t="s">
        <v>369</v>
      </c>
      <c r="AN2" s="88" t="s">
        <v>369</v>
      </c>
      <c r="AZ2" s="88" t="s">
        <v>369</v>
      </c>
      <c r="BL2" s="88" t="s">
        <v>369</v>
      </c>
      <c r="BX2" s="88" t="s">
        <v>369</v>
      </c>
      <c r="CJ2" s="88" t="s">
        <v>369</v>
      </c>
      <c r="CV2" s="88" t="s">
        <v>369</v>
      </c>
    </row>
    <row r="3" spans="6:102" ht="12" customHeight="1">
      <c r="F3" s="105"/>
      <c r="R3" s="105"/>
      <c r="AD3" s="105"/>
      <c r="AP3" s="105"/>
      <c r="BB3" s="105"/>
      <c r="BN3" s="105"/>
      <c r="BZ3" s="105"/>
      <c r="CL3" s="105"/>
      <c r="CX3" s="105"/>
    </row>
    <row r="4" ht="15.75" customHeight="1">
      <c r="F4" s="224"/>
    </row>
    <row r="5" spans="1:10" s="66" customFormat="1" ht="11.25" thickBot="1">
      <c r="A5" s="66" t="s">
        <v>387</v>
      </c>
      <c r="J5" s="66" t="s">
        <v>474</v>
      </c>
    </row>
    <row r="6" spans="1:108" ht="13.5" customHeight="1" thickTop="1">
      <c r="A6" s="373" t="s">
        <v>310</v>
      </c>
      <c r="B6" s="374"/>
      <c r="C6" s="375"/>
      <c r="D6" s="378" t="s">
        <v>340</v>
      </c>
      <c r="E6" s="379"/>
      <c r="F6" s="379"/>
      <c r="G6" s="378" t="s">
        <v>292</v>
      </c>
      <c r="H6" s="379"/>
      <c r="I6" s="379"/>
      <c r="J6" s="378" t="s">
        <v>291</v>
      </c>
      <c r="K6" s="379"/>
      <c r="L6" s="379"/>
      <c r="M6" s="373" t="s">
        <v>310</v>
      </c>
      <c r="N6" s="374"/>
      <c r="O6" s="375"/>
      <c r="P6" s="371" t="s">
        <v>301</v>
      </c>
      <c r="Q6" s="372"/>
      <c r="R6" s="372"/>
      <c r="S6" s="371" t="s">
        <v>302</v>
      </c>
      <c r="T6" s="372"/>
      <c r="U6" s="372"/>
      <c r="V6" s="371" t="s">
        <v>303</v>
      </c>
      <c r="W6" s="372"/>
      <c r="X6" s="372"/>
      <c r="Y6" s="373" t="s">
        <v>310</v>
      </c>
      <c r="Z6" s="374"/>
      <c r="AA6" s="375"/>
      <c r="AB6" s="371" t="s">
        <v>307</v>
      </c>
      <c r="AC6" s="372"/>
      <c r="AD6" s="372"/>
      <c r="AE6" s="371" t="s">
        <v>308</v>
      </c>
      <c r="AF6" s="372"/>
      <c r="AG6" s="372"/>
      <c r="AH6" s="371" t="s">
        <v>293</v>
      </c>
      <c r="AI6" s="372"/>
      <c r="AJ6" s="372"/>
      <c r="AK6" s="373" t="s">
        <v>310</v>
      </c>
      <c r="AL6" s="374"/>
      <c r="AM6" s="375"/>
      <c r="AN6" s="371" t="s">
        <v>267</v>
      </c>
      <c r="AO6" s="372"/>
      <c r="AP6" s="372"/>
      <c r="AQ6" s="371" t="s">
        <v>318</v>
      </c>
      <c r="AR6" s="372"/>
      <c r="AS6" s="372"/>
      <c r="AT6" s="371" t="s">
        <v>319</v>
      </c>
      <c r="AU6" s="372"/>
      <c r="AV6" s="372"/>
      <c r="AW6" s="373" t="s">
        <v>310</v>
      </c>
      <c r="AX6" s="374"/>
      <c r="AY6" s="375"/>
      <c r="AZ6" s="378" t="s">
        <v>268</v>
      </c>
      <c r="BA6" s="379"/>
      <c r="BB6" s="379"/>
      <c r="BC6" s="371" t="s">
        <v>269</v>
      </c>
      <c r="BD6" s="372"/>
      <c r="BE6" s="372"/>
      <c r="BF6" s="371" t="s">
        <v>270</v>
      </c>
      <c r="BG6" s="372"/>
      <c r="BH6" s="372"/>
      <c r="BI6" s="373" t="s">
        <v>310</v>
      </c>
      <c r="BJ6" s="374"/>
      <c r="BK6" s="375"/>
      <c r="BL6" s="371" t="s">
        <v>274</v>
      </c>
      <c r="BM6" s="372"/>
      <c r="BN6" s="372"/>
      <c r="BO6" s="371" t="s">
        <v>473</v>
      </c>
      <c r="BP6" s="372"/>
      <c r="BQ6" s="372"/>
      <c r="BR6" s="378" t="s">
        <v>275</v>
      </c>
      <c r="BS6" s="379"/>
      <c r="BT6" s="379"/>
      <c r="BU6" s="373" t="s">
        <v>310</v>
      </c>
      <c r="BV6" s="374"/>
      <c r="BW6" s="375"/>
      <c r="BX6" s="378" t="s">
        <v>279</v>
      </c>
      <c r="BY6" s="379"/>
      <c r="BZ6" s="379"/>
      <c r="CA6" s="371" t="s">
        <v>280</v>
      </c>
      <c r="CB6" s="372"/>
      <c r="CC6" s="372"/>
      <c r="CD6" s="371" t="s">
        <v>281</v>
      </c>
      <c r="CE6" s="372"/>
      <c r="CF6" s="372"/>
      <c r="CG6" s="373" t="s">
        <v>310</v>
      </c>
      <c r="CH6" s="374"/>
      <c r="CI6" s="375"/>
      <c r="CJ6" s="378" t="s">
        <v>265</v>
      </c>
      <c r="CK6" s="379"/>
      <c r="CL6" s="379"/>
      <c r="CM6" s="371" t="s">
        <v>341</v>
      </c>
      <c r="CN6" s="372"/>
      <c r="CO6" s="372"/>
      <c r="CP6" s="371" t="s">
        <v>342</v>
      </c>
      <c r="CQ6" s="372"/>
      <c r="CR6" s="372"/>
      <c r="CS6" s="373" t="s">
        <v>310</v>
      </c>
      <c r="CT6" s="374"/>
      <c r="CU6" s="375"/>
      <c r="CV6" s="371" t="s">
        <v>345</v>
      </c>
      <c r="CW6" s="372"/>
      <c r="CX6" s="372"/>
      <c r="CY6" s="371" t="s">
        <v>346</v>
      </c>
      <c r="CZ6" s="372"/>
      <c r="DA6" s="372"/>
      <c r="DB6" s="378" t="s">
        <v>297</v>
      </c>
      <c r="DC6" s="379"/>
      <c r="DD6" s="379"/>
    </row>
    <row r="7" spans="1:108" ht="13.5" customHeight="1">
      <c r="A7" s="376"/>
      <c r="B7" s="376"/>
      <c r="C7" s="377"/>
      <c r="D7" s="69" t="s">
        <v>386</v>
      </c>
      <c r="E7" s="70" t="s">
        <v>385</v>
      </c>
      <c r="F7" s="70" t="s">
        <v>384</v>
      </c>
      <c r="G7" s="69" t="s">
        <v>386</v>
      </c>
      <c r="H7" s="70" t="s">
        <v>385</v>
      </c>
      <c r="I7" s="70" t="s">
        <v>384</v>
      </c>
      <c r="J7" s="69" t="s">
        <v>386</v>
      </c>
      <c r="K7" s="70" t="s">
        <v>385</v>
      </c>
      <c r="L7" s="70" t="s">
        <v>384</v>
      </c>
      <c r="M7" s="376"/>
      <c r="N7" s="376"/>
      <c r="O7" s="377"/>
      <c r="P7" s="69" t="s">
        <v>386</v>
      </c>
      <c r="Q7" s="70" t="s">
        <v>385</v>
      </c>
      <c r="R7" s="70" t="s">
        <v>384</v>
      </c>
      <c r="S7" s="69" t="s">
        <v>386</v>
      </c>
      <c r="T7" s="70" t="s">
        <v>385</v>
      </c>
      <c r="U7" s="70" t="s">
        <v>384</v>
      </c>
      <c r="V7" s="69" t="s">
        <v>386</v>
      </c>
      <c r="W7" s="70" t="s">
        <v>385</v>
      </c>
      <c r="X7" s="70" t="s">
        <v>384</v>
      </c>
      <c r="Y7" s="376"/>
      <c r="Z7" s="376"/>
      <c r="AA7" s="377"/>
      <c r="AB7" s="69" t="s">
        <v>386</v>
      </c>
      <c r="AC7" s="70" t="s">
        <v>385</v>
      </c>
      <c r="AD7" s="70" t="s">
        <v>384</v>
      </c>
      <c r="AE7" s="69" t="s">
        <v>386</v>
      </c>
      <c r="AF7" s="70" t="s">
        <v>385</v>
      </c>
      <c r="AG7" s="70" t="s">
        <v>384</v>
      </c>
      <c r="AH7" s="69" t="s">
        <v>386</v>
      </c>
      <c r="AI7" s="70" t="s">
        <v>385</v>
      </c>
      <c r="AJ7" s="70" t="s">
        <v>384</v>
      </c>
      <c r="AK7" s="376"/>
      <c r="AL7" s="376"/>
      <c r="AM7" s="377"/>
      <c r="AN7" s="69" t="s">
        <v>386</v>
      </c>
      <c r="AO7" s="70" t="s">
        <v>385</v>
      </c>
      <c r="AP7" s="70" t="s">
        <v>384</v>
      </c>
      <c r="AQ7" s="69" t="s">
        <v>386</v>
      </c>
      <c r="AR7" s="70" t="s">
        <v>385</v>
      </c>
      <c r="AS7" s="70" t="s">
        <v>384</v>
      </c>
      <c r="AT7" s="69" t="s">
        <v>386</v>
      </c>
      <c r="AU7" s="70" t="s">
        <v>385</v>
      </c>
      <c r="AV7" s="70" t="s">
        <v>384</v>
      </c>
      <c r="AW7" s="376"/>
      <c r="AX7" s="376"/>
      <c r="AY7" s="377"/>
      <c r="AZ7" s="69" t="s">
        <v>386</v>
      </c>
      <c r="BA7" s="70" t="s">
        <v>385</v>
      </c>
      <c r="BB7" s="70" t="s">
        <v>384</v>
      </c>
      <c r="BC7" s="69" t="s">
        <v>386</v>
      </c>
      <c r="BD7" s="70" t="s">
        <v>385</v>
      </c>
      <c r="BE7" s="70" t="s">
        <v>384</v>
      </c>
      <c r="BF7" s="69" t="s">
        <v>386</v>
      </c>
      <c r="BG7" s="70" t="s">
        <v>385</v>
      </c>
      <c r="BH7" s="70" t="s">
        <v>384</v>
      </c>
      <c r="BI7" s="376"/>
      <c r="BJ7" s="376"/>
      <c r="BK7" s="377"/>
      <c r="BL7" s="69" t="s">
        <v>386</v>
      </c>
      <c r="BM7" s="70" t="s">
        <v>385</v>
      </c>
      <c r="BN7" s="70" t="s">
        <v>384</v>
      </c>
      <c r="BO7" s="69" t="s">
        <v>386</v>
      </c>
      <c r="BP7" s="70" t="s">
        <v>385</v>
      </c>
      <c r="BQ7" s="70" t="s">
        <v>384</v>
      </c>
      <c r="BR7" s="69" t="s">
        <v>386</v>
      </c>
      <c r="BS7" s="70" t="s">
        <v>385</v>
      </c>
      <c r="BT7" s="70" t="s">
        <v>384</v>
      </c>
      <c r="BU7" s="376"/>
      <c r="BV7" s="376"/>
      <c r="BW7" s="377"/>
      <c r="BX7" s="69" t="s">
        <v>386</v>
      </c>
      <c r="BY7" s="70" t="s">
        <v>385</v>
      </c>
      <c r="BZ7" s="70" t="s">
        <v>384</v>
      </c>
      <c r="CA7" s="69" t="s">
        <v>386</v>
      </c>
      <c r="CB7" s="70" t="s">
        <v>385</v>
      </c>
      <c r="CC7" s="70" t="s">
        <v>384</v>
      </c>
      <c r="CD7" s="69" t="s">
        <v>386</v>
      </c>
      <c r="CE7" s="70" t="s">
        <v>385</v>
      </c>
      <c r="CF7" s="70" t="s">
        <v>384</v>
      </c>
      <c r="CG7" s="376"/>
      <c r="CH7" s="376"/>
      <c r="CI7" s="377"/>
      <c r="CJ7" s="69" t="s">
        <v>386</v>
      </c>
      <c r="CK7" s="70" t="s">
        <v>385</v>
      </c>
      <c r="CL7" s="70" t="s">
        <v>384</v>
      </c>
      <c r="CM7" s="69" t="s">
        <v>386</v>
      </c>
      <c r="CN7" s="70" t="s">
        <v>385</v>
      </c>
      <c r="CO7" s="70" t="s">
        <v>384</v>
      </c>
      <c r="CP7" s="69" t="s">
        <v>386</v>
      </c>
      <c r="CQ7" s="70" t="s">
        <v>385</v>
      </c>
      <c r="CR7" s="70" t="s">
        <v>384</v>
      </c>
      <c r="CS7" s="376"/>
      <c r="CT7" s="376"/>
      <c r="CU7" s="377"/>
      <c r="CV7" s="69" t="s">
        <v>386</v>
      </c>
      <c r="CW7" s="70" t="s">
        <v>385</v>
      </c>
      <c r="CX7" s="70" t="s">
        <v>384</v>
      </c>
      <c r="CY7" s="69" t="s">
        <v>386</v>
      </c>
      <c r="CZ7" s="70" t="s">
        <v>385</v>
      </c>
      <c r="DA7" s="70" t="s">
        <v>384</v>
      </c>
      <c r="DB7" s="69" t="s">
        <v>386</v>
      </c>
      <c r="DC7" s="70" t="s">
        <v>385</v>
      </c>
      <c r="DD7" s="70" t="s">
        <v>384</v>
      </c>
    </row>
    <row r="8" spans="4:100" ht="4.5" customHeight="1">
      <c r="D8" s="106"/>
      <c r="P8" s="106"/>
      <c r="AB8" s="106"/>
      <c r="AN8" s="106"/>
      <c r="AZ8" s="106"/>
      <c r="BL8" s="106"/>
      <c r="BX8" s="106"/>
      <c r="CJ8" s="106"/>
      <c r="CV8" s="106"/>
    </row>
    <row r="9" spans="1:108" s="107" customFormat="1" ht="12" customHeight="1">
      <c r="A9" s="382" t="s">
        <v>340</v>
      </c>
      <c r="B9" s="382"/>
      <c r="C9" s="382"/>
      <c r="D9" s="210">
        <v>2041690</v>
      </c>
      <c r="E9" s="211">
        <v>987188</v>
      </c>
      <c r="F9" s="211">
        <v>1054502</v>
      </c>
      <c r="G9" s="211">
        <v>1726069</v>
      </c>
      <c r="H9" s="182">
        <v>834062</v>
      </c>
      <c r="I9" s="182">
        <v>892007</v>
      </c>
      <c r="J9" s="186">
        <v>315621</v>
      </c>
      <c r="K9" s="182">
        <v>153126</v>
      </c>
      <c r="L9" s="182">
        <v>162495</v>
      </c>
      <c r="M9" s="382" t="s">
        <v>340</v>
      </c>
      <c r="N9" s="382"/>
      <c r="O9" s="382"/>
      <c r="P9" s="203">
        <v>110405</v>
      </c>
      <c r="Q9" s="182">
        <v>53223</v>
      </c>
      <c r="R9" s="182">
        <v>57182</v>
      </c>
      <c r="S9" s="206">
        <v>89395</v>
      </c>
      <c r="T9" s="186">
        <v>43687</v>
      </c>
      <c r="U9" s="186">
        <v>45708</v>
      </c>
      <c r="V9" s="206">
        <v>78812</v>
      </c>
      <c r="W9" s="182">
        <v>38140</v>
      </c>
      <c r="X9" s="182">
        <v>40672</v>
      </c>
      <c r="Y9" s="382" t="s">
        <v>340</v>
      </c>
      <c r="Z9" s="382"/>
      <c r="AA9" s="382"/>
      <c r="AB9" s="200">
        <v>51642</v>
      </c>
      <c r="AC9" s="182">
        <v>24914</v>
      </c>
      <c r="AD9" s="182">
        <v>26728</v>
      </c>
      <c r="AE9" s="186">
        <v>55066</v>
      </c>
      <c r="AF9" s="186">
        <v>27052</v>
      </c>
      <c r="AG9" s="186">
        <v>28014</v>
      </c>
      <c r="AH9" s="186">
        <v>58579</v>
      </c>
      <c r="AI9" s="182">
        <v>28165</v>
      </c>
      <c r="AJ9" s="182">
        <v>30414</v>
      </c>
      <c r="AK9" s="382" t="s">
        <v>340</v>
      </c>
      <c r="AL9" s="382"/>
      <c r="AM9" s="382"/>
      <c r="AN9" s="200">
        <v>53629</v>
      </c>
      <c r="AO9" s="182">
        <v>26796</v>
      </c>
      <c r="AP9" s="182">
        <v>26833</v>
      </c>
      <c r="AQ9" s="186">
        <v>25036</v>
      </c>
      <c r="AR9" s="186">
        <v>11973</v>
      </c>
      <c r="AS9" s="186">
        <v>13063</v>
      </c>
      <c r="AT9" s="186">
        <v>34511</v>
      </c>
      <c r="AU9" s="182">
        <v>16728</v>
      </c>
      <c r="AV9" s="182">
        <v>17783</v>
      </c>
      <c r="AW9" s="380" t="s">
        <v>340</v>
      </c>
      <c r="AX9" s="380"/>
      <c r="AY9" s="381"/>
      <c r="AZ9" s="200">
        <v>47467</v>
      </c>
      <c r="BA9" s="182">
        <v>22690</v>
      </c>
      <c r="BB9" s="182">
        <v>24777</v>
      </c>
      <c r="BC9" s="186">
        <v>24596</v>
      </c>
      <c r="BD9" s="186">
        <v>12052</v>
      </c>
      <c r="BE9" s="186">
        <v>12544</v>
      </c>
      <c r="BF9" s="186">
        <v>22871</v>
      </c>
      <c r="BG9" s="182">
        <v>10638</v>
      </c>
      <c r="BH9" s="182">
        <v>12233</v>
      </c>
      <c r="BI9" s="382" t="s">
        <v>340</v>
      </c>
      <c r="BJ9" s="382"/>
      <c r="BK9" s="382"/>
      <c r="BL9" s="200">
        <v>27983</v>
      </c>
      <c r="BM9" s="182">
        <v>13586</v>
      </c>
      <c r="BN9" s="182">
        <v>14397</v>
      </c>
      <c r="BO9" s="186">
        <v>7549</v>
      </c>
      <c r="BP9" s="186">
        <v>3679</v>
      </c>
      <c r="BQ9" s="186">
        <v>3870</v>
      </c>
      <c r="BR9" s="186">
        <v>44187</v>
      </c>
      <c r="BS9" s="182">
        <v>21707</v>
      </c>
      <c r="BT9" s="182">
        <v>22480</v>
      </c>
      <c r="BU9" s="382" t="s">
        <v>340</v>
      </c>
      <c r="BV9" s="382"/>
      <c r="BW9" s="382"/>
      <c r="BX9" s="200">
        <v>70129</v>
      </c>
      <c r="BY9" s="182">
        <v>33951</v>
      </c>
      <c r="BZ9" s="182">
        <v>36178</v>
      </c>
      <c r="CA9" s="186">
        <v>21996</v>
      </c>
      <c r="CB9" s="186">
        <v>10503</v>
      </c>
      <c r="CC9" s="186">
        <v>11493</v>
      </c>
      <c r="CD9" s="186">
        <v>23463</v>
      </c>
      <c r="CE9" s="182">
        <v>11484</v>
      </c>
      <c r="CF9" s="182">
        <v>11979</v>
      </c>
      <c r="CG9" s="382" t="s">
        <v>340</v>
      </c>
      <c r="CH9" s="382"/>
      <c r="CI9" s="382"/>
      <c r="CJ9" s="200">
        <v>50267</v>
      </c>
      <c r="CK9" s="182">
        <v>24408</v>
      </c>
      <c r="CL9" s="182">
        <v>25859</v>
      </c>
      <c r="CM9" s="186">
        <v>8264</v>
      </c>
      <c r="CN9" s="186">
        <v>4340</v>
      </c>
      <c r="CO9" s="186">
        <v>3924</v>
      </c>
      <c r="CP9" s="186">
        <v>5539</v>
      </c>
      <c r="CQ9" s="182">
        <v>2669</v>
      </c>
      <c r="CR9" s="182">
        <v>2870</v>
      </c>
      <c r="CS9" s="382" t="s">
        <v>340</v>
      </c>
      <c r="CT9" s="382"/>
      <c r="CU9" s="382"/>
      <c r="CV9" s="200">
        <v>8651</v>
      </c>
      <c r="CW9" s="182">
        <v>4061</v>
      </c>
      <c r="CX9" s="182">
        <v>4590</v>
      </c>
      <c r="CY9" s="186">
        <v>2298</v>
      </c>
      <c r="CZ9" s="186">
        <v>1084</v>
      </c>
      <c r="DA9" s="186">
        <v>1214</v>
      </c>
      <c r="DB9" s="186">
        <v>18193</v>
      </c>
      <c r="DC9" s="182">
        <v>8970</v>
      </c>
      <c r="DD9" s="182">
        <v>9223</v>
      </c>
    </row>
    <row r="10" spans="1:107" ht="12" customHeight="1">
      <c r="A10" s="66"/>
      <c r="B10" s="66"/>
      <c r="C10" s="132"/>
      <c r="D10" s="183"/>
      <c r="E10" s="183"/>
      <c r="F10" s="183"/>
      <c r="G10" s="183"/>
      <c r="H10" s="183"/>
      <c r="I10" s="183"/>
      <c r="J10" s="183"/>
      <c r="K10" s="183"/>
      <c r="L10" s="183"/>
      <c r="M10" s="66"/>
      <c r="N10" s="66"/>
      <c r="O10" s="66"/>
      <c r="P10" s="204"/>
      <c r="Q10" s="183"/>
      <c r="S10" s="207"/>
      <c r="T10" s="187"/>
      <c r="U10" s="109"/>
      <c r="V10" s="209"/>
      <c r="W10" s="183"/>
      <c r="Y10" s="66"/>
      <c r="Z10" s="66"/>
      <c r="AA10" s="66"/>
      <c r="AB10" s="202"/>
      <c r="AC10" s="183"/>
      <c r="AE10" s="187"/>
      <c r="AF10" s="187"/>
      <c r="AG10" s="109"/>
      <c r="AH10" s="183"/>
      <c r="AI10" s="183"/>
      <c r="AK10" s="66"/>
      <c r="AL10" s="66"/>
      <c r="AM10" s="66"/>
      <c r="AN10" s="202"/>
      <c r="AO10" s="183"/>
      <c r="AQ10" s="187"/>
      <c r="AR10" s="187"/>
      <c r="AS10" s="109"/>
      <c r="AT10" s="183"/>
      <c r="AU10" s="183"/>
      <c r="AW10" s="66"/>
      <c r="AX10" s="66"/>
      <c r="AY10" s="132"/>
      <c r="AZ10" s="202"/>
      <c r="BA10" s="183"/>
      <c r="BC10" s="187"/>
      <c r="BD10" s="187"/>
      <c r="BE10" s="109"/>
      <c r="BF10" s="183"/>
      <c r="BG10" s="183"/>
      <c r="BI10" s="66"/>
      <c r="BJ10" s="66"/>
      <c r="BK10" s="66"/>
      <c r="BL10" s="202"/>
      <c r="BM10" s="183"/>
      <c r="BO10" s="187"/>
      <c r="BP10" s="187"/>
      <c r="BQ10" s="109"/>
      <c r="BR10" s="183"/>
      <c r="BS10" s="183"/>
      <c r="BU10" s="66"/>
      <c r="BV10" s="66"/>
      <c r="BW10" s="66"/>
      <c r="BX10" s="202"/>
      <c r="BY10" s="183"/>
      <c r="CA10" s="187"/>
      <c r="CB10" s="187"/>
      <c r="CC10" s="109"/>
      <c r="CD10" s="183"/>
      <c r="CE10" s="183"/>
      <c r="CG10" s="66"/>
      <c r="CH10" s="66"/>
      <c r="CI10" s="66"/>
      <c r="CJ10" s="202"/>
      <c r="CK10" s="183"/>
      <c r="CM10" s="187"/>
      <c r="CN10" s="187"/>
      <c r="CO10" s="109"/>
      <c r="CP10" s="183"/>
      <c r="CQ10" s="183"/>
      <c r="CS10" s="66"/>
      <c r="CT10" s="66"/>
      <c r="CU10" s="66"/>
      <c r="CV10" s="202"/>
      <c r="CW10" s="183"/>
      <c r="CY10" s="187"/>
      <c r="CZ10" s="187"/>
      <c r="DA10" s="109"/>
      <c r="DB10" s="183"/>
      <c r="DC10" s="183"/>
    </row>
    <row r="11" spans="1:108" ht="12" customHeight="1">
      <c r="A11" s="66"/>
      <c r="B11" s="67" t="s">
        <v>351</v>
      </c>
      <c r="C11" s="132" t="s">
        <v>383</v>
      </c>
      <c r="D11" s="201">
        <v>84560</v>
      </c>
      <c r="E11" s="184">
        <v>43421</v>
      </c>
      <c r="F11" s="184">
        <v>41139</v>
      </c>
      <c r="G11" s="184">
        <v>71934</v>
      </c>
      <c r="H11" s="188">
        <v>36893</v>
      </c>
      <c r="I11" s="188">
        <v>35041</v>
      </c>
      <c r="J11" s="184">
        <v>12626</v>
      </c>
      <c r="K11" s="184">
        <v>6528</v>
      </c>
      <c r="L11" s="184">
        <v>6098</v>
      </c>
      <c r="M11" s="66"/>
      <c r="N11" s="67" t="s">
        <v>351</v>
      </c>
      <c r="O11" s="66" t="s">
        <v>383</v>
      </c>
      <c r="P11" s="205">
        <v>4248</v>
      </c>
      <c r="Q11" s="184">
        <v>2183</v>
      </c>
      <c r="R11" s="68">
        <v>2065</v>
      </c>
      <c r="S11" s="208">
        <v>3800</v>
      </c>
      <c r="T11" s="184">
        <v>1963</v>
      </c>
      <c r="U11" s="68">
        <v>1837</v>
      </c>
      <c r="V11" s="208">
        <v>3258</v>
      </c>
      <c r="W11" s="184">
        <v>1661</v>
      </c>
      <c r="X11" s="68">
        <v>1597</v>
      </c>
      <c r="Y11" s="66"/>
      <c r="Z11" s="67" t="s">
        <v>351</v>
      </c>
      <c r="AA11" s="66" t="s">
        <v>383</v>
      </c>
      <c r="AB11" s="201">
        <v>1984</v>
      </c>
      <c r="AC11" s="184">
        <v>1039</v>
      </c>
      <c r="AD11" s="68">
        <v>945</v>
      </c>
      <c r="AE11" s="208">
        <v>2874</v>
      </c>
      <c r="AF11" s="184">
        <v>1420</v>
      </c>
      <c r="AG11" s="68">
        <v>1454</v>
      </c>
      <c r="AH11" s="208">
        <v>2228</v>
      </c>
      <c r="AI11" s="184">
        <v>1149</v>
      </c>
      <c r="AJ11" s="68">
        <v>1079</v>
      </c>
      <c r="AK11" s="66"/>
      <c r="AL11" s="67" t="s">
        <v>351</v>
      </c>
      <c r="AM11" s="66" t="s">
        <v>383</v>
      </c>
      <c r="AN11" s="201">
        <v>3034</v>
      </c>
      <c r="AO11" s="184">
        <v>1586</v>
      </c>
      <c r="AP11" s="68">
        <v>1448</v>
      </c>
      <c r="AQ11" s="208">
        <v>784</v>
      </c>
      <c r="AR11" s="184">
        <v>375</v>
      </c>
      <c r="AS11" s="68">
        <v>409</v>
      </c>
      <c r="AT11" s="208">
        <v>1387</v>
      </c>
      <c r="AU11" s="184">
        <v>703</v>
      </c>
      <c r="AV11" s="68">
        <v>684</v>
      </c>
      <c r="AW11" s="66"/>
      <c r="AX11" s="67" t="s">
        <v>351</v>
      </c>
      <c r="AY11" s="132" t="s">
        <v>383</v>
      </c>
      <c r="AZ11" s="201">
        <v>2378</v>
      </c>
      <c r="BA11" s="184">
        <v>1211</v>
      </c>
      <c r="BB11" s="184">
        <v>1167</v>
      </c>
      <c r="BC11" s="188">
        <v>1369</v>
      </c>
      <c r="BD11" s="184">
        <v>674</v>
      </c>
      <c r="BE11" s="68">
        <v>695</v>
      </c>
      <c r="BF11" s="208">
        <v>1009</v>
      </c>
      <c r="BG11" s="184">
        <v>537</v>
      </c>
      <c r="BH11" s="68">
        <v>472</v>
      </c>
      <c r="BI11" s="66"/>
      <c r="BJ11" s="67" t="s">
        <v>351</v>
      </c>
      <c r="BK11" s="66" t="s">
        <v>383</v>
      </c>
      <c r="BL11" s="201">
        <v>1118</v>
      </c>
      <c r="BM11" s="184">
        <v>602</v>
      </c>
      <c r="BN11" s="68">
        <v>516</v>
      </c>
      <c r="BO11" s="208">
        <v>206</v>
      </c>
      <c r="BP11" s="184">
        <v>109</v>
      </c>
      <c r="BQ11" s="68">
        <v>97</v>
      </c>
      <c r="BR11" s="188">
        <v>1887</v>
      </c>
      <c r="BS11" s="184">
        <v>934</v>
      </c>
      <c r="BT11" s="184">
        <v>953</v>
      </c>
      <c r="BU11" s="66"/>
      <c r="BV11" s="67" t="s">
        <v>351</v>
      </c>
      <c r="BW11" s="66" t="s">
        <v>383</v>
      </c>
      <c r="BX11" s="201">
        <v>2682</v>
      </c>
      <c r="BY11" s="184">
        <v>1395</v>
      </c>
      <c r="BZ11" s="184">
        <v>1287</v>
      </c>
      <c r="CA11" s="188">
        <v>665</v>
      </c>
      <c r="CB11" s="184">
        <v>342</v>
      </c>
      <c r="CC11" s="68">
        <v>323</v>
      </c>
      <c r="CD11" s="208">
        <v>941</v>
      </c>
      <c r="CE11" s="184">
        <v>504</v>
      </c>
      <c r="CF11" s="68">
        <v>437</v>
      </c>
      <c r="CG11" s="66"/>
      <c r="CH11" s="67" t="s">
        <v>351</v>
      </c>
      <c r="CI11" s="66" t="s">
        <v>383</v>
      </c>
      <c r="CJ11" s="201">
        <v>1709</v>
      </c>
      <c r="CK11" s="184">
        <v>861</v>
      </c>
      <c r="CL11" s="184">
        <v>848</v>
      </c>
      <c r="CM11" s="188">
        <v>351</v>
      </c>
      <c r="CN11" s="184">
        <v>184</v>
      </c>
      <c r="CO11" s="68">
        <v>167</v>
      </c>
      <c r="CP11" s="208">
        <v>263</v>
      </c>
      <c r="CQ11" s="184">
        <v>132</v>
      </c>
      <c r="CR11" s="68">
        <v>131</v>
      </c>
      <c r="CS11" s="66"/>
      <c r="CT11" s="67" t="s">
        <v>351</v>
      </c>
      <c r="CU11" s="66" t="s">
        <v>383</v>
      </c>
      <c r="CV11" s="201">
        <v>208</v>
      </c>
      <c r="CW11" s="184">
        <v>103</v>
      </c>
      <c r="CX11" s="68">
        <v>105</v>
      </c>
      <c r="CY11" s="208">
        <v>60</v>
      </c>
      <c r="CZ11" s="184">
        <v>31</v>
      </c>
      <c r="DA11" s="68">
        <v>29</v>
      </c>
      <c r="DB11" s="188">
        <v>673</v>
      </c>
      <c r="DC11" s="184">
        <v>374</v>
      </c>
      <c r="DD11" s="184">
        <v>299</v>
      </c>
    </row>
    <row r="12" spans="1:108" ht="12" customHeight="1">
      <c r="A12" s="66"/>
      <c r="B12" s="67" t="s">
        <v>352</v>
      </c>
      <c r="C12" s="66"/>
      <c r="D12" s="201">
        <v>90018</v>
      </c>
      <c r="E12" s="184">
        <v>45973</v>
      </c>
      <c r="F12" s="184">
        <v>44045</v>
      </c>
      <c r="G12" s="184">
        <v>75959</v>
      </c>
      <c r="H12" s="188">
        <v>38851</v>
      </c>
      <c r="I12" s="188">
        <v>37108</v>
      </c>
      <c r="J12" s="184">
        <v>14059</v>
      </c>
      <c r="K12" s="184">
        <v>7122</v>
      </c>
      <c r="L12" s="184">
        <v>6937</v>
      </c>
      <c r="M12" s="66"/>
      <c r="N12" s="67" t="s">
        <v>352</v>
      </c>
      <c r="O12" s="66"/>
      <c r="P12" s="205">
        <v>4659</v>
      </c>
      <c r="Q12" s="184">
        <v>2389</v>
      </c>
      <c r="R12" s="68">
        <v>2270</v>
      </c>
      <c r="S12" s="208">
        <v>4074</v>
      </c>
      <c r="T12" s="184">
        <v>2056</v>
      </c>
      <c r="U12" s="68">
        <v>2018</v>
      </c>
      <c r="V12" s="208">
        <v>3413</v>
      </c>
      <c r="W12" s="184">
        <v>1772</v>
      </c>
      <c r="X12" s="68">
        <v>1641</v>
      </c>
      <c r="Y12" s="66"/>
      <c r="Z12" s="67" t="s">
        <v>352</v>
      </c>
      <c r="AA12" s="66"/>
      <c r="AB12" s="201">
        <v>2120</v>
      </c>
      <c r="AC12" s="184">
        <v>1079</v>
      </c>
      <c r="AD12" s="68">
        <v>1041</v>
      </c>
      <c r="AE12" s="208">
        <v>2908</v>
      </c>
      <c r="AF12" s="184">
        <v>1453</v>
      </c>
      <c r="AG12" s="68">
        <v>1455</v>
      </c>
      <c r="AH12" s="208">
        <v>2454</v>
      </c>
      <c r="AI12" s="184">
        <v>1285</v>
      </c>
      <c r="AJ12" s="68">
        <v>1169</v>
      </c>
      <c r="AK12" s="66"/>
      <c r="AL12" s="67" t="s">
        <v>352</v>
      </c>
      <c r="AM12" s="66"/>
      <c r="AN12" s="201">
        <v>2859</v>
      </c>
      <c r="AO12" s="184">
        <v>1502</v>
      </c>
      <c r="AP12" s="68">
        <v>1357</v>
      </c>
      <c r="AQ12" s="208">
        <v>938</v>
      </c>
      <c r="AR12" s="184">
        <v>484</v>
      </c>
      <c r="AS12" s="68">
        <v>454</v>
      </c>
      <c r="AT12" s="208">
        <v>1787</v>
      </c>
      <c r="AU12" s="184">
        <v>924</v>
      </c>
      <c r="AV12" s="68">
        <v>863</v>
      </c>
      <c r="AW12" s="66"/>
      <c r="AX12" s="67" t="s">
        <v>352</v>
      </c>
      <c r="AY12" s="66"/>
      <c r="AZ12" s="201">
        <v>2196</v>
      </c>
      <c r="BA12" s="184">
        <v>1092</v>
      </c>
      <c r="BB12" s="184">
        <v>1104</v>
      </c>
      <c r="BC12" s="188">
        <v>1197</v>
      </c>
      <c r="BD12" s="184">
        <v>618</v>
      </c>
      <c r="BE12" s="68">
        <v>579</v>
      </c>
      <c r="BF12" s="208">
        <v>999</v>
      </c>
      <c r="BG12" s="184">
        <v>474</v>
      </c>
      <c r="BH12" s="68">
        <v>525</v>
      </c>
      <c r="BI12" s="66"/>
      <c r="BJ12" s="67" t="s">
        <v>352</v>
      </c>
      <c r="BK12" s="66"/>
      <c r="BL12" s="201">
        <v>1351</v>
      </c>
      <c r="BM12" s="184">
        <v>672</v>
      </c>
      <c r="BN12" s="68">
        <v>679</v>
      </c>
      <c r="BO12" s="208">
        <v>268</v>
      </c>
      <c r="BP12" s="184">
        <v>135</v>
      </c>
      <c r="BQ12" s="68">
        <v>133</v>
      </c>
      <c r="BR12" s="188">
        <v>2126</v>
      </c>
      <c r="BS12" s="184">
        <v>1068</v>
      </c>
      <c r="BT12" s="184">
        <v>1058</v>
      </c>
      <c r="BU12" s="66"/>
      <c r="BV12" s="67" t="s">
        <v>352</v>
      </c>
      <c r="BW12" s="66"/>
      <c r="BX12" s="201">
        <v>3196</v>
      </c>
      <c r="BY12" s="184">
        <v>1652</v>
      </c>
      <c r="BZ12" s="184">
        <v>1544</v>
      </c>
      <c r="CA12" s="188">
        <v>832</v>
      </c>
      <c r="CB12" s="184">
        <v>420</v>
      </c>
      <c r="CC12" s="68">
        <v>412</v>
      </c>
      <c r="CD12" s="208">
        <v>1155</v>
      </c>
      <c r="CE12" s="184">
        <v>613</v>
      </c>
      <c r="CF12" s="68">
        <v>542</v>
      </c>
      <c r="CG12" s="66"/>
      <c r="CH12" s="67" t="s">
        <v>352</v>
      </c>
      <c r="CI12" s="66"/>
      <c r="CJ12" s="201">
        <v>1878</v>
      </c>
      <c r="CK12" s="184">
        <v>980</v>
      </c>
      <c r="CL12" s="184">
        <v>898</v>
      </c>
      <c r="CM12" s="188">
        <v>358</v>
      </c>
      <c r="CN12" s="184">
        <v>194</v>
      </c>
      <c r="CO12" s="68">
        <v>164</v>
      </c>
      <c r="CP12" s="208">
        <v>252</v>
      </c>
      <c r="CQ12" s="184">
        <v>143</v>
      </c>
      <c r="CR12" s="68">
        <v>109</v>
      </c>
      <c r="CS12" s="66"/>
      <c r="CT12" s="67" t="s">
        <v>352</v>
      </c>
      <c r="CU12" s="66"/>
      <c r="CV12" s="201">
        <v>272</v>
      </c>
      <c r="CW12" s="184">
        <v>131</v>
      </c>
      <c r="CX12" s="68">
        <v>141</v>
      </c>
      <c r="CY12" s="208">
        <v>71</v>
      </c>
      <c r="CZ12" s="184">
        <v>40</v>
      </c>
      <c r="DA12" s="68">
        <v>31</v>
      </c>
      <c r="DB12" s="188">
        <v>730</v>
      </c>
      <c r="DC12" s="184">
        <v>369</v>
      </c>
      <c r="DD12" s="184">
        <v>361</v>
      </c>
    </row>
    <row r="13" spans="1:108" ht="12" customHeight="1">
      <c r="A13" s="66"/>
      <c r="B13" s="67" t="s">
        <v>212</v>
      </c>
      <c r="C13" s="66"/>
      <c r="D13" s="201">
        <v>100086</v>
      </c>
      <c r="E13" s="184">
        <v>51270</v>
      </c>
      <c r="F13" s="184">
        <v>48816</v>
      </c>
      <c r="G13" s="184">
        <v>84218</v>
      </c>
      <c r="H13" s="188">
        <v>43160</v>
      </c>
      <c r="I13" s="188">
        <v>41058</v>
      </c>
      <c r="J13" s="184">
        <v>15868</v>
      </c>
      <c r="K13" s="184">
        <v>8110</v>
      </c>
      <c r="L13" s="184">
        <v>7758</v>
      </c>
      <c r="M13" s="66"/>
      <c r="N13" s="67" t="s">
        <v>212</v>
      </c>
      <c r="O13" s="66"/>
      <c r="P13" s="205">
        <v>5137</v>
      </c>
      <c r="Q13" s="184">
        <v>2702</v>
      </c>
      <c r="R13" s="68">
        <v>2435</v>
      </c>
      <c r="S13" s="208">
        <v>4553</v>
      </c>
      <c r="T13" s="184">
        <v>2341</v>
      </c>
      <c r="U13" s="68">
        <v>2212</v>
      </c>
      <c r="V13" s="208">
        <v>3837</v>
      </c>
      <c r="W13" s="184">
        <v>1956</v>
      </c>
      <c r="X13" s="68">
        <v>1881</v>
      </c>
      <c r="Y13" s="66"/>
      <c r="Z13" s="67" t="s">
        <v>212</v>
      </c>
      <c r="AA13" s="66"/>
      <c r="AB13" s="201">
        <v>2456</v>
      </c>
      <c r="AC13" s="184">
        <v>1315</v>
      </c>
      <c r="AD13" s="68">
        <v>1141</v>
      </c>
      <c r="AE13" s="208">
        <v>2850</v>
      </c>
      <c r="AF13" s="184">
        <v>1484</v>
      </c>
      <c r="AG13" s="68">
        <v>1366</v>
      </c>
      <c r="AH13" s="208">
        <v>2633</v>
      </c>
      <c r="AI13" s="184">
        <v>1321</v>
      </c>
      <c r="AJ13" s="68">
        <v>1312</v>
      </c>
      <c r="AK13" s="66"/>
      <c r="AL13" s="67" t="s">
        <v>212</v>
      </c>
      <c r="AM13" s="66"/>
      <c r="AN13" s="201">
        <v>2752</v>
      </c>
      <c r="AO13" s="184">
        <v>1414</v>
      </c>
      <c r="AP13" s="68">
        <v>1338</v>
      </c>
      <c r="AQ13" s="208">
        <v>1215</v>
      </c>
      <c r="AR13" s="184">
        <v>637</v>
      </c>
      <c r="AS13" s="68">
        <v>578</v>
      </c>
      <c r="AT13" s="208">
        <v>1861</v>
      </c>
      <c r="AU13" s="184">
        <v>971</v>
      </c>
      <c r="AV13" s="68">
        <v>890</v>
      </c>
      <c r="AW13" s="66"/>
      <c r="AX13" s="67" t="s">
        <v>212</v>
      </c>
      <c r="AY13" s="66"/>
      <c r="AZ13" s="201">
        <v>2399</v>
      </c>
      <c r="BA13" s="184">
        <v>1244</v>
      </c>
      <c r="BB13" s="184">
        <v>1155</v>
      </c>
      <c r="BC13" s="188">
        <v>1208</v>
      </c>
      <c r="BD13" s="184">
        <v>636</v>
      </c>
      <c r="BE13" s="68">
        <v>572</v>
      </c>
      <c r="BF13" s="208">
        <v>1191</v>
      </c>
      <c r="BG13" s="184">
        <v>608</v>
      </c>
      <c r="BH13" s="68">
        <v>583</v>
      </c>
      <c r="BI13" s="66"/>
      <c r="BJ13" s="67" t="s">
        <v>212</v>
      </c>
      <c r="BK13" s="66"/>
      <c r="BL13" s="201">
        <v>1439</v>
      </c>
      <c r="BM13" s="184">
        <v>739</v>
      </c>
      <c r="BN13" s="68">
        <v>700</v>
      </c>
      <c r="BO13" s="208">
        <v>315</v>
      </c>
      <c r="BP13" s="184">
        <v>147</v>
      </c>
      <c r="BQ13" s="68">
        <v>168</v>
      </c>
      <c r="BR13" s="188">
        <v>2338</v>
      </c>
      <c r="BS13" s="184">
        <v>1179</v>
      </c>
      <c r="BT13" s="184">
        <v>1159</v>
      </c>
      <c r="BU13" s="66"/>
      <c r="BV13" s="67" t="s">
        <v>212</v>
      </c>
      <c r="BW13" s="66"/>
      <c r="BX13" s="201">
        <v>3805</v>
      </c>
      <c r="BY13" s="184">
        <v>1898</v>
      </c>
      <c r="BZ13" s="184">
        <v>1907</v>
      </c>
      <c r="CA13" s="188">
        <v>991</v>
      </c>
      <c r="CB13" s="184">
        <v>500</v>
      </c>
      <c r="CC13" s="68">
        <v>491</v>
      </c>
      <c r="CD13" s="208">
        <v>1434</v>
      </c>
      <c r="CE13" s="184">
        <v>717</v>
      </c>
      <c r="CF13" s="68">
        <v>717</v>
      </c>
      <c r="CG13" s="66"/>
      <c r="CH13" s="67" t="s">
        <v>212</v>
      </c>
      <c r="CI13" s="66"/>
      <c r="CJ13" s="201">
        <v>2227</v>
      </c>
      <c r="CK13" s="184">
        <v>1157</v>
      </c>
      <c r="CL13" s="184">
        <v>1070</v>
      </c>
      <c r="CM13" s="188">
        <v>364</v>
      </c>
      <c r="CN13" s="184">
        <v>195</v>
      </c>
      <c r="CO13" s="68">
        <v>169</v>
      </c>
      <c r="CP13" s="208">
        <v>231</v>
      </c>
      <c r="CQ13" s="184">
        <v>131</v>
      </c>
      <c r="CR13" s="68">
        <v>100</v>
      </c>
      <c r="CS13" s="66"/>
      <c r="CT13" s="67" t="s">
        <v>212</v>
      </c>
      <c r="CU13" s="66"/>
      <c r="CV13" s="201">
        <v>360</v>
      </c>
      <c r="CW13" s="184">
        <v>177</v>
      </c>
      <c r="CX13" s="68">
        <v>183</v>
      </c>
      <c r="CY13" s="208">
        <v>130</v>
      </c>
      <c r="CZ13" s="184">
        <v>57</v>
      </c>
      <c r="DA13" s="68">
        <v>73</v>
      </c>
      <c r="DB13" s="188">
        <v>852</v>
      </c>
      <c r="DC13" s="184">
        <v>464</v>
      </c>
      <c r="DD13" s="184">
        <v>388</v>
      </c>
    </row>
    <row r="14" spans="1:108" ht="12" customHeight="1">
      <c r="A14" s="66"/>
      <c r="B14" s="67" t="s">
        <v>213</v>
      </c>
      <c r="C14" s="66"/>
      <c r="D14" s="201">
        <v>104222</v>
      </c>
      <c r="E14" s="184">
        <v>53030</v>
      </c>
      <c r="F14" s="184">
        <v>51192</v>
      </c>
      <c r="G14" s="184">
        <v>87821</v>
      </c>
      <c r="H14" s="188">
        <v>44704</v>
      </c>
      <c r="I14" s="188">
        <v>43117</v>
      </c>
      <c r="J14" s="184">
        <v>16401</v>
      </c>
      <c r="K14" s="184">
        <v>8326</v>
      </c>
      <c r="L14" s="184">
        <v>8075</v>
      </c>
      <c r="M14" s="66"/>
      <c r="N14" s="67" t="s">
        <v>213</v>
      </c>
      <c r="O14" s="66"/>
      <c r="P14" s="205">
        <v>5771</v>
      </c>
      <c r="Q14" s="184">
        <v>2901</v>
      </c>
      <c r="R14" s="68">
        <v>2870</v>
      </c>
      <c r="S14" s="208">
        <v>4621</v>
      </c>
      <c r="T14" s="184">
        <v>2410</v>
      </c>
      <c r="U14" s="68">
        <v>2211</v>
      </c>
      <c r="V14" s="208">
        <v>3904</v>
      </c>
      <c r="W14" s="184">
        <v>1965</v>
      </c>
      <c r="X14" s="68">
        <v>1939</v>
      </c>
      <c r="Y14" s="66"/>
      <c r="Z14" s="67" t="s">
        <v>213</v>
      </c>
      <c r="AA14" s="66"/>
      <c r="AB14" s="201">
        <v>2552</v>
      </c>
      <c r="AC14" s="184">
        <v>1306</v>
      </c>
      <c r="AD14" s="68">
        <v>1246</v>
      </c>
      <c r="AE14" s="208">
        <v>2891</v>
      </c>
      <c r="AF14" s="184">
        <v>1471</v>
      </c>
      <c r="AG14" s="68">
        <v>1420</v>
      </c>
      <c r="AH14" s="208">
        <v>2839</v>
      </c>
      <c r="AI14" s="184">
        <v>1474</v>
      </c>
      <c r="AJ14" s="68">
        <v>1365</v>
      </c>
      <c r="AK14" s="66"/>
      <c r="AL14" s="67" t="s">
        <v>213</v>
      </c>
      <c r="AM14" s="66"/>
      <c r="AN14" s="201">
        <v>2732</v>
      </c>
      <c r="AO14" s="184">
        <v>1397</v>
      </c>
      <c r="AP14" s="68">
        <v>1335</v>
      </c>
      <c r="AQ14" s="208">
        <v>1193</v>
      </c>
      <c r="AR14" s="184">
        <v>590</v>
      </c>
      <c r="AS14" s="68">
        <v>603</v>
      </c>
      <c r="AT14" s="208">
        <v>2043</v>
      </c>
      <c r="AU14" s="184">
        <v>1135</v>
      </c>
      <c r="AV14" s="68">
        <v>908</v>
      </c>
      <c r="AW14" s="66"/>
      <c r="AX14" s="67" t="s">
        <v>213</v>
      </c>
      <c r="AY14" s="66"/>
      <c r="AZ14" s="201">
        <v>2351</v>
      </c>
      <c r="BA14" s="184">
        <v>1146</v>
      </c>
      <c r="BB14" s="184">
        <v>1205</v>
      </c>
      <c r="BC14" s="188">
        <v>1285</v>
      </c>
      <c r="BD14" s="184">
        <v>618</v>
      </c>
      <c r="BE14" s="68">
        <v>667</v>
      </c>
      <c r="BF14" s="208">
        <v>1066</v>
      </c>
      <c r="BG14" s="184">
        <v>528</v>
      </c>
      <c r="BH14" s="68">
        <v>538</v>
      </c>
      <c r="BI14" s="66"/>
      <c r="BJ14" s="67" t="s">
        <v>213</v>
      </c>
      <c r="BK14" s="66"/>
      <c r="BL14" s="201">
        <v>1438</v>
      </c>
      <c r="BM14" s="184">
        <v>735</v>
      </c>
      <c r="BN14" s="68">
        <v>703</v>
      </c>
      <c r="BO14" s="208">
        <v>357</v>
      </c>
      <c r="BP14" s="184">
        <v>190</v>
      </c>
      <c r="BQ14" s="68">
        <v>167</v>
      </c>
      <c r="BR14" s="188">
        <v>2384</v>
      </c>
      <c r="BS14" s="184">
        <v>1226</v>
      </c>
      <c r="BT14" s="184">
        <v>1158</v>
      </c>
      <c r="BU14" s="66"/>
      <c r="BV14" s="67" t="s">
        <v>213</v>
      </c>
      <c r="BW14" s="66"/>
      <c r="BX14" s="201">
        <v>3870</v>
      </c>
      <c r="BY14" s="184">
        <v>1960</v>
      </c>
      <c r="BZ14" s="184">
        <v>1910</v>
      </c>
      <c r="CA14" s="188">
        <v>1035</v>
      </c>
      <c r="CB14" s="184">
        <v>509</v>
      </c>
      <c r="CC14" s="68">
        <v>526</v>
      </c>
      <c r="CD14" s="208">
        <v>1387</v>
      </c>
      <c r="CE14" s="184">
        <v>703</v>
      </c>
      <c r="CF14" s="68">
        <v>684</v>
      </c>
      <c r="CG14" s="66"/>
      <c r="CH14" s="67" t="s">
        <v>213</v>
      </c>
      <c r="CI14" s="66"/>
      <c r="CJ14" s="201">
        <v>2484</v>
      </c>
      <c r="CK14" s="184">
        <v>1290</v>
      </c>
      <c r="CL14" s="184">
        <v>1194</v>
      </c>
      <c r="CM14" s="188">
        <v>396</v>
      </c>
      <c r="CN14" s="184">
        <v>222</v>
      </c>
      <c r="CO14" s="68">
        <v>174</v>
      </c>
      <c r="CP14" s="208">
        <v>295</v>
      </c>
      <c r="CQ14" s="184">
        <v>130</v>
      </c>
      <c r="CR14" s="68">
        <v>165</v>
      </c>
      <c r="CS14" s="66"/>
      <c r="CT14" s="67" t="s">
        <v>213</v>
      </c>
      <c r="CU14" s="66"/>
      <c r="CV14" s="201">
        <v>409</v>
      </c>
      <c r="CW14" s="184">
        <v>194</v>
      </c>
      <c r="CX14" s="68">
        <v>215</v>
      </c>
      <c r="CY14" s="208">
        <v>82</v>
      </c>
      <c r="CZ14" s="184">
        <v>42</v>
      </c>
      <c r="DA14" s="68">
        <v>40</v>
      </c>
      <c r="DB14" s="188">
        <v>849</v>
      </c>
      <c r="DC14" s="184">
        <v>432</v>
      </c>
      <c r="DD14" s="184">
        <v>417</v>
      </c>
    </row>
    <row r="15" spans="1:108" ht="12" customHeight="1">
      <c r="A15" s="66"/>
      <c r="B15" s="67" t="s">
        <v>214</v>
      </c>
      <c r="C15" s="66"/>
      <c r="D15" s="201">
        <v>94456</v>
      </c>
      <c r="E15" s="184">
        <v>47500</v>
      </c>
      <c r="F15" s="184">
        <v>46956</v>
      </c>
      <c r="G15" s="184">
        <v>79937</v>
      </c>
      <c r="H15" s="188">
        <v>40096</v>
      </c>
      <c r="I15" s="188">
        <v>39841</v>
      </c>
      <c r="J15" s="184">
        <v>14519</v>
      </c>
      <c r="K15" s="184">
        <v>7404</v>
      </c>
      <c r="L15" s="184">
        <v>7115</v>
      </c>
      <c r="M15" s="66"/>
      <c r="N15" s="67" t="s">
        <v>214</v>
      </c>
      <c r="O15" s="66"/>
      <c r="P15" s="205">
        <v>5232</v>
      </c>
      <c r="Q15" s="184">
        <v>2543</v>
      </c>
      <c r="R15" s="68">
        <v>2689</v>
      </c>
      <c r="S15" s="208">
        <v>4729</v>
      </c>
      <c r="T15" s="184">
        <v>2452</v>
      </c>
      <c r="U15" s="68">
        <v>2277</v>
      </c>
      <c r="V15" s="208">
        <v>3119</v>
      </c>
      <c r="W15" s="184">
        <v>1669</v>
      </c>
      <c r="X15" s="68">
        <v>1450</v>
      </c>
      <c r="Y15" s="66"/>
      <c r="Z15" s="67" t="s">
        <v>214</v>
      </c>
      <c r="AA15" s="66"/>
      <c r="AB15" s="201">
        <v>1931</v>
      </c>
      <c r="AC15" s="184">
        <v>997</v>
      </c>
      <c r="AD15" s="68">
        <v>934</v>
      </c>
      <c r="AE15" s="208">
        <v>3010</v>
      </c>
      <c r="AF15" s="184">
        <v>1532</v>
      </c>
      <c r="AG15" s="68">
        <v>1478</v>
      </c>
      <c r="AH15" s="208">
        <v>2710</v>
      </c>
      <c r="AI15" s="184">
        <v>1337</v>
      </c>
      <c r="AJ15" s="68">
        <v>1373</v>
      </c>
      <c r="AK15" s="66"/>
      <c r="AL15" s="67" t="s">
        <v>214</v>
      </c>
      <c r="AM15" s="66"/>
      <c r="AN15" s="201">
        <v>3234</v>
      </c>
      <c r="AO15" s="184">
        <v>1723</v>
      </c>
      <c r="AP15" s="68">
        <v>1511</v>
      </c>
      <c r="AQ15" s="208">
        <v>595</v>
      </c>
      <c r="AR15" s="184">
        <v>327</v>
      </c>
      <c r="AS15" s="68">
        <v>268</v>
      </c>
      <c r="AT15" s="208">
        <v>1516</v>
      </c>
      <c r="AU15" s="184">
        <v>809</v>
      </c>
      <c r="AV15" s="68">
        <v>707</v>
      </c>
      <c r="AW15" s="66"/>
      <c r="AX15" s="67" t="s">
        <v>214</v>
      </c>
      <c r="AY15" s="66"/>
      <c r="AZ15" s="201">
        <v>2282</v>
      </c>
      <c r="BA15" s="184">
        <v>1075</v>
      </c>
      <c r="BB15" s="184">
        <v>1207</v>
      </c>
      <c r="BC15" s="188">
        <v>1238</v>
      </c>
      <c r="BD15" s="184">
        <v>564</v>
      </c>
      <c r="BE15" s="68">
        <v>674</v>
      </c>
      <c r="BF15" s="208">
        <v>1044</v>
      </c>
      <c r="BG15" s="184">
        <v>511</v>
      </c>
      <c r="BH15" s="68">
        <v>533</v>
      </c>
      <c r="BI15" s="66"/>
      <c r="BJ15" s="67" t="s">
        <v>214</v>
      </c>
      <c r="BK15" s="66"/>
      <c r="BL15" s="201">
        <v>1252</v>
      </c>
      <c r="BM15" s="184">
        <v>629</v>
      </c>
      <c r="BN15" s="68">
        <v>623</v>
      </c>
      <c r="BO15" s="208">
        <v>336</v>
      </c>
      <c r="BP15" s="184">
        <v>169</v>
      </c>
      <c r="BQ15" s="68">
        <v>167</v>
      </c>
      <c r="BR15" s="188">
        <v>1998</v>
      </c>
      <c r="BS15" s="184">
        <v>1026</v>
      </c>
      <c r="BT15" s="184">
        <v>972</v>
      </c>
      <c r="BU15" s="66"/>
      <c r="BV15" s="67" t="s">
        <v>214</v>
      </c>
      <c r="BW15" s="66"/>
      <c r="BX15" s="201">
        <v>3155</v>
      </c>
      <c r="BY15" s="184">
        <v>1603</v>
      </c>
      <c r="BZ15" s="184">
        <v>1552</v>
      </c>
      <c r="CA15" s="188">
        <v>825</v>
      </c>
      <c r="CB15" s="184">
        <v>394</v>
      </c>
      <c r="CC15" s="68">
        <v>431</v>
      </c>
      <c r="CD15" s="208">
        <v>1125</v>
      </c>
      <c r="CE15" s="184">
        <v>615</v>
      </c>
      <c r="CF15" s="68">
        <v>510</v>
      </c>
      <c r="CG15" s="66"/>
      <c r="CH15" s="67" t="s">
        <v>214</v>
      </c>
      <c r="CI15" s="66"/>
      <c r="CJ15" s="201">
        <v>2144</v>
      </c>
      <c r="CK15" s="184">
        <v>1177</v>
      </c>
      <c r="CL15" s="184">
        <v>967</v>
      </c>
      <c r="CM15" s="188">
        <v>609</v>
      </c>
      <c r="CN15" s="184">
        <v>409</v>
      </c>
      <c r="CO15" s="68">
        <v>200</v>
      </c>
      <c r="CP15" s="208">
        <v>262</v>
      </c>
      <c r="CQ15" s="184">
        <v>137</v>
      </c>
      <c r="CR15" s="68">
        <v>125</v>
      </c>
      <c r="CS15" s="66"/>
      <c r="CT15" s="67" t="s">
        <v>214</v>
      </c>
      <c r="CU15" s="66"/>
      <c r="CV15" s="201">
        <v>203</v>
      </c>
      <c r="CW15" s="184">
        <v>100</v>
      </c>
      <c r="CX15" s="68">
        <v>103</v>
      </c>
      <c r="CY15" s="208">
        <v>14</v>
      </c>
      <c r="CZ15" s="184">
        <v>12</v>
      </c>
      <c r="DA15" s="68">
        <v>2</v>
      </c>
      <c r="DB15" s="188">
        <v>926</v>
      </c>
      <c r="DC15" s="184">
        <v>469</v>
      </c>
      <c r="DD15" s="184">
        <v>457</v>
      </c>
    </row>
    <row r="16" spans="1:108" ht="24" customHeight="1">
      <c r="A16" s="66"/>
      <c r="B16" s="67" t="s">
        <v>215</v>
      </c>
      <c r="C16" s="66"/>
      <c r="D16" s="201">
        <v>92886</v>
      </c>
      <c r="E16" s="184">
        <v>46377</v>
      </c>
      <c r="F16" s="184">
        <v>46509</v>
      </c>
      <c r="G16" s="184">
        <v>78817</v>
      </c>
      <c r="H16" s="188">
        <v>39211</v>
      </c>
      <c r="I16" s="188">
        <v>39606</v>
      </c>
      <c r="J16" s="184">
        <v>14069</v>
      </c>
      <c r="K16" s="184">
        <v>7166</v>
      </c>
      <c r="L16" s="184">
        <v>6903</v>
      </c>
      <c r="M16" s="66"/>
      <c r="N16" s="67" t="s">
        <v>215</v>
      </c>
      <c r="O16" s="66"/>
      <c r="P16" s="205">
        <v>4689</v>
      </c>
      <c r="Q16" s="184">
        <v>2214</v>
      </c>
      <c r="R16" s="68">
        <v>2475</v>
      </c>
      <c r="S16" s="208">
        <v>4045</v>
      </c>
      <c r="T16" s="184">
        <v>2017</v>
      </c>
      <c r="U16" s="68">
        <v>2028</v>
      </c>
      <c r="V16" s="208">
        <v>3150</v>
      </c>
      <c r="W16" s="184">
        <v>1631</v>
      </c>
      <c r="X16" s="68">
        <v>1519</v>
      </c>
      <c r="Y16" s="66"/>
      <c r="Z16" s="67" t="s">
        <v>215</v>
      </c>
      <c r="AA16" s="66"/>
      <c r="AB16" s="201">
        <v>1884</v>
      </c>
      <c r="AC16" s="184">
        <v>964</v>
      </c>
      <c r="AD16" s="68">
        <v>920</v>
      </c>
      <c r="AE16" s="208">
        <v>3084</v>
      </c>
      <c r="AF16" s="184">
        <v>1554</v>
      </c>
      <c r="AG16" s="68">
        <v>1530</v>
      </c>
      <c r="AH16" s="208">
        <v>2549</v>
      </c>
      <c r="AI16" s="184">
        <v>1276</v>
      </c>
      <c r="AJ16" s="68">
        <v>1273</v>
      </c>
      <c r="AK16" s="66"/>
      <c r="AL16" s="67" t="s">
        <v>215</v>
      </c>
      <c r="AM16" s="66"/>
      <c r="AN16" s="201">
        <v>3596</v>
      </c>
      <c r="AO16" s="184">
        <v>1889</v>
      </c>
      <c r="AP16" s="68">
        <v>1707</v>
      </c>
      <c r="AQ16" s="208">
        <v>645</v>
      </c>
      <c r="AR16" s="184">
        <v>337</v>
      </c>
      <c r="AS16" s="68">
        <v>308</v>
      </c>
      <c r="AT16" s="208">
        <v>1378</v>
      </c>
      <c r="AU16" s="184">
        <v>648</v>
      </c>
      <c r="AV16" s="68">
        <v>730</v>
      </c>
      <c r="AW16" s="66"/>
      <c r="AX16" s="67" t="s">
        <v>215</v>
      </c>
      <c r="AY16" s="66"/>
      <c r="AZ16" s="201">
        <v>2612</v>
      </c>
      <c r="BA16" s="184">
        <v>1254</v>
      </c>
      <c r="BB16" s="184">
        <v>1358</v>
      </c>
      <c r="BC16" s="188">
        <v>1473</v>
      </c>
      <c r="BD16" s="184">
        <v>733</v>
      </c>
      <c r="BE16" s="68">
        <v>740</v>
      </c>
      <c r="BF16" s="208">
        <v>1139</v>
      </c>
      <c r="BG16" s="184">
        <v>521</v>
      </c>
      <c r="BH16" s="68">
        <v>618</v>
      </c>
      <c r="BI16" s="66"/>
      <c r="BJ16" s="67" t="s">
        <v>215</v>
      </c>
      <c r="BK16" s="66"/>
      <c r="BL16" s="201">
        <v>1222</v>
      </c>
      <c r="BM16" s="184">
        <v>633</v>
      </c>
      <c r="BN16" s="68">
        <v>589</v>
      </c>
      <c r="BO16" s="208">
        <v>244</v>
      </c>
      <c r="BP16" s="184">
        <v>129</v>
      </c>
      <c r="BQ16" s="68">
        <v>115</v>
      </c>
      <c r="BR16" s="188">
        <v>2004</v>
      </c>
      <c r="BS16" s="184">
        <v>1048</v>
      </c>
      <c r="BT16" s="184">
        <v>956</v>
      </c>
      <c r="BU16" s="66"/>
      <c r="BV16" s="67" t="s">
        <v>215</v>
      </c>
      <c r="BW16" s="66"/>
      <c r="BX16" s="201">
        <v>2882</v>
      </c>
      <c r="BY16" s="184">
        <v>1471</v>
      </c>
      <c r="BZ16" s="184">
        <v>1411</v>
      </c>
      <c r="CA16" s="188">
        <v>782</v>
      </c>
      <c r="CB16" s="184">
        <v>388</v>
      </c>
      <c r="CC16" s="68">
        <v>394</v>
      </c>
      <c r="CD16" s="208">
        <v>1044</v>
      </c>
      <c r="CE16" s="184">
        <v>531</v>
      </c>
      <c r="CF16" s="68">
        <v>513</v>
      </c>
      <c r="CG16" s="66"/>
      <c r="CH16" s="67" t="s">
        <v>215</v>
      </c>
      <c r="CI16" s="66"/>
      <c r="CJ16" s="201">
        <v>1829</v>
      </c>
      <c r="CK16" s="184">
        <v>963</v>
      </c>
      <c r="CL16" s="184">
        <v>866</v>
      </c>
      <c r="CM16" s="188">
        <v>505</v>
      </c>
      <c r="CN16" s="184">
        <v>299</v>
      </c>
      <c r="CO16" s="68">
        <v>206</v>
      </c>
      <c r="CP16" s="208">
        <v>257</v>
      </c>
      <c r="CQ16" s="184">
        <v>129</v>
      </c>
      <c r="CR16" s="68">
        <v>128</v>
      </c>
      <c r="CS16" s="66"/>
      <c r="CT16" s="67" t="s">
        <v>215</v>
      </c>
      <c r="CU16" s="66"/>
      <c r="CV16" s="201">
        <v>160</v>
      </c>
      <c r="CW16" s="184">
        <v>65</v>
      </c>
      <c r="CX16" s="68">
        <v>95</v>
      </c>
      <c r="CY16" s="208">
        <v>24</v>
      </c>
      <c r="CZ16" s="184">
        <v>20</v>
      </c>
      <c r="DA16" s="68">
        <v>4</v>
      </c>
      <c r="DB16" s="188">
        <v>871</v>
      </c>
      <c r="DC16" s="184">
        <v>451</v>
      </c>
      <c r="DD16" s="184">
        <v>420</v>
      </c>
    </row>
    <row r="17" spans="1:108" ht="12" customHeight="1">
      <c r="A17" s="66"/>
      <c r="B17" s="67" t="s">
        <v>216</v>
      </c>
      <c r="C17" s="66"/>
      <c r="D17" s="201">
        <v>107078</v>
      </c>
      <c r="E17" s="184">
        <v>54113</v>
      </c>
      <c r="F17" s="184">
        <v>52965</v>
      </c>
      <c r="G17" s="184">
        <v>90721</v>
      </c>
      <c r="H17" s="188">
        <v>45857</v>
      </c>
      <c r="I17" s="188">
        <v>44864</v>
      </c>
      <c r="J17" s="184">
        <v>16357</v>
      </c>
      <c r="K17" s="184">
        <v>8256</v>
      </c>
      <c r="L17" s="184">
        <v>8101</v>
      </c>
      <c r="M17" s="66"/>
      <c r="N17" s="67" t="s">
        <v>216</v>
      </c>
      <c r="O17" s="66"/>
      <c r="P17" s="205">
        <v>5511</v>
      </c>
      <c r="Q17" s="184">
        <v>2779</v>
      </c>
      <c r="R17" s="68">
        <v>2732</v>
      </c>
      <c r="S17" s="208">
        <v>4612</v>
      </c>
      <c r="T17" s="184">
        <v>2361</v>
      </c>
      <c r="U17" s="68">
        <v>2251</v>
      </c>
      <c r="V17" s="208">
        <v>3940</v>
      </c>
      <c r="W17" s="184">
        <v>2048</v>
      </c>
      <c r="X17" s="68">
        <v>1892</v>
      </c>
      <c r="Y17" s="66"/>
      <c r="Z17" s="67" t="s">
        <v>216</v>
      </c>
      <c r="AA17" s="66"/>
      <c r="AB17" s="201">
        <v>2284</v>
      </c>
      <c r="AC17" s="184">
        <v>1202</v>
      </c>
      <c r="AD17" s="68">
        <v>1082</v>
      </c>
      <c r="AE17" s="208">
        <v>3569</v>
      </c>
      <c r="AF17" s="184">
        <v>1784</v>
      </c>
      <c r="AG17" s="68">
        <v>1785</v>
      </c>
      <c r="AH17" s="208">
        <v>2791</v>
      </c>
      <c r="AI17" s="184">
        <v>1409</v>
      </c>
      <c r="AJ17" s="68">
        <v>1382</v>
      </c>
      <c r="AK17" s="66"/>
      <c r="AL17" s="67" t="s">
        <v>216</v>
      </c>
      <c r="AM17" s="66"/>
      <c r="AN17" s="201">
        <v>3876</v>
      </c>
      <c r="AO17" s="184">
        <v>1977</v>
      </c>
      <c r="AP17" s="68">
        <v>1899</v>
      </c>
      <c r="AQ17" s="208">
        <v>1025</v>
      </c>
      <c r="AR17" s="184">
        <v>535</v>
      </c>
      <c r="AS17" s="68">
        <v>490</v>
      </c>
      <c r="AT17" s="208">
        <v>1748</v>
      </c>
      <c r="AU17" s="184">
        <v>852</v>
      </c>
      <c r="AV17" s="68">
        <v>896</v>
      </c>
      <c r="AW17" s="66"/>
      <c r="AX17" s="67" t="s">
        <v>216</v>
      </c>
      <c r="AY17" s="66"/>
      <c r="AZ17" s="201">
        <v>3123</v>
      </c>
      <c r="BA17" s="184">
        <v>1471</v>
      </c>
      <c r="BB17" s="184">
        <v>1652</v>
      </c>
      <c r="BC17" s="188">
        <v>1748</v>
      </c>
      <c r="BD17" s="184">
        <v>837</v>
      </c>
      <c r="BE17" s="68">
        <v>911</v>
      </c>
      <c r="BF17" s="208">
        <v>1375</v>
      </c>
      <c r="BG17" s="184">
        <v>634</v>
      </c>
      <c r="BH17" s="68">
        <v>741</v>
      </c>
      <c r="BI17" s="66"/>
      <c r="BJ17" s="67" t="s">
        <v>216</v>
      </c>
      <c r="BK17" s="66"/>
      <c r="BL17" s="201">
        <v>1415</v>
      </c>
      <c r="BM17" s="184">
        <v>726</v>
      </c>
      <c r="BN17" s="68">
        <v>689</v>
      </c>
      <c r="BO17" s="208">
        <v>300</v>
      </c>
      <c r="BP17" s="184">
        <v>158</v>
      </c>
      <c r="BQ17" s="68">
        <v>142</v>
      </c>
      <c r="BR17" s="188">
        <v>2419</v>
      </c>
      <c r="BS17" s="184">
        <v>1198</v>
      </c>
      <c r="BT17" s="184">
        <v>1221</v>
      </c>
      <c r="BU17" s="66"/>
      <c r="BV17" s="67" t="s">
        <v>216</v>
      </c>
      <c r="BW17" s="66"/>
      <c r="BX17" s="201">
        <v>3304</v>
      </c>
      <c r="BY17" s="184">
        <v>1698</v>
      </c>
      <c r="BZ17" s="184">
        <v>1606</v>
      </c>
      <c r="CA17" s="188">
        <v>904</v>
      </c>
      <c r="CB17" s="184">
        <v>430</v>
      </c>
      <c r="CC17" s="68">
        <v>474</v>
      </c>
      <c r="CD17" s="208">
        <v>1194</v>
      </c>
      <c r="CE17" s="184">
        <v>637</v>
      </c>
      <c r="CF17" s="68">
        <v>557</v>
      </c>
      <c r="CG17" s="66"/>
      <c r="CH17" s="67" t="s">
        <v>216</v>
      </c>
      <c r="CI17" s="66"/>
      <c r="CJ17" s="201">
        <v>2144</v>
      </c>
      <c r="CK17" s="184">
        <v>1134</v>
      </c>
      <c r="CL17" s="184">
        <v>1010</v>
      </c>
      <c r="CM17" s="188">
        <v>504</v>
      </c>
      <c r="CN17" s="184">
        <v>298</v>
      </c>
      <c r="CO17" s="68">
        <v>206</v>
      </c>
      <c r="CP17" s="208">
        <v>319</v>
      </c>
      <c r="CQ17" s="184">
        <v>157</v>
      </c>
      <c r="CR17" s="68">
        <v>162</v>
      </c>
      <c r="CS17" s="66"/>
      <c r="CT17" s="67" t="s">
        <v>216</v>
      </c>
      <c r="CU17" s="66"/>
      <c r="CV17" s="201">
        <v>230</v>
      </c>
      <c r="CW17" s="184">
        <v>135</v>
      </c>
      <c r="CX17" s="68">
        <v>95</v>
      </c>
      <c r="CY17" s="208">
        <v>73</v>
      </c>
      <c r="CZ17" s="184">
        <v>45</v>
      </c>
      <c r="DA17" s="68">
        <v>28</v>
      </c>
      <c r="DB17" s="188">
        <v>936</v>
      </c>
      <c r="DC17" s="184">
        <v>501</v>
      </c>
      <c r="DD17" s="184">
        <v>435</v>
      </c>
    </row>
    <row r="18" spans="1:108" ht="12" customHeight="1">
      <c r="A18" s="66"/>
      <c r="B18" s="67" t="s">
        <v>217</v>
      </c>
      <c r="C18" s="66"/>
      <c r="D18" s="201">
        <v>129642</v>
      </c>
      <c r="E18" s="184">
        <v>65945</v>
      </c>
      <c r="F18" s="184">
        <v>63697</v>
      </c>
      <c r="G18" s="184">
        <v>110070</v>
      </c>
      <c r="H18" s="188">
        <v>56030</v>
      </c>
      <c r="I18" s="188">
        <v>54040</v>
      </c>
      <c r="J18" s="184">
        <v>19572</v>
      </c>
      <c r="K18" s="184">
        <v>9915</v>
      </c>
      <c r="L18" s="184">
        <v>9657</v>
      </c>
      <c r="M18" s="66"/>
      <c r="N18" s="67" t="s">
        <v>217</v>
      </c>
      <c r="O18" s="66"/>
      <c r="P18" s="205">
        <v>6591</v>
      </c>
      <c r="Q18" s="184">
        <v>3304</v>
      </c>
      <c r="R18" s="68">
        <v>3287</v>
      </c>
      <c r="S18" s="208">
        <v>5797</v>
      </c>
      <c r="T18" s="184">
        <v>2998</v>
      </c>
      <c r="U18" s="68">
        <v>2799</v>
      </c>
      <c r="V18" s="208">
        <v>4610</v>
      </c>
      <c r="W18" s="184">
        <v>2408</v>
      </c>
      <c r="X18" s="68">
        <v>2202</v>
      </c>
      <c r="Y18" s="66"/>
      <c r="Z18" s="67" t="s">
        <v>217</v>
      </c>
      <c r="AA18" s="66"/>
      <c r="AB18" s="201">
        <v>2965</v>
      </c>
      <c r="AC18" s="184">
        <v>1529</v>
      </c>
      <c r="AD18" s="68">
        <v>1436</v>
      </c>
      <c r="AE18" s="208">
        <v>3995</v>
      </c>
      <c r="AF18" s="184">
        <v>2036</v>
      </c>
      <c r="AG18" s="68">
        <v>1959</v>
      </c>
      <c r="AH18" s="208">
        <v>3442</v>
      </c>
      <c r="AI18" s="184">
        <v>1771</v>
      </c>
      <c r="AJ18" s="68">
        <v>1671</v>
      </c>
      <c r="AK18" s="66"/>
      <c r="AL18" s="67" t="s">
        <v>217</v>
      </c>
      <c r="AM18" s="66"/>
      <c r="AN18" s="201">
        <v>4142</v>
      </c>
      <c r="AO18" s="184">
        <v>2124</v>
      </c>
      <c r="AP18" s="68">
        <v>2018</v>
      </c>
      <c r="AQ18" s="208">
        <v>1353</v>
      </c>
      <c r="AR18" s="184">
        <v>740</v>
      </c>
      <c r="AS18" s="68">
        <v>613</v>
      </c>
      <c r="AT18" s="208">
        <v>2236</v>
      </c>
      <c r="AU18" s="184">
        <v>1135</v>
      </c>
      <c r="AV18" s="68">
        <v>1101</v>
      </c>
      <c r="AW18" s="66"/>
      <c r="AX18" s="67" t="s">
        <v>217</v>
      </c>
      <c r="AY18" s="66"/>
      <c r="AZ18" s="201">
        <v>3523</v>
      </c>
      <c r="BA18" s="184">
        <v>1778</v>
      </c>
      <c r="BB18" s="184">
        <v>1745</v>
      </c>
      <c r="BC18" s="188">
        <v>1911</v>
      </c>
      <c r="BD18" s="184">
        <v>1005</v>
      </c>
      <c r="BE18" s="68">
        <v>906</v>
      </c>
      <c r="BF18" s="208">
        <v>1612</v>
      </c>
      <c r="BG18" s="184">
        <v>773</v>
      </c>
      <c r="BH18" s="68">
        <v>839</v>
      </c>
      <c r="BI18" s="66"/>
      <c r="BJ18" s="67" t="s">
        <v>217</v>
      </c>
      <c r="BK18" s="66"/>
      <c r="BL18" s="201">
        <v>1791</v>
      </c>
      <c r="BM18" s="184">
        <v>883</v>
      </c>
      <c r="BN18" s="68">
        <v>908</v>
      </c>
      <c r="BO18" s="208">
        <v>349</v>
      </c>
      <c r="BP18" s="184">
        <v>183</v>
      </c>
      <c r="BQ18" s="68">
        <v>166</v>
      </c>
      <c r="BR18" s="188">
        <v>3038</v>
      </c>
      <c r="BS18" s="184">
        <v>1557</v>
      </c>
      <c r="BT18" s="184">
        <v>1481</v>
      </c>
      <c r="BU18" s="66"/>
      <c r="BV18" s="67" t="s">
        <v>217</v>
      </c>
      <c r="BW18" s="66"/>
      <c r="BX18" s="201">
        <v>4084</v>
      </c>
      <c r="BY18" s="184">
        <v>2085</v>
      </c>
      <c r="BZ18" s="184">
        <v>1999</v>
      </c>
      <c r="CA18" s="188">
        <v>1131</v>
      </c>
      <c r="CB18" s="184">
        <v>599</v>
      </c>
      <c r="CC18" s="68">
        <v>532</v>
      </c>
      <c r="CD18" s="208">
        <v>1417</v>
      </c>
      <c r="CE18" s="184">
        <v>706</v>
      </c>
      <c r="CF18" s="68">
        <v>711</v>
      </c>
      <c r="CG18" s="66"/>
      <c r="CH18" s="67" t="s">
        <v>217</v>
      </c>
      <c r="CI18" s="66"/>
      <c r="CJ18" s="201">
        <v>2532</v>
      </c>
      <c r="CK18" s="184">
        <v>1319</v>
      </c>
      <c r="CL18" s="184">
        <v>1213</v>
      </c>
      <c r="CM18" s="188">
        <v>537</v>
      </c>
      <c r="CN18" s="184">
        <v>302</v>
      </c>
      <c r="CO18" s="68">
        <v>235</v>
      </c>
      <c r="CP18" s="208">
        <v>364</v>
      </c>
      <c r="CQ18" s="184">
        <v>186</v>
      </c>
      <c r="CR18" s="68">
        <v>178</v>
      </c>
      <c r="CS18" s="66"/>
      <c r="CT18" s="67" t="s">
        <v>217</v>
      </c>
      <c r="CU18" s="66"/>
      <c r="CV18" s="201">
        <v>347</v>
      </c>
      <c r="CW18" s="184">
        <v>185</v>
      </c>
      <c r="CX18" s="68">
        <v>162</v>
      </c>
      <c r="CY18" s="208">
        <v>94</v>
      </c>
      <c r="CZ18" s="184">
        <v>47</v>
      </c>
      <c r="DA18" s="68">
        <v>47</v>
      </c>
      <c r="DB18" s="188">
        <v>1068</v>
      </c>
      <c r="DC18" s="184">
        <v>558</v>
      </c>
      <c r="DD18" s="184">
        <v>510</v>
      </c>
    </row>
    <row r="19" spans="1:108" ht="12" customHeight="1">
      <c r="A19" s="66"/>
      <c r="B19" s="67" t="s">
        <v>218</v>
      </c>
      <c r="C19" s="66"/>
      <c r="D19" s="201">
        <v>150208</v>
      </c>
      <c r="E19" s="184">
        <v>75503</v>
      </c>
      <c r="F19" s="184">
        <v>74705</v>
      </c>
      <c r="G19" s="184">
        <v>127291</v>
      </c>
      <c r="H19" s="188">
        <v>63859</v>
      </c>
      <c r="I19" s="188">
        <v>63432</v>
      </c>
      <c r="J19" s="184">
        <v>22917</v>
      </c>
      <c r="K19" s="184">
        <v>11644</v>
      </c>
      <c r="L19" s="184">
        <v>11273</v>
      </c>
      <c r="M19" s="66"/>
      <c r="N19" s="67" t="s">
        <v>218</v>
      </c>
      <c r="O19" s="66"/>
      <c r="P19" s="205">
        <v>7955</v>
      </c>
      <c r="Q19" s="184">
        <v>3979</v>
      </c>
      <c r="R19" s="68">
        <v>3976</v>
      </c>
      <c r="S19" s="208">
        <v>6272</v>
      </c>
      <c r="T19" s="184">
        <v>3174</v>
      </c>
      <c r="U19" s="68">
        <v>3098</v>
      </c>
      <c r="V19" s="208">
        <v>5180</v>
      </c>
      <c r="W19" s="184">
        <v>2658</v>
      </c>
      <c r="X19" s="68">
        <v>2522</v>
      </c>
      <c r="Y19" s="66"/>
      <c r="Z19" s="67" t="s">
        <v>218</v>
      </c>
      <c r="AA19" s="66"/>
      <c r="AB19" s="201">
        <v>3318</v>
      </c>
      <c r="AC19" s="184">
        <v>1702</v>
      </c>
      <c r="AD19" s="68">
        <v>1616</v>
      </c>
      <c r="AE19" s="208">
        <v>4320</v>
      </c>
      <c r="AF19" s="184">
        <v>2164</v>
      </c>
      <c r="AG19" s="68">
        <v>2156</v>
      </c>
      <c r="AH19" s="208">
        <v>4042</v>
      </c>
      <c r="AI19" s="184">
        <v>1987</v>
      </c>
      <c r="AJ19" s="68">
        <v>2055</v>
      </c>
      <c r="AK19" s="66"/>
      <c r="AL19" s="67" t="s">
        <v>218</v>
      </c>
      <c r="AM19" s="66"/>
      <c r="AN19" s="201">
        <v>4521</v>
      </c>
      <c r="AO19" s="184">
        <v>2292</v>
      </c>
      <c r="AP19" s="68">
        <v>2229</v>
      </c>
      <c r="AQ19" s="208">
        <v>1539</v>
      </c>
      <c r="AR19" s="184">
        <v>784</v>
      </c>
      <c r="AS19" s="68">
        <v>755</v>
      </c>
      <c r="AT19" s="208">
        <v>2653</v>
      </c>
      <c r="AU19" s="184">
        <v>1313</v>
      </c>
      <c r="AV19" s="68">
        <v>1340</v>
      </c>
      <c r="AW19" s="66"/>
      <c r="AX19" s="67" t="s">
        <v>218</v>
      </c>
      <c r="AY19" s="66"/>
      <c r="AZ19" s="201">
        <v>4074</v>
      </c>
      <c r="BA19" s="184">
        <v>2017</v>
      </c>
      <c r="BB19" s="184">
        <v>2057</v>
      </c>
      <c r="BC19" s="188">
        <v>2160</v>
      </c>
      <c r="BD19" s="184">
        <v>1100</v>
      </c>
      <c r="BE19" s="68">
        <v>1060</v>
      </c>
      <c r="BF19" s="208">
        <v>1914</v>
      </c>
      <c r="BG19" s="184">
        <v>917</v>
      </c>
      <c r="BH19" s="68">
        <v>997</v>
      </c>
      <c r="BI19" s="66"/>
      <c r="BJ19" s="67" t="s">
        <v>218</v>
      </c>
      <c r="BK19" s="66"/>
      <c r="BL19" s="201">
        <v>2032</v>
      </c>
      <c r="BM19" s="184">
        <v>1032</v>
      </c>
      <c r="BN19" s="68">
        <v>1000</v>
      </c>
      <c r="BO19" s="208">
        <v>477</v>
      </c>
      <c r="BP19" s="184">
        <v>245</v>
      </c>
      <c r="BQ19" s="68">
        <v>232</v>
      </c>
      <c r="BR19" s="188">
        <v>3489</v>
      </c>
      <c r="BS19" s="184">
        <v>1801</v>
      </c>
      <c r="BT19" s="184">
        <v>1688</v>
      </c>
      <c r="BU19" s="66"/>
      <c r="BV19" s="67" t="s">
        <v>218</v>
      </c>
      <c r="BW19" s="66"/>
      <c r="BX19" s="201">
        <v>5120</v>
      </c>
      <c r="BY19" s="184">
        <v>2600</v>
      </c>
      <c r="BZ19" s="184">
        <v>2520</v>
      </c>
      <c r="CA19" s="188">
        <v>1398</v>
      </c>
      <c r="CB19" s="184">
        <v>749</v>
      </c>
      <c r="CC19" s="68">
        <v>649</v>
      </c>
      <c r="CD19" s="208">
        <v>1816</v>
      </c>
      <c r="CE19" s="184">
        <v>916</v>
      </c>
      <c r="CF19" s="68">
        <v>900</v>
      </c>
      <c r="CG19" s="66"/>
      <c r="CH19" s="67" t="s">
        <v>218</v>
      </c>
      <c r="CI19" s="66"/>
      <c r="CJ19" s="201">
        <v>2903</v>
      </c>
      <c r="CK19" s="184">
        <v>1472</v>
      </c>
      <c r="CL19" s="184">
        <v>1431</v>
      </c>
      <c r="CM19" s="188">
        <v>574</v>
      </c>
      <c r="CN19" s="184">
        <v>315</v>
      </c>
      <c r="CO19" s="68">
        <v>259</v>
      </c>
      <c r="CP19" s="208">
        <v>298</v>
      </c>
      <c r="CQ19" s="184">
        <v>145</v>
      </c>
      <c r="CR19" s="68">
        <v>153</v>
      </c>
      <c r="CS19" s="66"/>
      <c r="CT19" s="67" t="s">
        <v>218</v>
      </c>
      <c r="CU19" s="66"/>
      <c r="CV19" s="201">
        <v>417</v>
      </c>
      <c r="CW19" s="184">
        <v>196</v>
      </c>
      <c r="CX19" s="68">
        <v>221</v>
      </c>
      <c r="CY19" s="208">
        <v>93</v>
      </c>
      <c r="CZ19" s="184">
        <v>47</v>
      </c>
      <c r="DA19" s="68">
        <v>46</v>
      </c>
      <c r="DB19" s="188">
        <v>1193</v>
      </c>
      <c r="DC19" s="184">
        <v>639</v>
      </c>
      <c r="DD19" s="184">
        <v>554</v>
      </c>
    </row>
    <row r="20" spans="1:108" ht="12" customHeight="1">
      <c r="A20" s="66"/>
      <c r="B20" s="67" t="s">
        <v>219</v>
      </c>
      <c r="C20" s="66"/>
      <c r="D20" s="201">
        <v>131600</v>
      </c>
      <c r="E20" s="184">
        <v>65090</v>
      </c>
      <c r="F20" s="184">
        <v>66510</v>
      </c>
      <c r="G20" s="184">
        <v>112106</v>
      </c>
      <c r="H20" s="188">
        <v>55515</v>
      </c>
      <c r="I20" s="188">
        <v>56591</v>
      </c>
      <c r="J20" s="184">
        <v>19494</v>
      </c>
      <c r="K20" s="184">
        <v>9575</v>
      </c>
      <c r="L20" s="184">
        <v>9919</v>
      </c>
      <c r="M20" s="66"/>
      <c r="N20" s="67" t="s">
        <v>219</v>
      </c>
      <c r="O20" s="66"/>
      <c r="P20" s="205">
        <v>7661</v>
      </c>
      <c r="Q20" s="184">
        <v>3775</v>
      </c>
      <c r="R20" s="68">
        <v>3886</v>
      </c>
      <c r="S20" s="208">
        <v>5423</v>
      </c>
      <c r="T20" s="184">
        <v>2676</v>
      </c>
      <c r="U20" s="68">
        <v>2747</v>
      </c>
      <c r="V20" s="208">
        <v>4646</v>
      </c>
      <c r="W20" s="184">
        <v>2340</v>
      </c>
      <c r="X20" s="68">
        <v>2306</v>
      </c>
      <c r="Y20" s="66"/>
      <c r="Z20" s="67" t="s">
        <v>219</v>
      </c>
      <c r="AA20" s="66"/>
      <c r="AB20" s="201">
        <v>3030</v>
      </c>
      <c r="AC20" s="184">
        <v>1546</v>
      </c>
      <c r="AD20" s="68">
        <v>1484</v>
      </c>
      <c r="AE20" s="208">
        <v>3645</v>
      </c>
      <c r="AF20" s="184">
        <v>1902</v>
      </c>
      <c r="AG20" s="68">
        <v>1743</v>
      </c>
      <c r="AH20" s="208">
        <v>3782</v>
      </c>
      <c r="AI20" s="184">
        <v>1932</v>
      </c>
      <c r="AJ20" s="68">
        <v>1850</v>
      </c>
      <c r="AK20" s="66"/>
      <c r="AL20" s="67" t="s">
        <v>219</v>
      </c>
      <c r="AM20" s="66"/>
      <c r="AN20" s="201">
        <v>3533</v>
      </c>
      <c r="AO20" s="184">
        <v>1748</v>
      </c>
      <c r="AP20" s="68">
        <v>1785</v>
      </c>
      <c r="AQ20" s="208">
        <v>1508</v>
      </c>
      <c r="AR20" s="184">
        <v>760</v>
      </c>
      <c r="AS20" s="68">
        <v>748</v>
      </c>
      <c r="AT20" s="208">
        <v>2126</v>
      </c>
      <c r="AU20" s="184">
        <v>1046</v>
      </c>
      <c r="AV20" s="68">
        <v>1080</v>
      </c>
      <c r="AW20" s="66"/>
      <c r="AX20" s="67" t="s">
        <v>219</v>
      </c>
      <c r="AY20" s="66"/>
      <c r="AZ20" s="201">
        <v>3273</v>
      </c>
      <c r="BA20" s="184">
        <v>1590</v>
      </c>
      <c r="BB20" s="184">
        <v>1683</v>
      </c>
      <c r="BC20" s="188">
        <v>1697</v>
      </c>
      <c r="BD20" s="184">
        <v>865</v>
      </c>
      <c r="BE20" s="68">
        <v>832</v>
      </c>
      <c r="BF20" s="208">
        <v>1576</v>
      </c>
      <c r="BG20" s="184">
        <v>725</v>
      </c>
      <c r="BH20" s="68">
        <v>851</v>
      </c>
      <c r="BI20" s="66"/>
      <c r="BJ20" s="67" t="s">
        <v>219</v>
      </c>
      <c r="BK20" s="66"/>
      <c r="BL20" s="201">
        <v>1728</v>
      </c>
      <c r="BM20" s="184">
        <v>846</v>
      </c>
      <c r="BN20" s="68">
        <v>882</v>
      </c>
      <c r="BO20" s="208">
        <v>456</v>
      </c>
      <c r="BP20" s="184">
        <v>245</v>
      </c>
      <c r="BQ20" s="68">
        <v>211</v>
      </c>
      <c r="BR20" s="188">
        <v>2772</v>
      </c>
      <c r="BS20" s="184">
        <v>1431</v>
      </c>
      <c r="BT20" s="184">
        <v>1341</v>
      </c>
      <c r="BU20" s="66"/>
      <c r="BV20" s="67" t="s">
        <v>219</v>
      </c>
      <c r="BW20" s="66"/>
      <c r="BX20" s="201">
        <v>4296</v>
      </c>
      <c r="BY20" s="184">
        <v>2042</v>
      </c>
      <c r="BZ20" s="184">
        <v>2254</v>
      </c>
      <c r="CA20" s="188">
        <v>1164</v>
      </c>
      <c r="CB20" s="184">
        <v>552</v>
      </c>
      <c r="CC20" s="68">
        <v>612</v>
      </c>
      <c r="CD20" s="208">
        <v>1527</v>
      </c>
      <c r="CE20" s="184">
        <v>722</v>
      </c>
      <c r="CF20" s="68">
        <v>805</v>
      </c>
      <c r="CG20" s="66"/>
      <c r="CH20" s="67" t="s">
        <v>219</v>
      </c>
      <c r="CI20" s="66"/>
      <c r="CJ20" s="201">
        <v>2835</v>
      </c>
      <c r="CK20" s="184">
        <v>1401</v>
      </c>
      <c r="CL20" s="184">
        <v>1434</v>
      </c>
      <c r="CM20" s="188">
        <v>474</v>
      </c>
      <c r="CN20" s="184">
        <v>239</v>
      </c>
      <c r="CO20" s="68">
        <v>235</v>
      </c>
      <c r="CP20" s="208">
        <v>312</v>
      </c>
      <c r="CQ20" s="184">
        <v>135</v>
      </c>
      <c r="CR20" s="68">
        <v>177</v>
      </c>
      <c r="CS20" s="66"/>
      <c r="CT20" s="67" t="s">
        <v>219</v>
      </c>
      <c r="CU20" s="66"/>
      <c r="CV20" s="201">
        <v>458</v>
      </c>
      <c r="CW20" s="184">
        <v>231</v>
      </c>
      <c r="CX20" s="68">
        <v>227</v>
      </c>
      <c r="CY20" s="208">
        <v>153</v>
      </c>
      <c r="CZ20" s="184">
        <v>76</v>
      </c>
      <c r="DA20" s="68">
        <v>77</v>
      </c>
      <c r="DB20" s="188">
        <v>1071</v>
      </c>
      <c r="DC20" s="184">
        <v>534</v>
      </c>
      <c r="DD20" s="184">
        <v>537</v>
      </c>
    </row>
    <row r="21" spans="1:108" ht="24" customHeight="1">
      <c r="A21" s="66"/>
      <c r="B21" s="67" t="s">
        <v>220</v>
      </c>
      <c r="C21" s="66"/>
      <c r="D21" s="201">
        <v>122784</v>
      </c>
      <c r="E21" s="184">
        <v>60206</v>
      </c>
      <c r="F21" s="184">
        <v>62578</v>
      </c>
      <c r="G21" s="184">
        <v>104275</v>
      </c>
      <c r="H21" s="188">
        <v>51195</v>
      </c>
      <c r="I21" s="188">
        <v>53080</v>
      </c>
      <c r="J21" s="184">
        <v>18509</v>
      </c>
      <c r="K21" s="184">
        <v>9011</v>
      </c>
      <c r="L21" s="184">
        <v>9498</v>
      </c>
      <c r="M21" s="66"/>
      <c r="N21" s="67" t="s">
        <v>220</v>
      </c>
      <c r="O21" s="66"/>
      <c r="P21" s="205">
        <v>7024</v>
      </c>
      <c r="Q21" s="184">
        <v>3373</v>
      </c>
      <c r="R21" s="68">
        <v>3651</v>
      </c>
      <c r="S21" s="208">
        <v>5295</v>
      </c>
      <c r="T21" s="184">
        <v>2547</v>
      </c>
      <c r="U21" s="68">
        <v>2748</v>
      </c>
      <c r="V21" s="208">
        <v>4810</v>
      </c>
      <c r="W21" s="184">
        <v>2402</v>
      </c>
      <c r="X21" s="68">
        <v>2408</v>
      </c>
      <c r="Y21" s="66"/>
      <c r="Z21" s="67" t="s">
        <v>220</v>
      </c>
      <c r="AA21" s="66"/>
      <c r="AB21" s="201">
        <v>3107</v>
      </c>
      <c r="AC21" s="184">
        <v>1562</v>
      </c>
      <c r="AD21" s="68">
        <v>1545</v>
      </c>
      <c r="AE21" s="208">
        <v>3181</v>
      </c>
      <c r="AF21" s="184">
        <v>1560</v>
      </c>
      <c r="AG21" s="68">
        <v>1621</v>
      </c>
      <c r="AH21" s="208">
        <v>3718</v>
      </c>
      <c r="AI21" s="184">
        <v>1858</v>
      </c>
      <c r="AJ21" s="68">
        <v>1860</v>
      </c>
      <c r="AK21" s="66"/>
      <c r="AL21" s="67" t="s">
        <v>220</v>
      </c>
      <c r="AM21" s="66"/>
      <c r="AN21" s="201">
        <v>2942</v>
      </c>
      <c r="AO21" s="184">
        <v>1422</v>
      </c>
      <c r="AP21" s="68">
        <v>1520</v>
      </c>
      <c r="AQ21" s="208">
        <v>1550</v>
      </c>
      <c r="AR21" s="184">
        <v>798</v>
      </c>
      <c r="AS21" s="68">
        <v>752</v>
      </c>
      <c r="AT21" s="208">
        <v>1807</v>
      </c>
      <c r="AU21" s="184">
        <v>871</v>
      </c>
      <c r="AV21" s="68">
        <v>936</v>
      </c>
      <c r="AW21" s="66"/>
      <c r="AX21" s="67" t="s">
        <v>220</v>
      </c>
      <c r="AY21" s="66"/>
      <c r="AZ21" s="201">
        <v>2578</v>
      </c>
      <c r="BA21" s="184">
        <v>1302</v>
      </c>
      <c r="BB21" s="184">
        <v>1276</v>
      </c>
      <c r="BC21" s="188">
        <v>1345</v>
      </c>
      <c r="BD21" s="184">
        <v>708</v>
      </c>
      <c r="BE21" s="68">
        <v>637</v>
      </c>
      <c r="BF21" s="208">
        <v>1233</v>
      </c>
      <c r="BG21" s="184">
        <v>594</v>
      </c>
      <c r="BH21" s="68">
        <v>639</v>
      </c>
      <c r="BI21" s="66"/>
      <c r="BJ21" s="67" t="s">
        <v>220</v>
      </c>
      <c r="BK21" s="66"/>
      <c r="BL21" s="201">
        <v>1610</v>
      </c>
      <c r="BM21" s="184">
        <v>788</v>
      </c>
      <c r="BN21" s="68">
        <v>822</v>
      </c>
      <c r="BO21" s="208">
        <v>447</v>
      </c>
      <c r="BP21" s="184">
        <v>227</v>
      </c>
      <c r="BQ21" s="68">
        <v>220</v>
      </c>
      <c r="BR21" s="188">
        <v>2392</v>
      </c>
      <c r="BS21" s="184">
        <v>1179</v>
      </c>
      <c r="BT21" s="184">
        <v>1213</v>
      </c>
      <c r="BU21" s="66"/>
      <c r="BV21" s="67" t="s">
        <v>220</v>
      </c>
      <c r="BW21" s="66"/>
      <c r="BX21" s="201">
        <v>4215</v>
      </c>
      <c r="BY21" s="184">
        <v>2099</v>
      </c>
      <c r="BZ21" s="184">
        <v>2116</v>
      </c>
      <c r="CA21" s="188">
        <v>1341</v>
      </c>
      <c r="CB21" s="184">
        <v>664</v>
      </c>
      <c r="CC21" s="68">
        <v>677</v>
      </c>
      <c r="CD21" s="208">
        <v>1453</v>
      </c>
      <c r="CE21" s="184">
        <v>711</v>
      </c>
      <c r="CF21" s="68">
        <v>742</v>
      </c>
      <c r="CG21" s="66"/>
      <c r="CH21" s="67" t="s">
        <v>220</v>
      </c>
      <c r="CI21" s="66"/>
      <c r="CJ21" s="201">
        <v>3133</v>
      </c>
      <c r="CK21" s="184">
        <v>1486</v>
      </c>
      <c r="CL21" s="184">
        <v>1647</v>
      </c>
      <c r="CM21" s="188">
        <v>482</v>
      </c>
      <c r="CN21" s="184">
        <v>222</v>
      </c>
      <c r="CO21" s="68">
        <v>260</v>
      </c>
      <c r="CP21" s="208">
        <v>339</v>
      </c>
      <c r="CQ21" s="184">
        <v>161</v>
      </c>
      <c r="CR21" s="68">
        <v>178</v>
      </c>
      <c r="CS21" s="66"/>
      <c r="CT21" s="67" t="s">
        <v>220</v>
      </c>
      <c r="CU21" s="66"/>
      <c r="CV21" s="201">
        <v>547</v>
      </c>
      <c r="CW21" s="184">
        <v>251</v>
      </c>
      <c r="CX21" s="68">
        <v>296</v>
      </c>
      <c r="CY21" s="208">
        <v>179</v>
      </c>
      <c r="CZ21" s="184">
        <v>84</v>
      </c>
      <c r="DA21" s="68">
        <v>95</v>
      </c>
      <c r="DB21" s="188">
        <v>1155</v>
      </c>
      <c r="DC21" s="184">
        <v>551</v>
      </c>
      <c r="DD21" s="184">
        <v>604</v>
      </c>
    </row>
    <row r="22" spans="1:108" ht="12" customHeight="1">
      <c r="A22" s="66"/>
      <c r="B22" s="67" t="s">
        <v>221</v>
      </c>
      <c r="C22" s="66"/>
      <c r="D22" s="201">
        <v>122923</v>
      </c>
      <c r="E22" s="184">
        <v>59491</v>
      </c>
      <c r="F22" s="184">
        <v>63432</v>
      </c>
      <c r="G22" s="184">
        <v>103263</v>
      </c>
      <c r="H22" s="188">
        <v>49899</v>
      </c>
      <c r="I22" s="188">
        <v>53364</v>
      </c>
      <c r="J22" s="184">
        <v>19660</v>
      </c>
      <c r="K22" s="184">
        <v>9592</v>
      </c>
      <c r="L22" s="184">
        <v>10068</v>
      </c>
      <c r="M22" s="66"/>
      <c r="N22" s="67" t="s">
        <v>221</v>
      </c>
      <c r="O22" s="66"/>
      <c r="P22" s="205">
        <v>7172</v>
      </c>
      <c r="Q22" s="184">
        <v>3391</v>
      </c>
      <c r="R22" s="68">
        <v>3781</v>
      </c>
      <c r="S22" s="208">
        <v>5804</v>
      </c>
      <c r="T22" s="184">
        <v>2833</v>
      </c>
      <c r="U22" s="68">
        <v>2971</v>
      </c>
      <c r="V22" s="208">
        <v>5005</v>
      </c>
      <c r="W22" s="184">
        <v>2454</v>
      </c>
      <c r="X22" s="68">
        <v>2551</v>
      </c>
      <c r="Y22" s="66"/>
      <c r="Z22" s="67" t="s">
        <v>221</v>
      </c>
      <c r="AA22" s="66"/>
      <c r="AB22" s="201">
        <v>3381</v>
      </c>
      <c r="AC22" s="184">
        <v>1651</v>
      </c>
      <c r="AD22" s="68">
        <v>1730</v>
      </c>
      <c r="AE22" s="208">
        <v>3026</v>
      </c>
      <c r="AF22" s="184">
        <v>1488</v>
      </c>
      <c r="AG22" s="68">
        <v>1538</v>
      </c>
      <c r="AH22" s="208">
        <v>3576</v>
      </c>
      <c r="AI22" s="184">
        <v>1716</v>
      </c>
      <c r="AJ22" s="68">
        <v>1860</v>
      </c>
      <c r="AK22" s="66"/>
      <c r="AL22" s="67" t="s">
        <v>221</v>
      </c>
      <c r="AM22" s="66"/>
      <c r="AN22" s="201">
        <v>2749</v>
      </c>
      <c r="AO22" s="184">
        <v>1343</v>
      </c>
      <c r="AP22" s="68">
        <v>1406</v>
      </c>
      <c r="AQ22" s="208">
        <v>1548</v>
      </c>
      <c r="AR22" s="184">
        <v>760</v>
      </c>
      <c r="AS22" s="68">
        <v>788</v>
      </c>
      <c r="AT22" s="208">
        <v>2107</v>
      </c>
      <c r="AU22" s="184">
        <v>991</v>
      </c>
      <c r="AV22" s="68">
        <v>1116</v>
      </c>
      <c r="AW22" s="66"/>
      <c r="AX22" s="67" t="s">
        <v>221</v>
      </c>
      <c r="AY22" s="66"/>
      <c r="AZ22" s="201">
        <v>2446</v>
      </c>
      <c r="BA22" s="184">
        <v>1177</v>
      </c>
      <c r="BB22" s="184">
        <v>1269</v>
      </c>
      <c r="BC22" s="188">
        <v>1262</v>
      </c>
      <c r="BD22" s="184">
        <v>619</v>
      </c>
      <c r="BE22" s="68">
        <v>643</v>
      </c>
      <c r="BF22" s="208">
        <v>1184</v>
      </c>
      <c r="BG22" s="184">
        <v>558</v>
      </c>
      <c r="BH22" s="68">
        <v>626</v>
      </c>
      <c r="BI22" s="66"/>
      <c r="BJ22" s="67" t="s">
        <v>221</v>
      </c>
      <c r="BK22" s="66"/>
      <c r="BL22" s="201">
        <v>1642</v>
      </c>
      <c r="BM22" s="184">
        <v>804</v>
      </c>
      <c r="BN22" s="68">
        <v>838</v>
      </c>
      <c r="BO22" s="208">
        <v>507</v>
      </c>
      <c r="BP22" s="184">
        <v>229</v>
      </c>
      <c r="BQ22" s="68">
        <v>278</v>
      </c>
      <c r="BR22" s="188">
        <v>2609</v>
      </c>
      <c r="BS22" s="184">
        <v>1257</v>
      </c>
      <c r="BT22" s="184">
        <v>1352</v>
      </c>
      <c r="BU22" s="66"/>
      <c r="BV22" s="67" t="s">
        <v>221</v>
      </c>
      <c r="BW22" s="66"/>
      <c r="BX22" s="201">
        <v>4380</v>
      </c>
      <c r="BY22" s="184">
        <v>2155</v>
      </c>
      <c r="BZ22" s="184">
        <v>2225</v>
      </c>
      <c r="CA22" s="188">
        <v>1536</v>
      </c>
      <c r="CB22" s="184">
        <v>761</v>
      </c>
      <c r="CC22" s="68">
        <v>775</v>
      </c>
      <c r="CD22" s="208">
        <v>1392</v>
      </c>
      <c r="CE22" s="184">
        <v>658</v>
      </c>
      <c r="CF22" s="68">
        <v>734</v>
      </c>
      <c r="CG22" s="66"/>
      <c r="CH22" s="67" t="s">
        <v>221</v>
      </c>
      <c r="CI22" s="66"/>
      <c r="CJ22" s="201">
        <v>3575</v>
      </c>
      <c r="CK22" s="184">
        <v>1770</v>
      </c>
      <c r="CL22" s="184">
        <v>1805</v>
      </c>
      <c r="CM22" s="188">
        <v>574</v>
      </c>
      <c r="CN22" s="184">
        <v>269</v>
      </c>
      <c r="CO22" s="68">
        <v>305</v>
      </c>
      <c r="CP22" s="208">
        <v>368</v>
      </c>
      <c r="CQ22" s="184">
        <v>177</v>
      </c>
      <c r="CR22" s="68">
        <v>191</v>
      </c>
      <c r="CS22" s="66"/>
      <c r="CT22" s="67" t="s">
        <v>221</v>
      </c>
      <c r="CU22" s="66"/>
      <c r="CV22" s="201">
        <v>664</v>
      </c>
      <c r="CW22" s="184">
        <v>324</v>
      </c>
      <c r="CX22" s="68">
        <v>340</v>
      </c>
      <c r="CY22" s="208">
        <v>142</v>
      </c>
      <c r="CZ22" s="184">
        <v>77</v>
      </c>
      <c r="DA22" s="68">
        <v>65</v>
      </c>
      <c r="DB22" s="188">
        <v>1286</v>
      </c>
      <c r="DC22" s="184">
        <v>643</v>
      </c>
      <c r="DD22" s="184">
        <v>643</v>
      </c>
    </row>
    <row r="23" spans="1:108" ht="12" customHeight="1">
      <c r="A23" s="66"/>
      <c r="B23" s="67" t="s">
        <v>222</v>
      </c>
      <c r="C23" s="66"/>
      <c r="D23" s="201">
        <v>147052</v>
      </c>
      <c r="E23" s="184">
        <v>71059</v>
      </c>
      <c r="F23" s="184">
        <v>75993</v>
      </c>
      <c r="G23" s="184">
        <v>123251</v>
      </c>
      <c r="H23" s="188">
        <v>59436</v>
      </c>
      <c r="I23" s="188">
        <v>63815</v>
      </c>
      <c r="J23" s="184">
        <v>23801</v>
      </c>
      <c r="K23" s="184">
        <v>11623</v>
      </c>
      <c r="L23" s="184">
        <v>12178</v>
      </c>
      <c r="M23" s="66"/>
      <c r="N23" s="67" t="s">
        <v>222</v>
      </c>
      <c r="O23" s="66"/>
      <c r="P23" s="205">
        <v>8307</v>
      </c>
      <c r="Q23" s="184">
        <v>4050</v>
      </c>
      <c r="R23" s="68">
        <v>4257</v>
      </c>
      <c r="S23" s="208">
        <v>6781</v>
      </c>
      <c r="T23" s="184">
        <v>3317</v>
      </c>
      <c r="U23" s="68">
        <v>3464</v>
      </c>
      <c r="V23" s="208">
        <v>5851</v>
      </c>
      <c r="W23" s="184">
        <v>2826</v>
      </c>
      <c r="X23" s="68">
        <v>3025</v>
      </c>
      <c r="Y23" s="66"/>
      <c r="Z23" s="67" t="s">
        <v>222</v>
      </c>
      <c r="AA23" s="66"/>
      <c r="AB23" s="201">
        <v>4144</v>
      </c>
      <c r="AC23" s="184">
        <v>2037</v>
      </c>
      <c r="AD23" s="68">
        <v>2107</v>
      </c>
      <c r="AE23" s="208">
        <v>3308</v>
      </c>
      <c r="AF23" s="184">
        <v>1665</v>
      </c>
      <c r="AG23" s="68">
        <v>1643</v>
      </c>
      <c r="AH23" s="208">
        <v>4341</v>
      </c>
      <c r="AI23" s="184">
        <v>2142</v>
      </c>
      <c r="AJ23" s="68">
        <v>2199</v>
      </c>
      <c r="AK23" s="66"/>
      <c r="AL23" s="67" t="s">
        <v>222</v>
      </c>
      <c r="AM23" s="66"/>
      <c r="AN23" s="201">
        <v>3149</v>
      </c>
      <c r="AO23" s="184">
        <v>1515</v>
      </c>
      <c r="AP23" s="68">
        <v>1634</v>
      </c>
      <c r="AQ23" s="208">
        <v>1965</v>
      </c>
      <c r="AR23" s="184">
        <v>952</v>
      </c>
      <c r="AS23" s="68">
        <v>1013</v>
      </c>
      <c r="AT23" s="208">
        <v>2640</v>
      </c>
      <c r="AU23" s="184">
        <v>1257</v>
      </c>
      <c r="AV23" s="68">
        <v>1383</v>
      </c>
      <c r="AW23" s="66"/>
      <c r="AX23" s="67" t="s">
        <v>222</v>
      </c>
      <c r="AY23" s="66"/>
      <c r="AZ23" s="201">
        <v>2834</v>
      </c>
      <c r="BA23" s="184">
        <v>1366</v>
      </c>
      <c r="BB23" s="184">
        <v>1468</v>
      </c>
      <c r="BC23" s="188">
        <v>1434</v>
      </c>
      <c r="BD23" s="184">
        <v>708</v>
      </c>
      <c r="BE23" s="68">
        <v>726</v>
      </c>
      <c r="BF23" s="208">
        <v>1400</v>
      </c>
      <c r="BG23" s="184">
        <v>658</v>
      </c>
      <c r="BH23" s="68">
        <v>742</v>
      </c>
      <c r="BI23" s="66"/>
      <c r="BJ23" s="67" t="s">
        <v>222</v>
      </c>
      <c r="BK23" s="66"/>
      <c r="BL23" s="201">
        <v>2156</v>
      </c>
      <c r="BM23" s="184">
        <v>1056</v>
      </c>
      <c r="BN23" s="68">
        <v>1100</v>
      </c>
      <c r="BO23" s="208">
        <v>651</v>
      </c>
      <c r="BP23" s="184">
        <v>323</v>
      </c>
      <c r="BQ23" s="68">
        <v>328</v>
      </c>
      <c r="BR23" s="188">
        <v>3316</v>
      </c>
      <c r="BS23" s="184">
        <v>1605</v>
      </c>
      <c r="BT23" s="184">
        <v>1711</v>
      </c>
      <c r="BU23" s="66"/>
      <c r="BV23" s="67" t="s">
        <v>222</v>
      </c>
      <c r="BW23" s="66"/>
      <c r="BX23" s="201">
        <v>5335</v>
      </c>
      <c r="BY23" s="184">
        <v>2562</v>
      </c>
      <c r="BZ23" s="184">
        <v>2773</v>
      </c>
      <c r="CA23" s="188">
        <v>1888</v>
      </c>
      <c r="CB23" s="184">
        <v>923</v>
      </c>
      <c r="CC23" s="68">
        <v>965</v>
      </c>
      <c r="CD23" s="208">
        <v>1722</v>
      </c>
      <c r="CE23" s="184">
        <v>810</v>
      </c>
      <c r="CF23" s="68">
        <v>912</v>
      </c>
      <c r="CG23" s="66"/>
      <c r="CH23" s="67" t="s">
        <v>222</v>
      </c>
      <c r="CI23" s="66"/>
      <c r="CJ23" s="201">
        <v>4101</v>
      </c>
      <c r="CK23" s="184">
        <v>2091</v>
      </c>
      <c r="CL23" s="184">
        <v>2010</v>
      </c>
      <c r="CM23" s="188">
        <v>604</v>
      </c>
      <c r="CN23" s="184">
        <v>317</v>
      </c>
      <c r="CO23" s="68">
        <v>287</v>
      </c>
      <c r="CP23" s="208">
        <v>466</v>
      </c>
      <c r="CQ23" s="184">
        <v>231</v>
      </c>
      <c r="CR23" s="68">
        <v>235</v>
      </c>
      <c r="CS23" s="66"/>
      <c r="CT23" s="67" t="s">
        <v>222</v>
      </c>
      <c r="CU23" s="66"/>
      <c r="CV23" s="201">
        <v>749</v>
      </c>
      <c r="CW23" s="184">
        <v>411</v>
      </c>
      <c r="CX23" s="68">
        <v>338</v>
      </c>
      <c r="CY23" s="208">
        <v>191</v>
      </c>
      <c r="CZ23" s="184">
        <v>89</v>
      </c>
      <c r="DA23" s="68">
        <v>102</v>
      </c>
      <c r="DB23" s="188">
        <v>1535</v>
      </c>
      <c r="DC23" s="184">
        <v>745</v>
      </c>
      <c r="DD23" s="184">
        <v>790</v>
      </c>
    </row>
    <row r="24" spans="1:108" ht="12" customHeight="1">
      <c r="A24" s="66"/>
      <c r="B24" s="67" t="s">
        <v>223</v>
      </c>
      <c r="C24" s="66"/>
      <c r="D24" s="201">
        <v>154285</v>
      </c>
      <c r="E24" s="184">
        <v>75294</v>
      </c>
      <c r="F24" s="184">
        <v>78991</v>
      </c>
      <c r="G24" s="184">
        <v>129829</v>
      </c>
      <c r="H24" s="188">
        <v>63095</v>
      </c>
      <c r="I24" s="188">
        <v>66734</v>
      </c>
      <c r="J24" s="184">
        <v>24456</v>
      </c>
      <c r="K24" s="184">
        <v>12199</v>
      </c>
      <c r="L24" s="184">
        <v>12257</v>
      </c>
      <c r="M24" s="66"/>
      <c r="N24" s="67" t="s">
        <v>223</v>
      </c>
      <c r="O24" s="66"/>
      <c r="P24" s="205">
        <v>8986</v>
      </c>
      <c r="Q24" s="184">
        <v>4378</v>
      </c>
      <c r="R24" s="68">
        <v>4608</v>
      </c>
      <c r="S24" s="208">
        <v>6775</v>
      </c>
      <c r="T24" s="184">
        <v>3421</v>
      </c>
      <c r="U24" s="68">
        <v>3354</v>
      </c>
      <c r="V24" s="208">
        <v>5868</v>
      </c>
      <c r="W24" s="184">
        <v>2904</v>
      </c>
      <c r="X24" s="68">
        <v>2964</v>
      </c>
      <c r="Y24" s="66"/>
      <c r="Z24" s="67" t="s">
        <v>223</v>
      </c>
      <c r="AA24" s="66"/>
      <c r="AB24" s="201">
        <v>3973</v>
      </c>
      <c r="AC24" s="184">
        <v>1968</v>
      </c>
      <c r="AD24" s="68">
        <v>2005</v>
      </c>
      <c r="AE24" s="208">
        <v>3366</v>
      </c>
      <c r="AF24" s="184">
        <v>1699</v>
      </c>
      <c r="AG24" s="68">
        <v>1667</v>
      </c>
      <c r="AH24" s="208">
        <v>4459</v>
      </c>
      <c r="AI24" s="184">
        <v>2148</v>
      </c>
      <c r="AJ24" s="68">
        <v>2311</v>
      </c>
      <c r="AK24" s="66"/>
      <c r="AL24" s="67" t="s">
        <v>223</v>
      </c>
      <c r="AM24" s="66"/>
      <c r="AN24" s="201">
        <v>3239</v>
      </c>
      <c r="AO24" s="184">
        <v>1579</v>
      </c>
      <c r="AP24" s="68">
        <v>1660</v>
      </c>
      <c r="AQ24" s="208">
        <v>2093</v>
      </c>
      <c r="AR24" s="184">
        <v>1045</v>
      </c>
      <c r="AS24" s="68">
        <v>1048</v>
      </c>
      <c r="AT24" s="208">
        <v>2713</v>
      </c>
      <c r="AU24" s="184">
        <v>1347</v>
      </c>
      <c r="AV24" s="68">
        <v>1366</v>
      </c>
      <c r="AW24" s="66"/>
      <c r="AX24" s="67" t="s">
        <v>223</v>
      </c>
      <c r="AY24" s="66"/>
      <c r="AZ24" s="201">
        <v>3189</v>
      </c>
      <c r="BA24" s="184">
        <v>1495</v>
      </c>
      <c r="BB24" s="184">
        <v>1694</v>
      </c>
      <c r="BC24" s="188">
        <v>1587</v>
      </c>
      <c r="BD24" s="184">
        <v>761</v>
      </c>
      <c r="BE24" s="68">
        <v>826</v>
      </c>
      <c r="BF24" s="208">
        <v>1602</v>
      </c>
      <c r="BG24" s="184">
        <v>734</v>
      </c>
      <c r="BH24" s="68">
        <v>868</v>
      </c>
      <c r="BI24" s="66"/>
      <c r="BJ24" s="67" t="s">
        <v>223</v>
      </c>
      <c r="BK24" s="66"/>
      <c r="BL24" s="201">
        <v>2233</v>
      </c>
      <c r="BM24" s="184">
        <v>1106</v>
      </c>
      <c r="BN24" s="68">
        <v>1127</v>
      </c>
      <c r="BO24" s="208">
        <v>717</v>
      </c>
      <c r="BP24" s="184">
        <v>377</v>
      </c>
      <c r="BQ24" s="68">
        <v>340</v>
      </c>
      <c r="BR24" s="188">
        <v>3483</v>
      </c>
      <c r="BS24" s="184">
        <v>1729</v>
      </c>
      <c r="BT24" s="184">
        <v>1754</v>
      </c>
      <c r="BU24" s="66"/>
      <c r="BV24" s="67" t="s">
        <v>223</v>
      </c>
      <c r="BW24" s="66"/>
      <c r="BX24" s="201">
        <v>5579</v>
      </c>
      <c r="BY24" s="184">
        <v>2775</v>
      </c>
      <c r="BZ24" s="184">
        <v>2804</v>
      </c>
      <c r="CA24" s="188">
        <v>1953</v>
      </c>
      <c r="CB24" s="184">
        <v>1000</v>
      </c>
      <c r="CC24" s="68">
        <v>953</v>
      </c>
      <c r="CD24" s="208">
        <v>1787</v>
      </c>
      <c r="CE24" s="184">
        <v>883</v>
      </c>
      <c r="CF24" s="68">
        <v>904</v>
      </c>
      <c r="CG24" s="66"/>
      <c r="CH24" s="67" t="s">
        <v>223</v>
      </c>
      <c r="CI24" s="66"/>
      <c r="CJ24" s="201">
        <v>4057</v>
      </c>
      <c r="CK24" s="184">
        <v>2079</v>
      </c>
      <c r="CL24" s="184">
        <v>1978</v>
      </c>
      <c r="CM24" s="188">
        <v>640</v>
      </c>
      <c r="CN24" s="184">
        <v>327</v>
      </c>
      <c r="CO24" s="68">
        <v>313</v>
      </c>
      <c r="CP24" s="208">
        <v>430</v>
      </c>
      <c r="CQ24" s="184">
        <v>227</v>
      </c>
      <c r="CR24" s="68">
        <v>203</v>
      </c>
      <c r="CS24" s="66"/>
      <c r="CT24" s="67" t="s">
        <v>223</v>
      </c>
      <c r="CU24" s="66"/>
      <c r="CV24" s="201">
        <v>707</v>
      </c>
      <c r="CW24" s="184">
        <v>365</v>
      </c>
      <c r="CX24" s="68">
        <v>342</v>
      </c>
      <c r="CY24" s="208">
        <v>183</v>
      </c>
      <c r="CZ24" s="184">
        <v>93</v>
      </c>
      <c r="DA24" s="68">
        <v>90</v>
      </c>
      <c r="DB24" s="188">
        <v>1436</v>
      </c>
      <c r="DC24" s="184">
        <v>739</v>
      </c>
      <c r="DD24" s="184">
        <v>697</v>
      </c>
    </row>
    <row r="25" spans="1:108" ht="12" customHeight="1">
      <c r="A25" s="66"/>
      <c r="B25" s="67" t="s">
        <v>224</v>
      </c>
      <c r="C25" s="66"/>
      <c r="D25" s="201">
        <v>132426</v>
      </c>
      <c r="E25" s="184">
        <v>62244</v>
      </c>
      <c r="F25" s="184">
        <v>70182</v>
      </c>
      <c r="G25" s="184">
        <v>112076</v>
      </c>
      <c r="H25" s="188">
        <v>52622</v>
      </c>
      <c r="I25" s="188">
        <v>59454</v>
      </c>
      <c r="J25" s="184">
        <v>20350</v>
      </c>
      <c r="K25" s="184">
        <v>9622</v>
      </c>
      <c r="L25" s="184">
        <v>10728</v>
      </c>
      <c r="M25" s="66"/>
      <c r="N25" s="67" t="s">
        <v>224</v>
      </c>
      <c r="O25" s="66"/>
      <c r="P25" s="205">
        <v>7539</v>
      </c>
      <c r="Q25" s="184">
        <v>3536</v>
      </c>
      <c r="R25" s="68">
        <v>4003</v>
      </c>
      <c r="S25" s="208">
        <v>5317</v>
      </c>
      <c r="T25" s="184">
        <v>2561</v>
      </c>
      <c r="U25" s="68">
        <v>2756</v>
      </c>
      <c r="V25" s="208">
        <v>5101</v>
      </c>
      <c r="W25" s="184">
        <v>2386</v>
      </c>
      <c r="X25" s="68">
        <v>2715</v>
      </c>
      <c r="Y25" s="66"/>
      <c r="Z25" s="67" t="s">
        <v>224</v>
      </c>
      <c r="AA25" s="66"/>
      <c r="AB25" s="201">
        <v>3448</v>
      </c>
      <c r="AC25" s="184">
        <v>1599</v>
      </c>
      <c r="AD25" s="68">
        <v>1849</v>
      </c>
      <c r="AE25" s="208">
        <v>2737</v>
      </c>
      <c r="AF25" s="184">
        <v>1308</v>
      </c>
      <c r="AG25" s="68">
        <v>1429</v>
      </c>
      <c r="AH25" s="208">
        <v>4166</v>
      </c>
      <c r="AI25" s="184">
        <v>1917</v>
      </c>
      <c r="AJ25" s="68">
        <v>2249</v>
      </c>
      <c r="AK25" s="66"/>
      <c r="AL25" s="67" t="s">
        <v>224</v>
      </c>
      <c r="AM25" s="66"/>
      <c r="AN25" s="201">
        <v>2584</v>
      </c>
      <c r="AO25" s="184">
        <v>1285</v>
      </c>
      <c r="AP25" s="68">
        <v>1299</v>
      </c>
      <c r="AQ25" s="208">
        <v>1962</v>
      </c>
      <c r="AR25" s="184">
        <v>885</v>
      </c>
      <c r="AS25" s="68">
        <v>1077</v>
      </c>
      <c r="AT25" s="208">
        <v>2166</v>
      </c>
      <c r="AU25" s="184">
        <v>1027</v>
      </c>
      <c r="AV25" s="68">
        <v>1139</v>
      </c>
      <c r="AW25" s="66"/>
      <c r="AX25" s="67" t="s">
        <v>224</v>
      </c>
      <c r="AY25" s="66"/>
      <c r="AZ25" s="201">
        <v>2982</v>
      </c>
      <c r="BA25" s="184">
        <v>1369</v>
      </c>
      <c r="BB25" s="184">
        <v>1613</v>
      </c>
      <c r="BC25" s="188">
        <v>1418</v>
      </c>
      <c r="BD25" s="184">
        <v>660</v>
      </c>
      <c r="BE25" s="68">
        <v>758</v>
      </c>
      <c r="BF25" s="208">
        <v>1564</v>
      </c>
      <c r="BG25" s="184">
        <v>709</v>
      </c>
      <c r="BH25" s="68">
        <v>855</v>
      </c>
      <c r="BI25" s="66"/>
      <c r="BJ25" s="67" t="s">
        <v>224</v>
      </c>
      <c r="BK25" s="66"/>
      <c r="BL25" s="201">
        <v>1820</v>
      </c>
      <c r="BM25" s="184">
        <v>892</v>
      </c>
      <c r="BN25" s="68">
        <v>928</v>
      </c>
      <c r="BO25" s="208">
        <v>573</v>
      </c>
      <c r="BP25" s="184">
        <v>259</v>
      </c>
      <c r="BQ25" s="68">
        <v>314</v>
      </c>
      <c r="BR25" s="188">
        <v>2855</v>
      </c>
      <c r="BS25" s="184">
        <v>1392</v>
      </c>
      <c r="BT25" s="184">
        <v>1463</v>
      </c>
      <c r="BU25" s="66"/>
      <c r="BV25" s="67" t="s">
        <v>224</v>
      </c>
      <c r="BW25" s="66"/>
      <c r="BX25" s="201">
        <v>4534</v>
      </c>
      <c r="BY25" s="184">
        <v>2150</v>
      </c>
      <c r="BZ25" s="184">
        <v>2384</v>
      </c>
      <c r="CA25" s="188">
        <v>1578</v>
      </c>
      <c r="CB25" s="184">
        <v>713</v>
      </c>
      <c r="CC25" s="68">
        <v>865</v>
      </c>
      <c r="CD25" s="208">
        <v>1467</v>
      </c>
      <c r="CE25" s="184">
        <v>719</v>
      </c>
      <c r="CF25" s="68">
        <v>748</v>
      </c>
      <c r="CG25" s="66"/>
      <c r="CH25" s="67" t="s">
        <v>224</v>
      </c>
      <c r="CI25" s="66"/>
      <c r="CJ25" s="201">
        <v>3375</v>
      </c>
      <c r="CK25" s="184">
        <v>1549</v>
      </c>
      <c r="CL25" s="184">
        <v>1826</v>
      </c>
      <c r="CM25" s="188">
        <v>409</v>
      </c>
      <c r="CN25" s="184">
        <v>212</v>
      </c>
      <c r="CO25" s="68">
        <v>197</v>
      </c>
      <c r="CP25" s="208">
        <v>330</v>
      </c>
      <c r="CQ25" s="184">
        <v>165</v>
      </c>
      <c r="CR25" s="68">
        <v>165</v>
      </c>
      <c r="CS25" s="66"/>
      <c r="CT25" s="67" t="s">
        <v>224</v>
      </c>
      <c r="CU25" s="66"/>
      <c r="CV25" s="201">
        <v>649</v>
      </c>
      <c r="CW25" s="184">
        <v>283</v>
      </c>
      <c r="CX25" s="68">
        <v>366</v>
      </c>
      <c r="CY25" s="208">
        <v>202</v>
      </c>
      <c r="CZ25" s="184">
        <v>73</v>
      </c>
      <c r="DA25" s="68">
        <v>129</v>
      </c>
      <c r="DB25" s="188">
        <v>1155</v>
      </c>
      <c r="DC25" s="184">
        <v>575</v>
      </c>
      <c r="DD25" s="184">
        <v>580</v>
      </c>
    </row>
    <row r="26" spans="1:108" ht="24" customHeight="1">
      <c r="A26" s="66"/>
      <c r="B26" s="67" t="s">
        <v>225</v>
      </c>
      <c r="C26" s="66"/>
      <c r="D26" s="201">
        <v>104316</v>
      </c>
      <c r="E26" s="184">
        <v>46528</v>
      </c>
      <c r="F26" s="184">
        <v>57788</v>
      </c>
      <c r="G26" s="184">
        <v>88429</v>
      </c>
      <c r="H26" s="188">
        <v>39367</v>
      </c>
      <c r="I26" s="188">
        <v>49062</v>
      </c>
      <c r="J26" s="184">
        <v>15887</v>
      </c>
      <c r="K26" s="184">
        <v>7161</v>
      </c>
      <c r="L26" s="184">
        <v>8726</v>
      </c>
      <c r="M26" s="66"/>
      <c r="N26" s="67" t="s">
        <v>225</v>
      </c>
      <c r="O26" s="66"/>
      <c r="P26" s="205">
        <v>5396</v>
      </c>
      <c r="Q26" s="184">
        <v>2505</v>
      </c>
      <c r="R26" s="68">
        <v>2891</v>
      </c>
      <c r="S26" s="208">
        <v>4071</v>
      </c>
      <c r="T26" s="184">
        <v>1768</v>
      </c>
      <c r="U26" s="68">
        <v>2303</v>
      </c>
      <c r="V26" s="208">
        <v>4564</v>
      </c>
      <c r="W26" s="184">
        <v>1980</v>
      </c>
      <c r="X26" s="68">
        <v>2584</v>
      </c>
      <c r="Y26" s="66"/>
      <c r="Z26" s="67" t="s">
        <v>225</v>
      </c>
      <c r="AA26" s="66"/>
      <c r="AB26" s="201">
        <v>2987</v>
      </c>
      <c r="AC26" s="184">
        <v>1268</v>
      </c>
      <c r="AD26" s="68">
        <v>1719</v>
      </c>
      <c r="AE26" s="208">
        <v>2167</v>
      </c>
      <c r="AF26" s="184">
        <v>950</v>
      </c>
      <c r="AG26" s="68">
        <v>1217</v>
      </c>
      <c r="AH26" s="208">
        <v>3553</v>
      </c>
      <c r="AI26" s="184">
        <v>1580</v>
      </c>
      <c r="AJ26" s="68">
        <v>1973</v>
      </c>
      <c r="AK26" s="66"/>
      <c r="AL26" s="67" t="s">
        <v>225</v>
      </c>
      <c r="AM26" s="66"/>
      <c r="AN26" s="201">
        <v>1803</v>
      </c>
      <c r="AO26" s="184">
        <v>831</v>
      </c>
      <c r="AP26" s="68">
        <v>972</v>
      </c>
      <c r="AQ26" s="208">
        <v>1811</v>
      </c>
      <c r="AR26" s="184">
        <v>788</v>
      </c>
      <c r="AS26" s="68">
        <v>1023</v>
      </c>
      <c r="AT26" s="208">
        <v>1623</v>
      </c>
      <c r="AU26" s="184">
        <v>737</v>
      </c>
      <c r="AV26" s="68">
        <v>886</v>
      </c>
      <c r="AW26" s="66"/>
      <c r="AX26" s="67" t="s">
        <v>225</v>
      </c>
      <c r="AY26" s="66"/>
      <c r="AZ26" s="201">
        <v>2133</v>
      </c>
      <c r="BA26" s="184">
        <v>990</v>
      </c>
      <c r="BB26" s="184">
        <v>1143</v>
      </c>
      <c r="BC26" s="188">
        <v>968</v>
      </c>
      <c r="BD26" s="184">
        <v>462</v>
      </c>
      <c r="BE26" s="68">
        <v>506</v>
      </c>
      <c r="BF26" s="208">
        <v>1165</v>
      </c>
      <c r="BG26" s="184">
        <v>528</v>
      </c>
      <c r="BH26" s="68">
        <v>637</v>
      </c>
      <c r="BI26" s="66"/>
      <c r="BJ26" s="67" t="s">
        <v>225</v>
      </c>
      <c r="BK26" s="66"/>
      <c r="BL26" s="201">
        <v>1321</v>
      </c>
      <c r="BM26" s="184">
        <v>618</v>
      </c>
      <c r="BN26" s="68">
        <v>703</v>
      </c>
      <c r="BO26" s="208">
        <v>500</v>
      </c>
      <c r="BP26" s="184">
        <v>234</v>
      </c>
      <c r="BQ26" s="68">
        <v>266</v>
      </c>
      <c r="BR26" s="188">
        <v>2052</v>
      </c>
      <c r="BS26" s="184">
        <v>971</v>
      </c>
      <c r="BT26" s="184">
        <v>1081</v>
      </c>
      <c r="BU26" s="66"/>
      <c r="BV26" s="67" t="s">
        <v>225</v>
      </c>
      <c r="BW26" s="66"/>
      <c r="BX26" s="201">
        <v>3538</v>
      </c>
      <c r="BY26" s="184">
        <v>1585</v>
      </c>
      <c r="BZ26" s="184">
        <v>1953</v>
      </c>
      <c r="CA26" s="188">
        <v>1418</v>
      </c>
      <c r="CB26" s="184">
        <v>629</v>
      </c>
      <c r="CC26" s="68">
        <v>789</v>
      </c>
      <c r="CD26" s="208">
        <v>992</v>
      </c>
      <c r="CE26" s="184">
        <v>442</v>
      </c>
      <c r="CF26" s="68">
        <v>550</v>
      </c>
      <c r="CG26" s="66"/>
      <c r="CH26" s="67" t="s">
        <v>225</v>
      </c>
      <c r="CI26" s="66"/>
      <c r="CJ26" s="201">
        <v>3143</v>
      </c>
      <c r="CK26" s="184">
        <v>1343</v>
      </c>
      <c r="CL26" s="184">
        <v>1800</v>
      </c>
      <c r="CM26" s="188">
        <v>315</v>
      </c>
      <c r="CN26" s="184">
        <v>137</v>
      </c>
      <c r="CO26" s="68">
        <v>178</v>
      </c>
      <c r="CP26" s="208">
        <v>262</v>
      </c>
      <c r="CQ26" s="184">
        <v>102</v>
      </c>
      <c r="CR26" s="68">
        <v>160</v>
      </c>
      <c r="CS26" s="66"/>
      <c r="CT26" s="67" t="s">
        <v>225</v>
      </c>
      <c r="CU26" s="66"/>
      <c r="CV26" s="201">
        <v>727</v>
      </c>
      <c r="CW26" s="184">
        <v>322</v>
      </c>
      <c r="CX26" s="68">
        <v>405</v>
      </c>
      <c r="CY26" s="208">
        <v>207</v>
      </c>
      <c r="CZ26" s="184">
        <v>93</v>
      </c>
      <c r="DA26" s="68">
        <v>114</v>
      </c>
      <c r="DB26" s="188">
        <v>926</v>
      </c>
      <c r="DC26" s="184">
        <v>412</v>
      </c>
      <c r="DD26" s="184">
        <v>514</v>
      </c>
    </row>
    <row r="27" spans="1:108" ht="12" customHeight="1">
      <c r="A27" s="66"/>
      <c r="B27" s="67" t="s">
        <v>226</v>
      </c>
      <c r="C27" s="66"/>
      <c r="D27" s="201">
        <v>82533</v>
      </c>
      <c r="E27" s="184">
        <v>33618</v>
      </c>
      <c r="F27" s="184">
        <v>48915</v>
      </c>
      <c r="G27" s="184">
        <v>69572</v>
      </c>
      <c r="H27" s="188">
        <v>28339</v>
      </c>
      <c r="I27" s="188">
        <v>41233</v>
      </c>
      <c r="J27" s="184">
        <v>12961</v>
      </c>
      <c r="K27" s="184">
        <v>5279</v>
      </c>
      <c r="L27" s="184">
        <v>7682</v>
      </c>
      <c r="M27" s="66"/>
      <c r="N27" s="67" t="s">
        <v>226</v>
      </c>
      <c r="O27" s="66"/>
      <c r="P27" s="205">
        <v>3888</v>
      </c>
      <c r="Q27" s="184">
        <v>1587</v>
      </c>
      <c r="R27" s="68">
        <v>2301</v>
      </c>
      <c r="S27" s="208">
        <v>3471</v>
      </c>
      <c r="T27" s="184">
        <v>1456</v>
      </c>
      <c r="U27" s="68">
        <v>2015</v>
      </c>
      <c r="V27" s="208">
        <v>3992</v>
      </c>
      <c r="W27" s="184">
        <v>1597</v>
      </c>
      <c r="X27" s="68">
        <v>2395</v>
      </c>
      <c r="Y27" s="66"/>
      <c r="Z27" s="67" t="s">
        <v>226</v>
      </c>
      <c r="AA27" s="66"/>
      <c r="AB27" s="201">
        <v>2798</v>
      </c>
      <c r="AC27" s="184">
        <v>1095</v>
      </c>
      <c r="AD27" s="68">
        <v>1703</v>
      </c>
      <c r="AE27" s="208">
        <v>1796</v>
      </c>
      <c r="AF27" s="184">
        <v>748</v>
      </c>
      <c r="AG27" s="68">
        <v>1048</v>
      </c>
      <c r="AH27" s="208">
        <v>2797</v>
      </c>
      <c r="AI27" s="184">
        <v>1127</v>
      </c>
      <c r="AJ27" s="68">
        <v>1670</v>
      </c>
      <c r="AK27" s="66"/>
      <c r="AL27" s="67" t="s">
        <v>226</v>
      </c>
      <c r="AM27" s="66"/>
      <c r="AN27" s="201">
        <v>1272</v>
      </c>
      <c r="AO27" s="184">
        <v>533</v>
      </c>
      <c r="AP27" s="68">
        <v>739</v>
      </c>
      <c r="AQ27" s="208">
        <v>1631</v>
      </c>
      <c r="AR27" s="184">
        <v>669</v>
      </c>
      <c r="AS27" s="68">
        <v>962</v>
      </c>
      <c r="AT27" s="208">
        <v>1285</v>
      </c>
      <c r="AU27" s="184">
        <v>524</v>
      </c>
      <c r="AV27" s="68">
        <v>761</v>
      </c>
      <c r="AW27" s="66"/>
      <c r="AX27" s="67" t="s">
        <v>226</v>
      </c>
      <c r="AY27" s="66"/>
      <c r="AZ27" s="201">
        <v>1509</v>
      </c>
      <c r="BA27" s="184">
        <v>612</v>
      </c>
      <c r="BB27" s="184">
        <v>897</v>
      </c>
      <c r="BC27" s="188">
        <v>637</v>
      </c>
      <c r="BD27" s="184">
        <v>269</v>
      </c>
      <c r="BE27" s="68">
        <v>368</v>
      </c>
      <c r="BF27" s="208">
        <v>872</v>
      </c>
      <c r="BG27" s="184">
        <v>343</v>
      </c>
      <c r="BH27" s="68">
        <v>529</v>
      </c>
      <c r="BI27" s="66"/>
      <c r="BJ27" s="67" t="s">
        <v>226</v>
      </c>
      <c r="BK27" s="66"/>
      <c r="BL27" s="201">
        <v>1100</v>
      </c>
      <c r="BM27" s="184">
        <v>439</v>
      </c>
      <c r="BN27" s="68">
        <v>661</v>
      </c>
      <c r="BO27" s="208">
        <v>421</v>
      </c>
      <c r="BP27" s="184">
        <v>183</v>
      </c>
      <c r="BQ27" s="68">
        <v>238</v>
      </c>
      <c r="BR27" s="188">
        <v>1541</v>
      </c>
      <c r="BS27" s="184">
        <v>632</v>
      </c>
      <c r="BT27" s="184">
        <v>909</v>
      </c>
      <c r="BU27" s="66"/>
      <c r="BV27" s="67" t="s">
        <v>226</v>
      </c>
      <c r="BW27" s="66"/>
      <c r="BX27" s="201">
        <v>2930</v>
      </c>
      <c r="BY27" s="184">
        <v>1182</v>
      </c>
      <c r="BZ27" s="184">
        <v>1748</v>
      </c>
      <c r="CA27" s="188">
        <v>1257</v>
      </c>
      <c r="CB27" s="184">
        <v>518</v>
      </c>
      <c r="CC27" s="68">
        <v>739</v>
      </c>
      <c r="CD27" s="208">
        <v>757</v>
      </c>
      <c r="CE27" s="184">
        <v>301</v>
      </c>
      <c r="CF27" s="68">
        <v>456</v>
      </c>
      <c r="CG27" s="66"/>
      <c r="CH27" s="67" t="s">
        <v>226</v>
      </c>
      <c r="CI27" s="66"/>
      <c r="CJ27" s="201">
        <v>2954</v>
      </c>
      <c r="CK27" s="184">
        <v>1226</v>
      </c>
      <c r="CL27" s="184">
        <v>1728</v>
      </c>
      <c r="CM27" s="188">
        <v>268</v>
      </c>
      <c r="CN27" s="184">
        <v>107</v>
      </c>
      <c r="CO27" s="68">
        <v>161</v>
      </c>
      <c r="CP27" s="208">
        <v>237</v>
      </c>
      <c r="CQ27" s="184">
        <v>99</v>
      </c>
      <c r="CR27" s="68">
        <v>138</v>
      </c>
      <c r="CS27" s="66"/>
      <c r="CT27" s="67" t="s">
        <v>226</v>
      </c>
      <c r="CU27" s="66"/>
      <c r="CV27" s="201">
        <v>721</v>
      </c>
      <c r="CW27" s="184">
        <v>312</v>
      </c>
      <c r="CX27" s="68">
        <v>409</v>
      </c>
      <c r="CY27" s="208">
        <v>195</v>
      </c>
      <c r="CZ27" s="184">
        <v>85</v>
      </c>
      <c r="DA27" s="68">
        <v>110</v>
      </c>
      <c r="DB27" s="188">
        <v>690</v>
      </c>
      <c r="DC27" s="184">
        <v>268</v>
      </c>
      <c r="DD27" s="184">
        <v>422</v>
      </c>
    </row>
    <row r="28" spans="1:108" ht="24" customHeight="1">
      <c r="A28" s="66"/>
      <c r="B28" s="383" t="s">
        <v>382</v>
      </c>
      <c r="C28" s="383"/>
      <c r="D28" s="201">
        <v>81848</v>
      </c>
      <c r="E28" s="184">
        <v>25349</v>
      </c>
      <c r="F28" s="184">
        <v>56499</v>
      </c>
      <c r="G28" s="184">
        <v>68409</v>
      </c>
      <c r="H28" s="188">
        <v>21144</v>
      </c>
      <c r="I28" s="188">
        <v>47265</v>
      </c>
      <c r="J28" s="184">
        <v>13439</v>
      </c>
      <c r="K28" s="184">
        <v>4205</v>
      </c>
      <c r="L28" s="184">
        <v>9234</v>
      </c>
      <c r="M28" s="66"/>
      <c r="N28" s="383" t="s">
        <v>382</v>
      </c>
      <c r="O28" s="383"/>
      <c r="P28" s="205">
        <v>3670</v>
      </c>
      <c r="Q28" s="184">
        <v>1071</v>
      </c>
      <c r="R28" s="68">
        <v>2599</v>
      </c>
      <c r="S28" s="208">
        <v>3789</v>
      </c>
      <c r="T28" s="184">
        <v>1212</v>
      </c>
      <c r="U28" s="68">
        <v>2577</v>
      </c>
      <c r="V28" s="208">
        <v>4282</v>
      </c>
      <c r="W28" s="184">
        <v>1297</v>
      </c>
      <c r="X28" s="68">
        <v>2985</v>
      </c>
      <c r="Y28" s="66"/>
      <c r="Z28" s="383" t="s">
        <v>382</v>
      </c>
      <c r="AA28" s="383"/>
      <c r="AB28" s="201">
        <v>3177</v>
      </c>
      <c r="AC28" s="184">
        <v>974</v>
      </c>
      <c r="AD28" s="68">
        <v>2203</v>
      </c>
      <c r="AE28" s="208">
        <v>1956</v>
      </c>
      <c r="AF28" s="184">
        <v>615</v>
      </c>
      <c r="AG28" s="68">
        <v>1341</v>
      </c>
      <c r="AH28" s="208">
        <v>2474</v>
      </c>
      <c r="AI28" s="184">
        <v>721</v>
      </c>
      <c r="AJ28" s="68">
        <v>1753</v>
      </c>
      <c r="AK28" s="66"/>
      <c r="AL28" s="383" t="s">
        <v>382</v>
      </c>
      <c r="AM28" s="383"/>
      <c r="AN28" s="201">
        <v>1176</v>
      </c>
      <c r="AO28" s="184">
        <v>354</v>
      </c>
      <c r="AP28" s="68">
        <v>822</v>
      </c>
      <c r="AQ28" s="208">
        <v>1678</v>
      </c>
      <c r="AR28" s="184">
        <v>505</v>
      </c>
      <c r="AS28" s="68">
        <v>1173</v>
      </c>
      <c r="AT28" s="208">
        <v>1385</v>
      </c>
      <c r="AU28" s="184">
        <v>403</v>
      </c>
      <c r="AV28" s="68">
        <v>982</v>
      </c>
      <c r="AW28" s="66"/>
      <c r="AX28" s="383" t="s">
        <v>382</v>
      </c>
      <c r="AY28" s="383"/>
      <c r="AZ28" s="201">
        <v>1444</v>
      </c>
      <c r="BA28" s="184">
        <v>424</v>
      </c>
      <c r="BB28" s="184">
        <v>1020</v>
      </c>
      <c r="BC28" s="188">
        <v>573</v>
      </c>
      <c r="BD28" s="184">
        <v>170</v>
      </c>
      <c r="BE28" s="68">
        <v>403</v>
      </c>
      <c r="BF28" s="188">
        <v>871</v>
      </c>
      <c r="BG28" s="184">
        <v>254</v>
      </c>
      <c r="BH28" s="68">
        <v>617</v>
      </c>
      <c r="BI28" s="66"/>
      <c r="BJ28" s="383" t="s">
        <v>382</v>
      </c>
      <c r="BK28" s="383"/>
      <c r="BL28" s="201">
        <v>1254</v>
      </c>
      <c r="BM28" s="184">
        <v>357</v>
      </c>
      <c r="BN28" s="68">
        <v>897</v>
      </c>
      <c r="BO28" s="188">
        <v>418</v>
      </c>
      <c r="BP28" s="184">
        <v>131</v>
      </c>
      <c r="BQ28" s="68">
        <v>287</v>
      </c>
      <c r="BR28" s="188">
        <v>1456</v>
      </c>
      <c r="BS28" s="184">
        <v>453</v>
      </c>
      <c r="BT28" s="184">
        <v>1003</v>
      </c>
      <c r="BU28" s="66"/>
      <c r="BV28" s="383" t="s">
        <v>382</v>
      </c>
      <c r="BW28" s="383"/>
      <c r="BX28" s="201">
        <v>3091</v>
      </c>
      <c r="BY28" s="184">
        <v>965</v>
      </c>
      <c r="BZ28" s="184">
        <v>2126</v>
      </c>
      <c r="CA28" s="188">
        <v>1269</v>
      </c>
      <c r="CB28" s="184">
        <v>385</v>
      </c>
      <c r="CC28" s="68">
        <v>884</v>
      </c>
      <c r="CD28" s="188">
        <v>831</v>
      </c>
      <c r="CE28" s="184">
        <v>289</v>
      </c>
      <c r="CF28" s="68">
        <v>542</v>
      </c>
      <c r="CG28" s="66"/>
      <c r="CH28" s="383" t="s">
        <v>382</v>
      </c>
      <c r="CI28" s="383"/>
      <c r="CJ28" s="201">
        <v>3203</v>
      </c>
      <c r="CK28" s="184">
        <v>1081</v>
      </c>
      <c r="CL28" s="184">
        <v>2122</v>
      </c>
      <c r="CM28" s="188">
        <v>261</v>
      </c>
      <c r="CN28" s="184">
        <v>65</v>
      </c>
      <c r="CO28" s="68">
        <v>196</v>
      </c>
      <c r="CP28" s="188">
        <v>254</v>
      </c>
      <c r="CQ28" s="184">
        <v>82</v>
      </c>
      <c r="CR28" s="68">
        <v>172</v>
      </c>
      <c r="CS28" s="66"/>
      <c r="CT28" s="383" t="s">
        <v>382</v>
      </c>
      <c r="CU28" s="383"/>
      <c r="CV28" s="201">
        <v>823</v>
      </c>
      <c r="CW28" s="184">
        <v>276</v>
      </c>
      <c r="CX28" s="68">
        <v>547</v>
      </c>
      <c r="CY28" s="188">
        <v>205</v>
      </c>
      <c r="CZ28" s="184">
        <v>73</v>
      </c>
      <c r="DA28" s="68">
        <v>132</v>
      </c>
      <c r="DB28" s="188">
        <v>802</v>
      </c>
      <c r="DC28" s="184">
        <v>229</v>
      </c>
      <c r="DD28" s="184">
        <v>573</v>
      </c>
    </row>
    <row r="29" spans="1:108" ht="24" customHeight="1">
      <c r="A29" s="386" t="s">
        <v>322</v>
      </c>
      <c r="B29" s="386"/>
      <c r="C29" s="386"/>
      <c r="D29" s="201">
        <v>8767</v>
      </c>
      <c r="E29" s="188">
        <v>5177</v>
      </c>
      <c r="F29" s="188">
        <v>3590</v>
      </c>
      <c r="G29" s="188">
        <v>8091</v>
      </c>
      <c r="H29" s="188">
        <v>4789</v>
      </c>
      <c r="I29" s="188">
        <v>3302</v>
      </c>
      <c r="J29" s="188">
        <v>676</v>
      </c>
      <c r="K29" s="188">
        <v>388</v>
      </c>
      <c r="L29" s="188">
        <v>288</v>
      </c>
      <c r="M29" s="384" t="s">
        <v>381</v>
      </c>
      <c r="N29" s="384"/>
      <c r="O29" s="384"/>
      <c r="P29" s="205">
        <v>969</v>
      </c>
      <c r="Q29" s="188">
        <v>563</v>
      </c>
      <c r="R29" s="195">
        <v>406</v>
      </c>
      <c r="S29" s="208">
        <v>166</v>
      </c>
      <c r="T29" s="188">
        <v>124</v>
      </c>
      <c r="U29" s="195">
        <v>42</v>
      </c>
      <c r="V29" s="208">
        <v>282</v>
      </c>
      <c r="W29" s="188">
        <v>186</v>
      </c>
      <c r="X29" s="195">
        <v>96</v>
      </c>
      <c r="Y29" s="384" t="s">
        <v>381</v>
      </c>
      <c r="Z29" s="384"/>
      <c r="AA29" s="384"/>
      <c r="AB29" s="201">
        <v>103</v>
      </c>
      <c r="AC29" s="188">
        <v>81</v>
      </c>
      <c r="AD29" s="195">
        <v>22</v>
      </c>
      <c r="AE29" s="208">
        <v>383</v>
      </c>
      <c r="AF29" s="188">
        <v>219</v>
      </c>
      <c r="AG29" s="195">
        <v>164</v>
      </c>
      <c r="AH29" s="208">
        <v>25</v>
      </c>
      <c r="AI29" s="188">
        <v>15</v>
      </c>
      <c r="AJ29" s="195">
        <v>10</v>
      </c>
      <c r="AK29" s="384" t="s">
        <v>381</v>
      </c>
      <c r="AL29" s="384"/>
      <c r="AM29" s="384"/>
      <c r="AN29" s="201">
        <v>436</v>
      </c>
      <c r="AO29" s="188">
        <v>282</v>
      </c>
      <c r="AP29" s="195">
        <v>154</v>
      </c>
      <c r="AQ29" s="208">
        <v>3</v>
      </c>
      <c r="AR29" s="188">
        <v>2</v>
      </c>
      <c r="AS29" s="195">
        <v>1</v>
      </c>
      <c r="AT29" s="208">
        <v>50</v>
      </c>
      <c r="AU29" s="188">
        <v>35</v>
      </c>
      <c r="AV29" s="195">
        <v>15</v>
      </c>
      <c r="AW29" s="384" t="s">
        <v>381</v>
      </c>
      <c r="AX29" s="384"/>
      <c r="AY29" s="384"/>
      <c r="AZ29" s="201">
        <v>141</v>
      </c>
      <c r="BA29" s="188">
        <v>77</v>
      </c>
      <c r="BB29" s="188">
        <v>64</v>
      </c>
      <c r="BC29" s="188">
        <v>86</v>
      </c>
      <c r="BD29" s="188">
        <v>45</v>
      </c>
      <c r="BE29" s="195">
        <v>41</v>
      </c>
      <c r="BF29" s="208">
        <v>55</v>
      </c>
      <c r="BG29" s="188">
        <v>32</v>
      </c>
      <c r="BH29" s="195">
        <v>23</v>
      </c>
      <c r="BI29" s="384" t="s">
        <v>381</v>
      </c>
      <c r="BJ29" s="384"/>
      <c r="BK29" s="384"/>
      <c r="BL29" s="201">
        <v>61</v>
      </c>
      <c r="BM29" s="188">
        <v>29</v>
      </c>
      <c r="BN29" s="195">
        <v>32</v>
      </c>
      <c r="BO29" s="208">
        <v>7</v>
      </c>
      <c r="BP29" s="188">
        <v>6</v>
      </c>
      <c r="BQ29" s="195">
        <v>1</v>
      </c>
      <c r="BR29" s="188">
        <v>28</v>
      </c>
      <c r="BS29" s="188">
        <v>21</v>
      </c>
      <c r="BT29" s="188">
        <v>7</v>
      </c>
      <c r="BU29" s="384" t="s">
        <v>381</v>
      </c>
      <c r="BV29" s="384"/>
      <c r="BW29" s="385"/>
      <c r="BX29" s="201">
        <v>133</v>
      </c>
      <c r="BY29" s="188">
        <v>74</v>
      </c>
      <c r="BZ29" s="188">
        <v>59</v>
      </c>
      <c r="CA29" s="188">
        <v>29</v>
      </c>
      <c r="CB29" s="188">
        <v>27</v>
      </c>
      <c r="CC29" s="195">
        <v>2</v>
      </c>
      <c r="CD29" s="208">
        <v>22</v>
      </c>
      <c r="CE29" s="188">
        <v>7</v>
      </c>
      <c r="CF29" s="195">
        <v>15</v>
      </c>
      <c r="CG29" s="384" t="s">
        <v>381</v>
      </c>
      <c r="CH29" s="384"/>
      <c r="CI29" s="384"/>
      <c r="CJ29" s="201">
        <v>41</v>
      </c>
      <c r="CK29" s="188">
        <v>29</v>
      </c>
      <c r="CL29" s="188">
        <v>12</v>
      </c>
      <c r="CM29" s="188">
        <v>39</v>
      </c>
      <c r="CN29" s="188">
        <v>27</v>
      </c>
      <c r="CO29" s="195">
        <v>12</v>
      </c>
      <c r="CP29" s="208">
        <v>0</v>
      </c>
      <c r="CQ29" s="188">
        <v>0</v>
      </c>
      <c r="CR29" s="195">
        <v>0</v>
      </c>
      <c r="CS29" s="384" t="s">
        <v>381</v>
      </c>
      <c r="CT29" s="384"/>
      <c r="CU29" s="384"/>
      <c r="CV29" s="201">
        <v>0</v>
      </c>
      <c r="CW29" s="188">
        <v>0</v>
      </c>
      <c r="CX29" s="195">
        <v>0</v>
      </c>
      <c r="CY29" s="208">
        <v>0</v>
      </c>
      <c r="CZ29" s="188">
        <v>0</v>
      </c>
      <c r="DA29" s="195">
        <v>0</v>
      </c>
      <c r="DB29" s="188">
        <v>39</v>
      </c>
      <c r="DC29" s="188">
        <v>17</v>
      </c>
      <c r="DD29" s="188">
        <v>22</v>
      </c>
    </row>
    <row r="30" spans="1:120" ht="4.5" customHeight="1" thickBot="1">
      <c r="A30" s="193"/>
      <c r="B30" s="193"/>
      <c r="C30" s="193"/>
      <c r="D30" s="196"/>
      <c r="E30" s="197"/>
      <c r="F30" s="197"/>
      <c r="G30" s="197"/>
      <c r="H30" s="197"/>
      <c r="I30" s="197"/>
      <c r="J30" s="197"/>
      <c r="K30" s="197"/>
      <c r="L30" s="197"/>
      <c r="M30" s="192"/>
      <c r="N30" s="192"/>
      <c r="O30" s="192"/>
      <c r="P30" s="196"/>
      <c r="Q30" s="197"/>
      <c r="R30" s="197"/>
      <c r="S30" s="197"/>
      <c r="T30" s="197"/>
      <c r="U30" s="197"/>
      <c r="V30" s="198"/>
      <c r="W30" s="198"/>
      <c r="X30" s="198"/>
      <c r="Y30" s="192"/>
      <c r="Z30" s="192"/>
      <c r="AA30" s="192"/>
      <c r="AB30" s="199"/>
      <c r="AC30" s="185"/>
      <c r="AD30" s="136"/>
      <c r="AE30" s="185"/>
      <c r="AF30" s="185"/>
      <c r="AG30" s="136"/>
      <c r="AH30" s="185"/>
      <c r="AI30" s="185"/>
      <c r="AJ30" s="136"/>
      <c r="AK30" s="192"/>
      <c r="AL30" s="192"/>
      <c r="AM30" s="192"/>
      <c r="AN30" s="199"/>
      <c r="AO30" s="185"/>
      <c r="AP30" s="136"/>
      <c r="AQ30" s="185"/>
      <c r="AR30" s="185"/>
      <c r="AS30" s="136"/>
      <c r="AT30" s="185"/>
      <c r="AU30" s="185"/>
      <c r="AV30" s="136"/>
      <c r="AW30" s="192"/>
      <c r="AX30" s="192"/>
      <c r="AY30" s="192"/>
      <c r="AZ30" s="199"/>
      <c r="BA30" s="185"/>
      <c r="BB30" s="185"/>
      <c r="BC30" s="185"/>
      <c r="BD30" s="185"/>
      <c r="BE30" s="136"/>
      <c r="BF30" s="185"/>
      <c r="BG30" s="185"/>
      <c r="BH30" s="136"/>
      <c r="BI30" s="192"/>
      <c r="BJ30" s="192"/>
      <c r="BK30" s="192"/>
      <c r="BL30" s="199"/>
      <c r="BM30" s="185"/>
      <c r="BN30" s="136"/>
      <c r="BO30" s="185"/>
      <c r="BP30" s="185"/>
      <c r="BQ30" s="185"/>
      <c r="BR30" s="185"/>
      <c r="BS30" s="185"/>
      <c r="BT30" s="136"/>
      <c r="BU30" s="192"/>
      <c r="BV30" s="192"/>
      <c r="BW30" s="192"/>
      <c r="BX30" s="199"/>
      <c r="BY30" s="185"/>
      <c r="BZ30" s="136"/>
      <c r="CA30" s="185"/>
      <c r="CB30" s="185"/>
      <c r="CC30" s="136"/>
      <c r="CD30" s="185"/>
      <c r="CE30" s="185"/>
      <c r="CF30" s="136"/>
      <c r="CG30" s="192"/>
      <c r="CH30" s="192"/>
      <c r="CI30" s="192"/>
      <c r="CJ30" s="199"/>
      <c r="CK30" s="185"/>
      <c r="CL30" s="136"/>
      <c r="CM30" s="185"/>
      <c r="CN30" s="185"/>
      <c r="CO30" s="185"/>
      <c r="CP30" s="185"/>
      <c r="CQ30" s="185"/>
      <c r="CR30" s="136"/>
      <c r="CS30" s="192"/>
      <c r="CT30" s="192"/>
      <c r="CU30" s="192"/>
      <c r="CV30" s="199"/>
      <c r="CW30" s="185"/>
      <c r="CX30" s="136"/>
      <c r="CY30" s="185"/>
      <c r="CZ30" s="185"/>
      <c r="DA30" s="136"/>
      <c r="DB30" s="185"/>
      <c r="DC30" s="185"/>
      <c r="DD30" s="136"/>
      <c r="DE30" s="194"/>
      <c r="DF30" s="194"/>
      <c r="DG30" s="194"/>
      <c r="DH30" s="188"/>
      <c r="DI30" s="188"/>
      <c r="DJ30" s="195"/>
      <c r="DK30" s="188"/>
      <c r="DL30" s="188"/>
      <c r="DM30" s="188"/>
      <c r="DN30" s="188"/>
      <c r="DO30" s="188"/>
      <c r="DP30" s="195"/>
    </row>
    <row r="31" spans="1:108" ht="14.25" customHeight="1">
      <c r="A31" s="108"/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8"/>
      <c r="N31" s="108"/>
      <c r="O31" s="108"/>
      <c r="P31" s="109"/>
      <c r="Q31" s="109"/>
      <c r="R31" s="109"/>
      <c r="S31" s="109"/>
      <c r="T31" s="109"/>
      <c r="U31" s="109"/>
      <c r="V31" s="109"/>
      <c r="W31" s="109"/>
      <c r="X31" s="109"/>
      <c r="Y31" s="108"/>
      <c r="Z31" s="108"/>
      <c r="AA31" s="108"/>
      <c r="AB31" s="109"/>
      <c r="AC31" s="109"/>
      <c r="AD31" s="109"/>
      <c r="AE31" s="109"/>
      <c r="AF31" s="109"/>
      <c r="AG31" s="109"/>
      <c r="AH31" s="109"/>
      <c r="AI31" s="109"/>
      <c r="AJ31" s="109"/>
      <c r="AK31" s="108"/>
      <c r="AL31" s="108"/>
      <c r="AM31" s="108"/>
      <c r="AN31" s="109"/>
      <c r="AO31" s="109"/>
      <c r="AP31" s="109"/>
      <c r="AQ31" s="109"/>
      <c r="AR31" s="109"/>
      <c r="AS31" s="109"/>
      <c r="AT31" s="109"/>
      <c r="AU31" s="109"/>
      <c r="AV31" s="109"/>
      <c r="AW31" s="108"/>
      <c r="AX31" s="108"/>
      <c r="AY31" s="108"/>
      <c r="AZ31" s="109"/>
      <c r="BA31" s="109"/>
      <c r="BB31" s="109"/>
      <c r="BC31" s="109"/>
      <c r="BD31" s="109"/>
      <c r="BE31" s="109"/>
      <c r="BF31" s="109"/>
      <c r="BG31" s="109"/>
      <c r="BH31" s="109"/>
      <c r="BI31" s="108"/>
      <c r="BJ31" s="108"/>
      <c r="BK31" s="10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8"/>
      <c r="BV31" s="108"/>
      <c r="BW31" s="108"/>
      <c r="BX31" s="109"/>
      <c r="BY31" s="109"/>
      <c r="BZ31" s="109"/>
      <c r="CA31" s="109"/>
      <c r="CB31" s="109"/>
      <c r="CC31" s="109"/>
      <c r="CD31" s="109"/>
      <c r="CE31" s="109"/>
      <c r="CF31" s="109"/>
      <c r="CG31" s="108"/>
      <c r="CH31" s="108"/>
      <c r="CI31" s="108"/>
      <c r="CJ31" s="109"/>
      <c r="CK31" s="109"/>
      <c r="CL31" s="109"/>
      <c r="CM31" s="109"/>
      <c r="CN31" s="109"/>
      <c r="CO31" s="109"/>
      <c r="CP31" s="109"/>
      <c r="CQ31" s="109"/>
      <c r="CR31" s="109"/>
      <c r="CS31" s="108"/>
      <c r="CT31" s="108"/>
      <c r="CU31" s="108"/>
      <c r="CV31" s="109"/>
      <c r="CW31" s="109"/>
      <c r="CX31" s="109"/>
      <c r="CY31" s="109"/>
      <c r="CZ31" s="109"/>
      <c r="DA31" s="109"/>
      <c r="DB31" s="109"/>
      <c r="DC31" s="109"/>
      <c r="DD31" s="109"/>
    </row>
    <row r="32" spans="1:108" ht="14.25" customHeight="1">
      <c r="A32" s="108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8"/>
      <c r="N32" s="108"/>
      <c r="O32" s="108"/>
      <c r="P32" s="109"/>
      <c r="Q32" s="109"/>
      <c r="R32" s="109"/>
      <c r="S32" s="109"/>
      <c r="T32" s="109"/>
      <c r="U32" s="109"/>
      <c r="V32" s="109"/>
      <c r="W32" s="109"/>
      <c r="X32" s="109"/>
      <c r="Y32" s="108"/>
      <c r="Z32" s="108"/>
      <c r="AA32" s="108"/>
      <c r="AB32" s="109"/>
      <c r="AC32" s="109"/>
      <c r="AD32" s="109"/>
      <c r="AE32" s="109"/>
      <c r="AF32" s="109"/>
      <c r="AG32" s="109"/>
      <c r="AH32" s="109"/>
      <c r="AI32" s="109"/>
      <c r="AJ32" s="109"/>
      <c r="AK32" s="108"/>
      <c r="AL32" s="108"/>
      <c r="AM32" s="108"/>
      <c r="AN32" s="109"/>
      <c r="AO32" s="109"/>
      <c r="AP32" s="109"/>
      <c r="AQ32" s="109"/>
      <c r="AR32" s="109"/>
      <c r="AS32" s="109"/>
      <c r="AT32" s="109"/>
      <c r="AU32" s="109"/>
      <c r="AV32" s="109"/>
      <c r="AW32" s="108"/>
      <c r="AX32" s="108"/>
      <c r="AY32" s="108"/>
      <c r="AZ32" s="109"/>
      <c r="BA32" s="109"/>
      <c r="BB32" s="109"/>
      <c r="BC32" s="109"/>
      <c r="BD32" s="109"/>
      <c r="BE32" s="109"/>
      <c r="BF32" s="109"/>
      <c r="BG32" s="109"/>
      <c r="BH32" s="109"/>
      <c r="BI32" s="108"/>
      <c r="BJ32" s="108"/>
      <c r="BK32" s="108"/>
      <c r="BL32" s="109"/>
      <c r="BM32" s="109"/>
      <c r="BN32" s="109"/>
      <c r="BO32" s="109"/>
      <c r="BP32" s="109"/>
      <c r="BQ32" s="109"/>
      <c r="BR32" s="109"/>
      <c r="BS32" s="109"/>
      <c r="BT32" s="109"/>
      <c r="BU32" s="108"/>
      <c r="BV32" s="108"/>
      <c r="BW32" s="108"/>
      <c r="BX32" s="109"/>
      <c r="BY32" s="109"/>
      <c r="BZ32" s="109"/>
      <c r="CA32" s="109"/>
      <c r="CB32" s="109"/>
      <c r="CC32" s="109"/>
      <c r="CD32" s="109"/>
      <c r="CE32" s="109"/>
      <c r="CF32" s="109"/>
      <c r="CG32" s="108"/>
      <c r="CH32" s="108"/>
      <c r="CI32" s="108"/>
      <c r="CJ32" s="109"/>
      <c r="CK32" s="109"/>
      <c r="CL32" s="109"/>
      <c r="CM32" s="109"/>
      <c r="CN32" s="109"/>
      <c r="CO32" s="109"/>
      <c r="CP32" s="109"/>
      <c r="CQ32" s="109"/>
      <c r="CR32" s="109"/>
      <c r="CS32" s="108"/>
      <c r="CT32" s="108"/>
      <c r="CU32" s="108"/>
      <c r="CV32" s="109"/>
      <c r="CW32" s="109"/>
      <c r="CX32" s="109"/>
      <c r="CY32" s="109"/>
      <c r="CZ32" s="109"/>
      <c r="DA32" s="109"/>
      <c r="DB32" s="109"/>
      <c r="DC32" s="109"/>
      <c r="DD32" s="109"/>
    </row>
    <row r="33" ht="14.25" customHeight="1" thickBot="1"/>
    <row r="34" spans="1:108" ht="15" customHeight="1" thickTop="1">
      <c r="A34" s="373" t="s">
        <v>310</v>
      </c>
      <c r="B34" s="374"/>
      <c r="C34" s="375"/>
      <c r="D34" s="371" t="s">
        <v>298</v>
      </c>
      <c r="E34" s="372"/>
      <c r="F34" s="372"/>
      <c r="G34" s="371" t="s">
        <v>299</v>
      </c>
      <c r="H34" s="372"/>
      <c r="I34" s="372"/>
      <c r="J34" s="371" t="s">
        <v>300</v>
      </c>
      <c r="K34" s="372"/>
      <c r="L34" s="372"/>
      <c r="M34" s="373" t="s">
        <v>310</v>
      </c>
      <c r="N34" s="374"/>
      <c r="O34" s="375"/>
      <c r="P34" s="371" t="s">
        <v>304</v>
      </c>
      <c r="Q34" s="372"/>
      <c r="R34" s="372"/>
      <c r="S34" s="371" t="s">
        <v>305</v>
      </c>
      <c r="T34" s="372"/>
      <c r="U34" s="372"/>
      <c r="V34" s="371" t="s">
        <v>306</v>
      </c>
      <c r="W34" s="372"/>
      <c r="X34" s="372"/>
      <c r="Y34" s="373" t="s">
        <v>310</v>
      </c>
      <c r="Z34" s="374"/>
      <c r="AA34" s="375"/>
      <c r="AB34" s="371" t="s">
        <v>294</v>
      </c>
      <c r="AC34" s="372"/>
      <c r="AD34" s="372"/>
      <c r="AE34" s="371" t="s">
        <v>295</v>
      </c>
      <c r="AF34" s="372"/>
      <c r="AG34" s="372"/>
      <c r="AH34" s="371" t="s">
        <v>266</v>
      </c>
      <c r="AI34" s="372"/>
      <c r="AJ34" s="372"/>
      <c r="AK34" s="373" t="s">
        <v>310</v>
      </c>
      <c r="AL34" s="374"/>
      <c r="AM34" s="375"/>
      <c r="AN34" s="371" t="s">
        <v>320</v>
      </c>
      <c r="AO34" s="372"/>
      <c r="AP34" s="372"/>
      <c r="AQ34" s="371" t="s">
        <v>321</v>
      </c>
      <c r="AR34" s="372"/>
      <c r="AS34" s="372"/>
      <c r="AT34" s="371" t="s">
        <v>323</v>
      </c>
      <c r="AU34" s="372"/>
      <c r="AV34" s="372"/>
      <c r="AW34" s="373" t="s">
        <v>310</v>
      </c>
      <c r="AX34" s="374"/>
      <c r="AY34" s="375"/>
      <c r="AZ34" s="378" t="s">
        <v>271</v>
      </c>
      <c r="BA34" s="379"/>
      <c r="BB34" s="379"/>
      <c r="BC34" s="371" t="s">
        <v>272</v>
      </c>
      <c r="BD34" s="372"/>
      <c r="BE34" s="372"/>
      <c r="BF34" s="378" t="s">
        <v>273</v>
      </c>
      <c r="BG34" s="379"/>
      <c r="BH34" s="379"/>
      <c r="BI34" s="373" t="s">
        <v>310</v>
      </c>
      <c r="BJ34" s="374"/>
      <c r="BK34" s="375"/>
      <c r="BL34" s="371" t="s">
        <v>276</v>
      </c>
      <c r="BM34" s="372"/>
      <c r="BN34" s="372"/>
      <c r="BO34" s="371" t="s">
        <v>277</v>
      </c>
      <c r="BP34" s="372"/>
      <c r="BQ34" s="372"/>
      <c r="BR34" s="371" t="s">
        <v>278</v>
      </c>
      <c r="BS34" s="372"/>
      <c r="BT34" s="372"/>
      <c r="BU34" s="373" t="s">
        <v>310</v>
      </c>
      <c r="BV34" s="374"/>
      <c r="BW34" s="375"/>
      <c r="BX34" s="371" t="s">
        <v>282</v>
      </c>
      <c r="BY34" s="372"/>
      <c r="BZ34" s="372"/>
      <c r="CA34" s="378" t="s">
        <v>283</v>
      </c>
      <c r="CB34" s="379"/>
      <c r="CC34" s="379"/>
      <c r="CD34" s="371" t="s">
        <v>284</v>
      </c>
      <c r="CE34" s="372"/>
      <c r="CF34" s="372"/>
      <c r="CG34" s="373" t="s">
        <v>310</v>
      </c>
      <c r="CH34" s="374"/>
      <c r="CI34" s="375"/>
      <c r="CJ34" s="371" t="s">
        <v>285</v>
      </c>
      <c r="CK34" s="372"/>
      <c r="CL34" s="372"/>
      <c r="CM34" s="371" t="s">
        <v>349</v>
      </c>
      <c r="CN34" s="372"/>
      <c r="CO34" s="372"/>
      <c r="CP34" s="371" t="s">
        <v>344</v>
      </c>
      <c r="CQ34" s="372"/>
      <c r="CR34" s="372"/>
      <c r="CS34" s="373" t="s">
        <v>310</v>
      </c>
      <c r="CT34" s="374"/>
      <c r="CU34" s="375"/>
      <c r="CV34" s="371" t="s">
        <v>347</v>
      </c>
      <c r="CW34" s="372"/>
      <c r="CX34" s="372"/>
      <c r="CY34" s="378" t="s">
        <v>286</v>
      </c>
      <c r="CZ34" s="379"/>
      <c r="DA34" s="379"/>
      <c r="DB34" s="371" t="s">
        <v>348</v>
      </c>
      <c r="DC34" s="372"/>
      <c r="DD34" s="372"/>
    </row>
    <row r="35" spans="1:108" ht="15" customHeight="1">
      <c r="A35" s="376"/>
      <c r="B35" s="376"/>
      <c r="C35" s="377"/>
      <c r="D35" s="69" t="s">
        <v>386</v>
      </c>
      <c r="E35" s="70" t="s">
        <v>385</v>
      </c>
      <c r="F35" s="70" t="s">
        <v>384</v>
      </c>
      <c r="G35" s="69" t="s">
        <v>386</v>
      </c>
      <c r="H35" s="70" t="s">
        <v>385</v>
      </c>
      <c r="I35" s="70" t="s">
        <v>384</v>
      </c>
      <c r="J35" s="69" t="s">
        <v>386</v>
      </c>
      <c r="K35" s="70" t="s">
        <v>385</v>
      </c>
      <c r="L35" s="70" t="s">
        <v>384</v>
      </c>
      <c r="M35" s="376"/>
      <c r="N35" s="376"/>
      <c r="O35" s="377"/>
      <c r="P35" s="69" t="s">
        <v>386</v>
      </c>
      <c r="Q35" s="70" t="s">
        <v>385</v>
      </c>
      <c r="R35" s="70" t="s">
        <v>384</v>
      </c>
      <c r="S35" s="69" t="s">
        <v>386</v>
      </c>
      <c r="T35" s="70" t="s">
        <v>385</v>
      </c>
      <c r="U35" s="70" t="s">
        <v>384</v>
      </c>
      <c r="V35" s="69" t="s">
        <v>386</v>
      </c>
      <c r="W35" s="70" t="s">
        <v>385</v>
      </c>
      <c r="X35" s="70" t="s">
        <v>384</v>
      </c>
      <c r="Y35" s="376"/>
      <c r="Z35" s="376"/>
      <c r="AA35" s="377"/>
      <c r="AB35" s="69" t="s">
        <v>386</v>
      </c>
      <c r="AC35" s="70" t="s">
        <v>385</v>
      </c>
      <c r="AD35" s="70" t="s">
        <v>384</v>
      </c>
      <c r="AE35" s="69" t="s">
        <v>386</v>
      </c>
      <c r="AF35" s="70" t="s">
        <v>385</v>
      </c>
      <c r="AG35" s="70" t="s">
        <v>384</v>
      </c>
      <c r="AH35" s="69" t="s">
        <v>386</v>
      </c>
      <c r="AI35" s="70" t="s">
        <v>385</v>
      </c>
      <c r="AJ35" s="70" t="s">
        <v>384</v>
      </c>
      <c r="AK35" s="376"/>
      <c r="AL35" s="376"/>
      <c r="AM35" s="377"/>
      <c r="AN35" s="69" t="s">
        <v>386</v>
      </c>
      <c r="AO35" s="70" t="s">
        <v>385</v>
      </c>
      <c r="AP35" s="70" t="s">
        <v>384</v>
      </c>
      <c r="AQ35" s="69" t="s">
        <v>386</v>
      </c>
      <c r="AR35" s="70" t="s">
        <v>385</v>
      </c>
      <c r="AS35" s="70" t="s">
        <v>384</v>
      </c>
      <c r="AT35" s="69" t="s">
        <v>386</v>
      </c>
      <c r="AU35" s="70" t="s">
        <v>385</v>
      </c>
      <c r="AV35" s="70" t="s">
        <v>384</v>
      </c>
      <c r="AW35" s="376"/>
      <c r="AX35" s="376"/>
      <c r="AY35" s="377"/>
      <c r="AZ35" s="69" t="s">
        <v>386</v>
      </c>
      <c r="BA35" s="70" t="s">
        <v>385</v>
      </c>
      <c r="BB35" s="70" t="s">
        <v>384</v>
      </c>
      <c r="BC35" s="69" t="s">
        <v>386</v>
      </c>
      <c r="BD35" s="70" t="s">
        <v>385</v>
      </c>
      <c r="BE35" s="70" t="s">
        <v>384</v>
      </c>
      <c r="BF35" s="69" t="s">
        <v>386</v>
      </c>
      <c r="BG35" s="70" t="s">
        <v>385</v>
      </c>
      <c r="BH35" s="70" t="s">
        <v>384</v>
      </c>
      <c r="BI35" s="376"/>
      <c r="BJ35" s="376"/>
      <c r="BK35" s="377"/>
      <c r="BL35" s="69" t="s">
        <v>386</v>
      </c>
      <c r="BM35" s="70" t="s">
        <v>385</v>
      </c>
      <c r="BN35" s="70" t="s">
        <v>384</v>
      </c>
      <c r="BO35" s="69" t="s">
        <v>386</v>
      </c>
      <c r="BP35" s="70" t="s">
        <v>385</v>
      </c>
      <c r="BQ35" s="70" t="s">
        <v>384</v>
      </c>
      <c r="BR35" s="69" t="s">
        <v>386</v>
      </c>
      <c r="BS35" s="70" t="s">
        <v>385</v>
      </c>
      <c r="BT35" s="70" t="s">
        <v>384</v>
      </c>
      <c r="BU35" s="376"/>
      <c r="BV35" s="376"/>
      <c r="BW35" s="377"/>
      <c r="BX35" s="69" t="s">
        <v>386</v>
      </c>
      <c r="BY35" s="70" t="s">
        <v>385</v>
      </c>
      <c r="BZ35" s="70" t="s">
        <v>384</v>
      </c>
      <c r="CA35" s="69" t="s">
        <v>386</v>
      </c>
      <c r="CB35" s="70" t="s">
        <v>385</v>
      </c>
      <c r="CC35" s="70" t="s">
        <v>384</v>
      </c>
      <c r="CD35" s="69" t="s">
        <v>386</v>
      </c>
      <c r="CE35" s="70" t="s">
        <v>385</v>
      </c>
      <c r="CF35" s="70" t="s">
        <v>384</v>
      </c>
      <c r="CG35" s="376"/>
      <c r="CH35" s="376"/>
      <c r="CI35" s="377"/>
      <c r="CJ35" s="69" t="s">
        <v>386</v>
      </c>
      <c r="CK35" s="70" t="s">
        <v>385</v>
      </c>
      <c r="CL35" s="70" t="s">
        <v>384</v>
      </c>
      <c r="CM35" s="69" t="s">
        <v>386</v>
      </c>
      <c r="CN35" s="70" t="s">
        <v>385</v>
      </c>
      <c r="CO35" s="70" t="s">
        <v>384</v>
      </c>
      <c r="CP35" s="69" t="s">
        <v>386</v>
      </c>
      <c r="CQ35" s="70" t="s">
        <v>385</v>
      </c>
      <c r="CR35" s="70" t="s">
        <v>384</v>
      </c>
      <c r="CS35" s="376"/>
      <c r="CT35" s="376"/>
      <c r="CU35" s="377"/>
      <c r="CV35" s="69" t="s">
        <v>386</v>
      </c>
      <c r="CW35" s="70" t="s">
        <v>385</v>
      </c>
      <c r="CX35" s="70" t="s">
        <v>384</v>
      </c>
      <c r="CY35" s="69" t="s">
        <v>386</v>
      </c>
      <c r="CZ35" s="70" t="s">
        <v>385</v>
      </c>
      <c r="DA35" s="70" t="s">
        <v>384</v>
      </c>
      <c r="DB35" s="69" t="s">
        <v>386</v>
      </c>
      <c r="DC35" s="70" t="s">
        <v>385</v>
      </c>
      <c r="DD35" s="70" t="s">
        <v>384</v>
      </c>
    </row>
    <row r="36" spans="4:100" ht="4.5" customHeight="1">
      <c r="D36" s="106"/>
      <c r="P36" s="106"/>
      <c r="AB36" s="106"/>
      <c r="AN36" s="106"/>
      <c r="AZ36" s="106"/>
      <c r="BL36" s="106"/>
      <c r="BX36" s="106"/>
      <c r="CJ36" s="106"/>
      <c r="CV36" s="106"/>
    </row>
    <row r="37" spans="1:108" s="107" customFormat="1" ht="12" customHeight="1">
      <c r="A37" s="382" t="s">
        <v>340</v>
      </c>
      <c r="B37" s="382"/>
      <c r="C37" s="382"/>
      <c r="D37" s="200">
        <v>409314</v>
      </c>
      <c r="E37" s="182">
        <v>194880</v>
      </c>
      <c r="F37" s="182">
        <v>214434</v>
      </c>
      <c r="G37" s="186">
        <v>159918</v>
      </c>
      <c r="H37" s="186">
        <v>77520</v>
      </c>
      <c r="I37" s="186">
        <v>82398</v>
      </c>
      <c r="J37" s="186">
        <v>90532</v>
      </c>
      <c r="K37" s="182">
        <v>43130</v>
      </c>
      <c r="L37" s="182">
        <v>47402</v>
      </c>
      <c r="M37" s="382" t="s">
        <v>340</v>
      </c>
      <c r="N37" s="382"/>
      <c r="O37" s="382"/>
      <c r="P37" s="200">
        <v>21499</v>
      </c>
      <c r="Q37" s="182">
        <v>10329</v>
      </c>
      <c r="R37" s="182">
        <v>11170</v>
      </c>
      <c r="S37" s="186">
        <v>38938</v>
      </c>
      <c r="T37" s="186">
        <v>18730</v>
      </c>
      <c r="U37" s="186">
        <v>20208</v>
      </c>
      <c r="V37" s="186">
        <v>66781</v>
      </c>
      <c r="W37" s="182">
        <v>32611</v>
      </c>
      <c r="X37" s="182">
        <v>34170</v>
      </c>
      <c r="Y37" s="382" t="s">
        <v>340</v>
      </c>
      <c r="Z37" s="382"/>
      <c r="AA37" s="382"/>
      <c r="AB37" s="200">
        <v>144669</v>
      </c>
      <c r="AC37" s="182">
        <v>71017</v>
      </c>
      <c r="AD37" s="182">
        <v>73652</v>
      </c>
      <c r="AE37" s="186">
        <v>96873</v>
      </c>
      <c r="AF37" s="186">
        <v>47562</v>
      </c>
      <c r="AG37" s="186">
        <v>49311</v>
      </c>
      <c r="AH37" s="186">
        <v>28121</v>
      </c>
      <c r="AI37" s="182">
        <v>13466</v>
      </c>
      <c r="AJ37" s="182">
        <v>14655</v>
      </c>
      <c r="AK37" s="382" t="s">
        <v>340</v>
      </c>
      <c r="AL37" s="382"/>
      <c r="AM37" s="382"/>
      <c r="AN37" s="200">
        <v>42315</v>
      </c>
      <c r="AO37" s="182">
        <v>20375</v>
      </c>
      <c r="AP37" s="182">
        <v>21940</v>
      </c>
      <c r="AQ37" s="186">
        <v>34123</v>
      </c>
      <c r="AR37" s="186">
        <v>16270</v>
      </c>
      <c r="AS37" s="186">
        <v>17853</v>
      </c>
      <c r="AT37" s="186">
        <v>35911</v>
      </c>
      <c r="AU37" s="182">
        <v>17494</v>
      </c>
      <c r="AV37" s="182">
        <v>18417</v>
      </c>
      <c r="AW37" s="382" t="s">
        <v>340</v>
      </c>
      <c r="AX37" s="382"/>
      <c r="AY37" s="382"/>
      <c r="AZ37" s="200">
        <v>29882</v>
      </c>
      <c r="BA37" s="182">
        <v>14549</v>
      </c>
      <c r="BB37" s="182">
        <v>15333</v>
      </c>
      <c r="BC37" s="186">
        <v>29882</v>
      </c>
      <c r="BD37" s="186">
        <v>14549</v>
      </c>
      <c r="BE37" s="186">
        <v>15333</v>
      </c>
      <c r="BF37" s="186">
        <v>35532</v>
      </c>
      <c r="BG37" s="182">
        <v>17265</v>
      </c>
      <c r="BH37" s="182">
        <v>18267</v>
      </c>
      <c r="BI37" s="382" t="s">
        <v>340</v>
      </c>
      <c r="BJ37" s="382"/>
      <c r="BK37" s="382"/>
      <c r="BL37" s="200">
        <v>19271</v>
      </c>
      <c r="BM37" s="182">
        <v>9422</v>
      </c>
      <c r="BN37" s="182">
        <v>9849</v>
      </c>
      <c r="BO37" s="186">
        <v>9950</v>
      </c>
      <c r="BP37" s="186">
        <v>4836</v>
      </c>
      <c r="BQ37" s="186">
        <v>5114</v>
      </c>
      <c r="BR37" s="186">
        <v>14966</v>
      </c>
      <c r="BS37" s="182">
        <v>7449</v>
      </c>
      <c r="BT37" s="182">
        <v>7517</v>
      </c>
      <c r="BU37" s="382" t="s">
        <v>340</v>
      </c>
      <c r="BV37" s="382"/>
      <c r="BW37" s="382"/>
      <c r="BX37" s="200">
        <v>24670</v>
      </c>
      <c r="BY37" s="182">
        <v>11964</v>
      </c>
      <c r="BZ37" s="182">
        <v>12706</v>
      </c>
      <c r="CA37" s="186">
        <v>18320</v>
      </c>
      <c r="CB37" s="182">
        <v>8785</v>
      </c>
      <c r="CC37" s="182">
        <v>9535</v>
      </c>
      <c r="CD37" s="186">
        <v>18320</v>
      </c>
      <c r="CE37" s="182">
        <v>8785</v>
      </c>
      <c r="CF37" s="182">
        <v>9535</v>
      </c>
      <c r="CG37" s="382" t="s">
        <v>340</v>
      </c>
      <c r="CH37" s="382"/>
      <c r="CI37" s="382"/>
      <c r="CJ37" s="200">
        <v>10207</v>
      </c>
      <c r="CK37" s="182">
        <v>4962</v>
      </c>
      <c r="CL37" s="182">
        <v>5245</v>
      </c>
      <c r="CM37" s="186">
        <v>4002</v>
      </c>
      <c r="CN37" s="186">
        <v>1880</v>
      </c>
      <c r="CO37" s="186">
        <v>2122</v>
      </c>
      <c r="CP37" s="186">
        <v>11306</v>
      </c>
      <c r="CQ37" s="182">
        <v>5412</v>
      </c>
      <c r="CR37" s="182">
        <v>5894</v>
      </c>
      <c r="CS37" s="382" t="s">
        <v>340</v>
      </c>
      <c r="CT37" s="382"/>
      <c r="CU37" s="382"/>
      <c r="CV37" s="200">
        <v>18193</v>
      </c>
      <c r="CW37" s="182">
        <v>8970</v>
      </c>
      <c r="CX37" s="182">
        <v>9223</v>
      </c>
      <c r="CY37" s="186">
        <v>1644</v>
      </c>
      <c r="CZ37" s="182">
        <v>801</v>
      </c>
      <c r="DA37" s="182">
        <v>843</v>
      </c>
      <c r="DB37" s="186">
        <v>1644</v>
      </c>
      <c r="DC37" s="182">
        <v>801</v>
      </c>
      <c r="DD37" s="182">
        <v>843</v>
      </c>
    </row>
    <row r="38" spans="1:107" ht="12" customHeight="1">
      <c r="A38" s="76"/>
      <c r="B38" s="76"/>
      <c r="C38" s="133"/>
      <c r="D38" s="183"/>
      <c r="E38" s="183"/>
      <c r="G38" s="187"/>
      <c r="H38" s="187"/>
      <c r="I38" s="109"/>
      <c r="J38" s="183"/>
      <c r="K38" s="183"/>
      <c r="M38" s="66"/>
      <c r="N38" s="66"/>
      <c r="O38" s="66"/>
      <c r="P38" s="202"/>
      <c r="Q38" s="183"/>
      <c r="S38" s="187"/>
      <c r="T38" s="187"/>
      <c r="U38" s="109"/>
      <c r="V38" s="183"/>
      <c r="W38" s="183"/>
      <c r="Y38" s="66"/>
      <c r="Z38" s="66"/>
      <c r="AA38" s="66"/>
      <c r="AB38" s="202"/>
      <c r="AC38" s="183"/>
      <c r="AE38" s="187"/>
      <c r="AF38" s="187"/>
      <c r="AG38" s="109"/>
      <c r="AH38" s="183"/>
      <c r="AI38" s="183"/>
      <c r="AK38" s="66"/>
      <c r="AL38" s="66"/>
      <c r="AM38" s="66"/>
      <c r="AN38" s="202"/>
      <c r="AO38" s="183"/>
      <c r="AQ38" s="187"/>
      <c r="AR38" s="187"/>
      <c r="AS38" s="109"/>
      <c r="AT38" s="183"/>
      <c r="AU38" s="183"/>
      <c r="AW38" s="66"/>
      <c r="AX38" s="66"/>
      <c r="AY38" s="66"/>
      <c r="AZ38" s="202"/>
      <c r="BA38" s="183"/>
      <c r="BC38" s="187"/>
      <c r="BD38" s="187"/>
      <c r="BE38" s="109"/>
      <c r="BF38" s="183"/>
      <c r="BG38" s="183"/>
      <c r="BI38" s="66"/>
      <c r="BJ38" s="66"/>
      <c r="BK38" s="66"/>
      <c r="BL38" s="202"/>
      <c r="BM38" s="183"/>
      <c r="BO38" s="187"/>
      <c r="BP38" s="187"/>
      <c r="BQ38" s="109"/>
      <c r="BR38" s="183"/>
      <c r="BS38" s="183"/>
      <c r="BU38" s="66"/>
      <c r="BV38" s="66"/>
      <c r="BW38" s="66"/>
      <c r="BX38" s="202"/>
      <c r="BY38" s="183"/>
      <c r="CA38" s="187"/>
      <c r="CB38" s="183"/>
      <c r="CD38" s="183"/>
      <c r="CE38" s="183"/>
      <c r="CG38" s="66"/>
      <c r="CH38" s="66"/>
      <c r="CI38" s="66"/>
      <c r="CJ38" s="202"/>
      <c r="CK38" s="183"/>
      <c r="CM38" s="187"/>
      <c r="CN38" s="187"/>
      <c r="CO38" s="109"/>
      <c r="CP38" s="183"/>
      <c r="CQ38" s="183"/>
      <c r="CS38" s="66"/>
      <c r="CT38" s="66"/>
      <c r="CU38" s="66"/>
      <c r="CV38" s="202"/>
      <c r="CW38" s="183"/>
      <c r="CY38" s="187"/>
      <c r="CZ38" s="183"/>
      <c r="DB38" s="183"/>
      <c r="DC38" s="183"/>
    </row>
    <row r="39" spans="1:108" ht="12" customHeight="1">
      <c r="A39" s="66"/>
      <c r="B39" s="67" t="s">
        <v>351</v>
      </c>
      <c r="C39" s="132" t="s">
        <v>383</v>
      </c>
      <c r="D39" s="188">
        <v>16785</v>
      </c>
      <c r="E39" s="184">
        <v>8647</v>
      </c>
      <c r="F39" s="68">
        <v>8138</v>
      </c>
      <c r="G39" s="188">
        <v>7050</v>
      </c>
      <c r="H39" s="184">
        <v>3627</v>
      </c>
      <c r="I39" s="68">
        <v>3423</v>
      </c>
      <c r="J39" s="188">
        <v>3745</v>
      </c>
      <c r="K39" s="184">
        <v>1938</v>
      </c>
      <c r="L39" s="68">
        <v>1807</v>
      </c>
      <c r="M39" s="66"/>
      <c r="N39" s="67" t="s">
        <v>351</v>
      </c>
      <c r="O39" s="66" t="s">
        <v>383</v>
      </c>
      <c r="P39" s="201">
        <v>749</v>
      </c>
      <c r="Q39" s="184">
        <v>372</v>
      </c>
      <c r="R39" s="68">
        <v>377</v>
      </c>
      <c r="S39" s="188">
        <v>1477</v>
      </c>
      <c r="T39" s="188">
        <v>769</v>
      </c>
      <c r="U39" s="131">
        <v>708</v>
      </c>
      <c r="V39" s="188">
        <v>2899</v>
      </c>
      <c r="W39" s="184">
        <v>1490</v>
      </c>
      <c r="X39" s="68">
        <v>1409</v>
      </c>
      <c r="Y39" s="66"/>
      <c r="Z39" s="67" t="s">
        <v>351</v>
      </c>
      <c r="AA39" s="66" t="s">
        <v>383</v>
      </c>
      <c r="AB39" s="201">
        <v>6414</v>
      </c>
      <c r="AC39" s="184">
        <v>3276</v>
      </c>
      <c r="AD39" s="68">
        <v>3138</v>
      </c>
      <c r="AE39" s="188">
        <v>4455</v>
      </c>
      <c r="AF39" s="188">
        <v>2296</v>
      </c>
      <c r="AG39" s="131">
        <v>2159</v>
      </c>
      <c r="AH39" s="188">
        <v>837</v>
      </c>
      <c r="AI39" s="184">
        <v>438</v>
      </c>
      <c r="AJ39" s="68">
        <v>399</v>
      </c>
      <c r="AK39" s="66"/>
      <c r="AL39" s="67" t="s">
        <v>351</v>
      </c>
      <c r="AM39" s="66" t="s">
        <v>383</v>
      </c>
      <c r="AN39" s="201">
        <v>1567</v>
      </c>
      <c r="AO39" s="184">
        <v>774</v>
      </c>
      <c r="AP39" s="68">
        <v>793</v>
      </c>
      <c r="AQ39" s="188">
        <v>1185</v>
      </c>
      <c r="AR39" s="188">
        <v>614</v>
      </c>
      <c r="AS39" s="131">
        <v>571</v>
      </c>
      <c r="AT39" s="188">
        <v>1174</v>
      </c>
      <c r="AU39" s="184">
        <v>573</v>
      </c>
      <c r="AV39" s="68">
        <v>601</v>
      </c>
      <c r="AW39" s="66"/>
      <c r="AX39" s="67" t="s">
        <v>351</v>
      </c>
      <c r="AY39" s="66" t="s">
        <v>383</v>
      </c>
      <c r="AZ39" s="201">
        <v>1058</v>
      </c>
      <c r="BA39" s="184">
        <v>556</v>
      </c>
      <c r="BB39" s="184">
        <v>502</v>
      </c>
      <c r="BC39" s="188">
        <v>1058</v>
      </c>
      <c r="BD39" s="184">
        <v>556</v>
      </c>
      <c r="BE39" s="68">
        <v>502</v>
      </c>
      <c r="BF39" s="188">
        <v>1324</v>
      </c>
      <c r="BG39" s="184">
        <v>711</v>
      </c>
      <c r="BH39" s="184">
        <v>613</v>
      </c>
      <c r="BI39" s="66"/>
      <c r="BJ39" s="67" t="s">
        <v>351</v>
      </c>
      <c r="BK39" s="66" t="s">
        <v>383</v>
      </c>
      <c r="BL39" s="201">
        <v>742</v>
      </c>
      <c r="BM39" s="184">
        <v>366</v>
      </c>
      <c r="BN39" s="68">
        <v>376</v>
      </c>
      <c r="BO39" s="188">
        <v>485</v>
      </c>
      <c r="BP39" s="188">
        <v>250</v>
      </c>
      <c r="BQ39" s="131">
        <v>235</v>
      </c>
      <c r="BR39" s="188">
        <v>660</v>
      </c>
      <c r="BS39" s="184">
        <v>318</v>
      </c>
      <c r="BT39" s="68">
        <v>342</v>
      </c>
      <c r="BU39" s="66"/>
      <c r="BV39" s="67" t="s">
        <v>351</v>
      </c>
      <c r="BW39" s="66" t="s">
        <v>383</v>
      </c>
      <c r="BX39" s="201">
        <v>1076</v>
      </c>
      <c r="BY39" s="184">
        <v>549</v>
      </c>
      <c r="BZ39" s="68">
        <v>527</v>
      </c>
      <c r="CA39" s="188">
        <v>848</v>
      </c>
      <c r="CB39" s="184">
        <v>450</v>
      </c>
      <c r="CC39" s="184">
        <v>398</v>
      </c>
      <c r="CD39" s="188">
        <v>848</v>
      </c>
      <c r="CE39" s="184">
        <v>450</v>
      </c>
      <c r="CF39" s="68">
        <v>398</v>
      </c>
      <c r="CG39" s="66"/>
      <c r="CH39" s="67" t="s">
        <v>351</v>
      </c>
      <c r="CI39" s="66" t="s">
        <v>383</v>
      </c>
      <c r="CJ39" s="201">
        <v>403</v>
      </c>
      <c r="CK39" s="184">
        <v>202</v>
      </c>
      <c r="CL39" s="68">
        <v>201</v>
      </c>
      <c r="CM39" s="188">
        <v>89</v>
      </c>
      <c r="CN39" s="188">
        <v>43</v>
      </c>
      <c r="CO39" s="131">
        <v>46</v>
      </c>
      <c r="CP39" s="188">
        <v>335</v>
      </c>
      <c r="CQ39" s="184">
        <v>166</v>
      </c>
      <c r="CR39" s="68">
        <v>169</v>
      </c>
      <c r="CS39" s="66"/>
      <c r="CT39" s="67" t="s">
        <v>351</v>
      </c>
      <c r="CU39" s="66" t="s">
        <v>383</v>
      </c>
      <c r="CV39" s="201">
        <v>673</v>
      </c>
      <c r="CW39" s="184">
        <v>374</v>
      </c>
      <c r="CX39" s="68">
        <v>299</v>
      </c>
      <c r="CY39" s="188">
        <v>67</v>
      </c>
      <c r="CZ39" s="184">
        <v>36</v>
      </c>
      <c r="DA39" s="184">
        <v>31</v>
      </c>
      <c r="DB39" s="188">
        <v>67</v>
      </c>
      <c r="DC39" s="184">
        <v>36</v>
      </c>
      <c r="DD39" s="68">
        <v>31</v>
      </c>
    </row>
    <row r="40" spans="1:108" ht="12" customHeight="1">
      <c r="A40" s="66"/>
      <c r="B40" s="67" t="s">
        <v>352</v>
      </c>
      <c r="C40" s="66"/>
      <c r="D40" s="201">
        <v>17260</v>
      </c>
      <c r="E40" s="184">
        <v>8794</v>
      </c>
      <c r="F40" s="68">
        <v>8466</v>
      </c>
      <c r="G40" s="188">
        <v>7167</v>
      </c>
      <c r="H40" s="184">
        <v>3621</v>
      </c>
      <c r="I40" s="68">
        <v>3546</v>
      </c>
      <c r="J40" s="188">
        <v>4079</v>
      </c>
      <c r="K40" s="184">
        <v>2056</v>
      </c>
      <c r="L40" s="68">
        <v>2023</v>
      </c>
      <c r="M40" s="66"/>
      <c r="N40" s="67" t="s">
        <v>352</v>
      </c>
      <c r="O40" s="66"/>
      <c r="P40" s="201">
        <v>794</v>
      </c>
      <c r="Q40" s="184">
        <v>404</v>
      </c>
      <c r="R40" s="68">
        <v>390</v>
      </c>
      <c r="S40" s="188">
        <v>1496</v>
      </c>
      <c r="T40" s="188">
        <v>801</v>
      </c>
      <c r="U40" s="131">
        <v>695</v>
      </c>
      <c r="V40" s="188">
        <v>3124</v>
      </c>
      <c r="W40" s="184">
        <v>1615</v>
      </c>
      <c r="X40" s="68">
        <v>1509</v>
      </c>
      <c r="Y40" s="66"/>
      <c r="Z40" s="67" t="s">
        <v>352</v>
      </c>
      <c r="AA40" s="66"/>
      <c r="AB40" s="201">
        <v>6760</v>
      </c>
      <c r="AC40" s="184">
        <v>3434</v>
      </c>
      <c r="AD40" s="68">
        <v>3326</v>
      </c>
      <c r="AE40" s="188">
        <v>4511</v>
      </c>
      <c r="AF40" s="188">
        <v>2309</v>
      </c>
      <c r="AG40" s="131">
        <v>2202</v>
      </c>
      <c r="AH40" s="188">
        <v>1076</v>
      </c>
      <c r="AI40" s="184">
        <v>562</v>
      </c>
      <c r="AJ40" s="68">
        <v>514</v>
      </c>
      <c r="AK40" s="66"/>
      <c r="AL40" s="67" t="s">
        <v>352</v>
      </c>
      <c r="AM40" s="66"/>
      <c r="AN40" s="201">
        <v>1762</v>
      </c>
      <c r="AO40" s="184">
        <v>892</v>
      </c>
      <c r="AP40" s="68">
        <v>870</v>
      </c>
      <c r="AQ40" s="188">
        <v>1304</v>
      </c>
      <c r="AR40" s="188">
        <v>696</v>
      </c>
      <c r="AS40" s="131">
        <v>608</v>
      </c>
      <c r="AT40" s="188">
        <v>1414</v>
      </c>
      <c r="AU40" s="184">
        <v>723</v>
      </c>
      <c r="AV40" s="68">
        <v>691</v>
      </c>
      <c r="AW40" s="66"/>
      <c r="AX40" s="67" t="s">
        <v>352</v>
      </c>
      <c r="AY40" s="66"/>
      <c r="AZ40" s="201">
        <v>1282</v>
      </c>
      <c r="BA40" s="184">
        <v>626</v>
      </c>
      <c r="BB40" s="184">
        <v>656</v>
      </c>
      <c r="BC40" s="188">
        <v>1282</v>
      </c>
      <c r="BD40" s="184">
        <v>626</v>
      </c>
      <c r="BE40" s="68">
        <v>656</v>
      </c>
      <c r="BF40" s="188">
        <v>1619</v>
      </c>
      <c r="BG40" s="184">
        <v>807</v>
      </c>
      <c r="BH40" s="184">
        <v>812</v>
      </c>
      <c r="BI40" s="66"/>
      <c r="BJ40" s="67" t="s">
        <v>352</v>
      </c>
      <c r="BK40" s="66"/>
      <c r="BL40" s="201">
        <v>851</v>
      </c>
      <c r="BM40" s="184">
        <v>441</v>
      </c>
      <c r="BN40" s="68">
        <v>410</v>
      </c>
      <c r="BO40" s="188">
        <v>523</v>
      </c>
      <c r="BP40" s="188">
        <v>242</v>
      </c>
      <c r="BQ40" s="131">
        <v>281</v>
      </c>
      <c r="BR40" s="188">
        <v>752</v>
      </c>
      <c r="BS40" s="184">
        <v>385</v>
      </c>
      <c r="BT40" s="68">
        <v>367</v>
      </c>
      <c r="BU40" s="66"/>
      <c r="BV40" s="67" t="s">
        <v>352</v>
      </c>
      <c r="BW40" s="66"/>
      <c r="BX40" s="201">
        <v>1209</v>
      </c>
      <c r="BY40" s="184">
        <v>619</v>
      </c>
      <c r="BZ40" s="68">
        <v>590</v>
      </c>
      <c r="CA40" s="188">
        <v>963</v>
      </c>
      <c r="CB40" s="184">
        <v>498</v>
      </c>
      <c r="CC40" s="184">
        <v>465</v>
      </c>
      <c r="CD40" s="188">
        <v>963</v>
      </c>
      <c r="CE40" s="184">
        <v>498</v>
      </c>
      <c r="CF40" s="68">
        <v>465</v>
      </c>
      <c r="CG40" s="66"/>
      <c r="CH40" s="67" t="s">
        <v>352</v>
      </c>
      <c r="CI40" s="66"/>
      <c r="CJ40" s="201">
        <v>431</v>
      </c>
      <c r="CK40" s="184">
        <v>218</v>
      </c>
      <c r="CL40" s="68">
        <v>213</v>
      </c>
      <c r="CM40" s="188">
        <v>122</v>
      </c>
      <c r="CN40" s="188">
        <v>59</v>
      </c>
      <c r="CO40" s="131">
        <v>63</v>
      </c>
      <c r="CP40" s="188">
        <v>372</v>
      </c>
      <c r="CQ40" s="184">
        <v>195</v>
      </c>
      <c r="CR40" s="68">
        <v>177</v>
      </c>
      <c r="CS40" s="66"/>
      <c r="CT40" s="67" t="s">
        <v>352</v>
      </c>
      <c r="CU40" s="66"/>
      <c r="CV40" s="201">
        <v>730</v>
      </c>
      <c r="CW40" s="184">
        <v>369</v>
      </c>
      <c r="CX40" s="68">
        <v>361</v>
      </c>
      <c r="CY40" s="188">
        <v>69</v>
      </c>
      <c r="CZ40" s="184">
        <v>30</v>
      </c>
      <c r="DA40" s="184">
        <v>39</v>
      </c>
      <c r="DB40" s="188">
        <v>69</v>
      </c>
      <c r="DC40" s="184">
        <v>30</v>
      </c>
      <c r="DD40" s="68">
        <v>39</v>
      </c>
    </row>
    <row r="41" spans="1:108" ht="12" customHeight="1">
      <c r="A41" s="66"/>
      <c r="B41" s="67" t="s">
        <v>212</v>
      </c>
      <c r="C41" s="66"/>
      <c r="D41" s="201">
        <v>19326</v>
      </c>
      <c r="E41" s="184">
        <v>9901</v>
      </c>
      <c r="F41" s="68">
        <v>9425</v>
      </c>
      <c r="G41" s="188">
        <v>7849</v>
      </c>
      <c r="H41" s="184">
        <v>3938</v>
      </c>
      <c r="I41" s="68">
        <v>3911</v>
      </c>
      <c r="J41" s="188">
        <v>4621</v>
      </c>
      <c r="K41" s="184">
        <v>2341</v>
      </c>
      <c r="L41" s="68">
        <v>2280</v>
      </c>
      <c r="M41" s="66"/>
      <c r="N41" s="67" t="s">
        <v>212</v>
      </c>
      <c r="O41" s="66"/>
      <c r="P41" s="201">
        <v>895</v>
      </c>
      <c r="Q41" s="184">
        <v>428</v>
      </c>
      <c r="R41" s="68">
        <v>467</v>
      </c>
      <c r="S41" s="188">
        <v>1874</v>
      </c>
      <c r="T41" s="188">
        <v>955</v>
      </c>
      <c r="U41" s="131">
        <v>919</v>
      </c>
      <c r="V41" s="188">
        <v>3556</v>
      </c>
      <c r="W41" s="184">
        <v>1870</v>
      </c>
      <c r="X41" s="68">
        <v>1686</v>
      </c>
      <c r="Y41" s="66"/>
      <c r="Z41" s="67" t="s">
        <v>212</v>
      </c>
      <c r="AA41" s="66"/>
      <c r="AB41" s="201">
        <v>7446</v>
      </c>
      <c r="AC41" s="184">
        <v>3795</v>
      </c>
      <c r="AD41" s="68">
        <v>3651</v>
      </c>
      <c r="AE41" s="188">
        <v>4844</v>
      </c>
      <c r="AF41" s="188">
        <v>2427</v>
      </c>
      <c r="AG41" s="131">
        <v>2417</v>
      </c>
      <c r="AH41" s="188">
        <v>1344</v>
      </c>
      <c r="AI41" s="184">
        <v>675</v>
      </c>
      <c r="AJ41" s="68">
        <v>669</v>
      </c>
      <c r="AK41" s="66"/>
      <c r="AL41" s="67" t="s">
        <v>212</v>
      </c>
      <c r="AM41" s="66"/>
      <c r="AN41" s="201">
        <v>2007</v>
      </c>
      <c r="AO41" s="184">
        <v>1075</v>
      </c>
      <c r="AP41" s="68">
        <v>932</v>
      </c>
      <c r="AQ41" s="188">
        <v>1475</v>
      </c>
      <c r="AR41" s="188">
        <v>765</v>
      </c>
      <c r="AS41" s="131">
        <v>710</v>
      </c>
      <c r="AT41" s="188">
        <v>1687</v>
      </c>
      <c r="AU41" s="184">
        <v>849</v>
      </c>
      <c r="AV41" s="68">
        <v>838</v>
      </c>
      <c r="AW41" s="66"/>
      <c r="AX41" s="67" t="s">
        <v>212</v>
      </c>
      <c r="AY41" s="66"/>
      <c r="AZ41" s="201">
        <v>1430</v>
      </c>
      <c r="BA41" s="184">
        <v>742</v>
      </c>
      <c r="BB41" s="184">
        <v>688</v>
      </c>
      <c r="BC41" s="188">
        <v>1430</v>
      </c>
      <c r="BD41" s="184">
        <v>742</v>
      </c>
      <c r="BE41" s="68">
        <v>688</v>
      </c>
      <c r="BF41" s="188">
        <v>1754</v>
      </c>
      <c r="BG41" s="184">
        <v>886</v>
      </c>
      <c r="BH41" s="184">
        <v>868</v>
      </c>
      <c r="BI41" s="66"/>
      <c r="BJ41" s="67" t="s">
        <v>212</v>
      </c>
      <c r="BK41" s="66"/>
      <c r="BL41" s="201">
        <v>974</v>
      </c>
      <c r="BM41" s="184">
        <v>502</v>
      </c>
      <c r="BN41" s="68">
        <v>472</v>
      </c>
      <c r="BO41" s="188">
        <v>537</v>
      </c>
      <c r="BP41" s="188">
        <v>263</v>
      </c>
      <c r="BQ41" s="131">
        <v>274</v>
      </c>
      <c r="BR41" s="188">
        <v>827</v>
      </c>
      <c r="BS41" s="184">
        <v>414</v>
      </c>
      <c r="BT41" s="68">
        <v>413</v>
      </c>
      <c r="BU41" s="66"/>
      <c r="BV41" s="67" t="s">
        <v>212</v>
      </c>
      <c r="BW41" s="66"/>
      <c r="BX41" s="201">
        <v>1380</v>
      </c>
      <c r="BY41" s="184">
        <v>681</v>
      </c>
      <c r="BZ41" s="68">
        <v>699</v>
      </c>
      <c r="CA41" s="188">
        <v>968</v>
      </c>
      <c r="CB41" s="184">
        <v>496</v>
      </c>
      <c r="CC41" s="184">
        <v>472</v>
      </c>
      <c r="CD41" s="188">
        <v>968</v>
      </c>
      <c r="CE41" s="184">
        <v>496</v>
      </c>
      <c r="CF41" s="68">
        <v>472</v>
      </c>
      <c r="CG41" s="66"/>
      <c r="CH41" s="67" t="s">
        <v>212</v>
      </c>
      <c r="CI41" s="66"/>
      <c r="CJ41" s="201">
        <v>481</v>
      </c>
      <c r="CK41" s="184">
        <v>258</v>
      </c>
      <c r="CL41" s="68">
        <v>223</v>
      </c>
      <c r="CM41" s="188">
        <v>148</v>
      </c>
      <c r="CN41" s="188">
        <v>75</v>
      </c>
      <c r="CO41" s="131">
        <v>73</v>
      </c>
      <c r="CP41" s="188">
        <v>513</v>
      </c>
      <c r="CQ41" s="184">
        <v>264</v>
      </c>
      <c r="CR41" s="68">
        <v>249</v>
      </c>
      <c r="CS41" s="66"/>
      <c r="CT41" s="67" t="s">
        <v>212</v>
      </c>
      <c r="CU41" s="66"/>
      <c r="CV41" s="201">
        <v>852</v>
      </c>
      <c r="CW41" s="184">
        <v>464</v>
      </c>
      <c r="CX41" s="68">
        <v>388</v>
      </c>
      <c r="CY41" s="188">
        <v>95</v>
      </c>
      <c r="CZ41" s="184">
        <v>44</v>
      </c>
      <c r="DA41" s="184">
        <v>51</v>
      </c>
      <c r="DB41" s="188">
        <v>95</v>
      </c>
      <c r="DC41" s="184">
        <v>44</v>
      </c>
      <c r="DD41" s="68">
        <v>51</v>
      </c>
    </row>
    <row r="42" spans="1:108" ht="12" customHeight="1">
      <c r="A42" s="66"/>
      <c r="B42" s="67" t="s">
        <v>213</v>
      </c>
      <c r="C42" s="66"/>
      <c r="D42" s="201">
        <v>20035</v>
      </c>
      <c r="E42" s="184">
        <v>10175</v>
      </c>
      <c r="F42" s="68">
        <v>9860</v>
      </c>
      <c r="G42" s="188">
        <v>8156</v>
      </c>
      <c r="H42" s="184">
        <v>4122</v>
      </c>
      <c r="I42" s="68">
        <v>4034</v>
      </c>
      <c r="J42" s="188">
        <v>4596</v>
      </c>
      <c r="K42" s="184">
        <v>2313</v>
      </c>
      <c r="L42" s="68">
        <v>2283</v>
      </c>
      <c r="M42" s="66"/>
      <c r="N42" s="67" t="s">
        <v>213</v>
      </c>
      <c r="O42" s="66"/>
      <c r="P42" s="201">
        <v>995</v>
      </c>
      <c r="Q42" s="184">
        <v>501</v>
      </c>
      <c r="R42" s="68">
        <v>494</v>
      </c>
      <c r="S42" s="188">
        <v>2290</v>
      </c>
      <c r="T42" s="188">
        <v>1222</v>
      </c>
      <c r="U42" s="131">
        <v>1068</v>
      </c>
      <c r="V42" s="188">
        <v>3629</v>
      </c>
      <c r="W42" s="184">
        <v>1812</v>
      </c>
      <c r="X42" s="68">
        <v>1817</v>
      </c>
      <c r="Y42" s="66"/>
      <c r="Z42" s="67" t="s">
        <v>213</v>
      </c>
      <c r="AA42" s="66"/>
      <c r="AB42" s="201">
        <v>7357</v>
      </c>
      <c r="AC42" s="184">
        <v>3732</v>
      </c>
      <c r="AD42" s="68">
        <v>3625</v>
      </c>
      <c r="AE42" s="188">
        <v>5078</v>
      </c>
      <c r="AF42" s="188">
        <v>2590</v>
      </c>
      <c r="AG42" s="131">
        <v>2488</v>
      </c>
      <c r="AH42" s="188">
        <v>1476</v>
      </c>
      <c r="AI42" s="184">
        <v>734</v>
      </c>
      <c r="AJ42" s="68">
        <v>742</v>
      </c>
      <c r="AK42" s="66"/>
      <c r="AL42" s="67" t="s">
        <v>213</v>
      </c>
      <c r="AM42" s="66"/>
      <c r="AN42" s="201">
        <v>2177</v>
      </c>
      <c r="AO42" s="184">
        <v>1091</v>
      </c>
      <c r="AP42" s="68">
        <v>1086</v>
      </c>
      <c r="AQ42" s="188">
        <v>1649</v>
      </c>
      <c r="AR42" s="188">
        <v>852</v>
      </c>
      <c r="AS42" s="131">
        <v>797</v>
      </c>
      <c r="AT42" s="188">
        <v>1837</v>
      </c>
      <c r="AU42" s="184">
        <v>911</v>
      </c>
      <c r="AV42" s="68">
        <v>926</v>
      </c>
      <c r="AW42" s="66"/>
      <c r="AX42" s="67" t="s">
        <v>213</v>
      </c>
      <c r="AY42" s="66"/>
      <c r="AZ42" s="201">
        <v>1487</v>
      </c>
      <c r="BA42" s="184">
        <v>762</v>
      </c>
      <c r="BB42" s="184">
        <v>725</v>
      </c>
      <c r="BC42" s="188">
        <v>1487</v>
      </c>
      <c r="BD42" s="184">
        <v>762</v>
      </c>
      <c r="BE42" s="68">
        <v>725</v>
      </c>
      <c r="BF42" s="188">
        <v>1795</v>
      </c>
      <c r="BG42" s="184">
        <v>925</v>
      </c>
      <c r="BH42" s="184">
        <v>870</v>
      </c>
      <c r="BI42" s="66"/>
      <c r="BJ42" s="67" t="s">
        <v>213</v>
      </c>
      <c r="BK42" s="66"/>
      <c r="BL42" s="201">
        <v>1016</v>
      </c>
      <c r="BM42" s="184">
        <v>526</v>
      </c>
      <c r="BN42" s="68">
        <v>490</v>
      </c>
      <c r="BO42" s="188">
        <v>540</v>
      </c>
      <c r="BP42" s="188">
        <v>276</v>
      </c>
      <c r="BQ42" s="131">
        <v>264</v>
      </c>
      <c r="BR42" s="188">
        <v>828</v>
      </c>
      <c r="BS42" s="184">
        <v>424</v>
      </c>
      <c r="BT42" s="68">
        <v>404</v>
      </c>
      <c r="BU42" s="66"/>
      <c r="BV42" s="67" t="s">
        <v>213</v>
      </c>
      <c r="BW42" s="66"/>
      <c r="BX42" s="201">
        <v>1448</v>
      </c>
      <c r="BY42" s="184">
        <v>748</v>
      </c>
      <c r="BZ42" s="68">
        <v>700</v>
      </c>
      <c r="CA42" s="188">
        <v>1079</v>
      </c>
      <c r="CB42" s="184">
        <v>536</v>
      </c>
      <c r="CC42" s="184">
        <v>543</v>
      </c>
      <c r="CD42" s="188">
        <v>1079</v>
      </c>
      <c r="CE42" s="184">
        <v>536</v>
      </c>
      <c r="CF42" s="68">
        <v>543</v>
      </c>
      <c r="CG42" s="66"/>
      <c r="CH42" s="67" t="s">
        <v>213</v>
      </c>
      <c r="CI42" s="66"/>
      <c r="CJ42" s="201">
        <v>580</v>
      </c>
      <c r="CK42" s="184">
        <v>316</v>
      </c>
      <c r="CL42" s="68">
        <v>264</v>
      </c>
      <c r="CM42" s="188">
        <v>184</v>
      </c>
      <c r="CN42" s="188">
        <v>99</v>
      </c>
      <c r="CO42" s="131">
        <v>85</v>
      </c>
      <c r="CP42" s="188">
        <v>538</v>
      </c>
      <c r="CQ42" s="184">
        <v>287</v>
      </c>
      <c r="CR42" s="68">
        <v>251</v>
      </c>
      <c r="CS42" s="66"/>
      <c r="CT42" s="67" t="s">
        <v>213</v>
      </c>
      <c r="CU42" s="66"/>
      <c r="CV42" s="201">
        <v>849</v>
      </c>
      <c r="CW42" s="184">
        <v>432</v>
      </c>
      <c r="CX42" s="68">
        <v>417</v>
      </c>
      <c r="CY42" s="188">
        <v>102</v>
      </c>
      <c r="CZ42" s="184">
        <v>49</v>
      </c>
      <c r="DA42" s="184">
        <v>53</v>
      </c>
      <c r="DB42" s="188">
        <v>102</v>
      </c>
      <c r="DC42" s="184">
        <v>49</v>
      </c>
      <c r="DD42" s="68">
        <v>53</v>
      </c>
    </row>
    <row r="43" spans="1:108" ht="12" customHeight="1">
      <c r="A43" s="66"/>
      <c r="B43" s="67" t="s">
        <v>214</v>
      </c>
      <c r="C43" s="66"/>
      <c r="D43" s="201">
        <v>20705</v>
      </c>
      <c r="E43" s="184">
        <v>10013</v>
      </c>
      <c r="F43" s="68">
        <v>10692</v>
      </c>
      <c r="G43" s="188">
        <v>7932</v>
      </c>
      <c r="H43" s="184">
        <v>3982</v>
      </c>
      <c r="I43" s="68">
        <v>3950</v>
      </c>
      <c r="J43" s="188">
        <v>2876</v>
      </c>
      <c r="K43" s="184">
        <v>1493</v>
      </c>
      <c r="L43" s="68">
        <v>1383</v>
      </c>
      <c r="M43" s="66"/>
      <c r="N43" s="67" t="s">
        <v>214</v>
      </c>
      <c r="O43" s="66"/>
      <c r="P43" s="201">
        <v>924</v>
      </c>
      <c r="Q43" s="184">
        <v>461</v>
      </c>
      <c r="R43" s="68">
        <v>463</v>
      </c>
      <c r="S43" s="188">
        <v>2012</v>
      </c>
      <c r="T43" s="188">
        <v>996</v>
      </c>
      <c r="U43" s="131">
        <v>1016</v>
      </c>
      <c r="V43" s="188">
        <v>3096</v>
      </c>
      <c r="W43" s="184">
        <v>1539</v>
      </c>
      <c r="X43" s="68">
        <v>1557</v>
      </c>
      <c r="Y43" s="66"/>
      <c r="Z43" s="67" t="s">
        <v>214</v>
      </c>
      <c r="AA43" s="66"/>
      <c r="AB43" s="201">
        <v>6714</v>
      </c>
      <c r="AC43" s="184">
        <v>3455</v>
      </c>
      <c r="AD43" s="68">
        <v>3259</v>
      </c>
      <c r="AE43" s="188">
        <v>4638</v>
      </c>
      <c r="AF43" s="188">
        <v>2383</v>
      </c>
      <c r="AG43" s="131">
        <v>2255</v>
      </c>
      <c r="AH43" s="188">
        <v>1337</v>
      </c>
      <c r="AI43" s="184">
        <v>619</v>
      </c>
      <c r="AJ43" s="68">
        <v>718</v>
      </c>
      <c r="AK43" s="66"/>
      <c r="AL43" s="67" t="s">
        <v>214</v>
      </c>
      <c r="AM43" s="66"/>
      <c r="AN43" s="201">
        <v>1029</v>
      </c>
      <c r="AO43" s="184">
        <v>506</v>
      </c>
      <c r="AP43" s="68">
        <v>523</v>
      </c>
      <c r="AQ43" s="188">
        <v>879</v>
      </c>
      <c r="AR43" s="188">
        <v>430</v>
      </c>
      <c r="AS43" s="131">
        <v>449</v>
      </c>
      <c r="AT43" s="188">
        <v>1719</v>
      </c>
      <c r="AU43" s="184">
        <v>830</v>
      </c>
      <c r="AV43" s="68">
        <v>889</v>
      </c>
      <c r="AW43" s="66"/>
      <c r="AX43" s="67" t="s">
        <v>214</v>
      </c>
      <c r="AY43" s="66"/>
      <c r="AZ43" s="201">
        <v>1395</v>
      </c>
      <c r="BA43" s="184">
        <v>723</v>
      </c>
      <c r="BB43" s="184">
        <v>672</v>
      </c>
      <c r="BC43" s="188">
        <v>1395</v>
      </c>
      <c r="BD43" s="184">
        <v>723</v>
      </c>
      <c r="BE43" s="68">
        <v>672</v>
      </c>
      <c r="BF43" s="188">
        <v>1588</v>
      </c>
      <c r="BG43" s="184">
        <v>798</v>
      </c>
      <c r="BH43" s="184">
        <v>790</v>
      </c>
      <c r="BI43" s="66"/>
      <c r="BJ43" s="67" t="s">
        <v>214</v>
      </c>
      <c r="BK43" s="66"/>
      <c r="BL43" s="201">
        <v>892</v>
      </c>
      <c r="BM43" s="184">
        <v>461</v>
      </c>
      <c r="BN43" s="68">
        <v>431</v>
      </c>
      <c r="BO43" s="188">
        <v>444</v>
      </c>
      <c r="BP43" s="188">
        <v>215</v>
      </c>
      <c r="BQ43" s="131">
        <v>229</v>
      </c>
      <c r="BR43" s="188">
        <v>662</v>
      </c>
      <c r="BS43" s="184">
        <v>350</v>
      </c>
      <c r="BT43" s="68">
        <v>312</v>
      </c>
      <c r="BU43" s="66"/>
      <c r="BV43" s="67" t="s">
        <v>214</v>
      </c>
      <c r="BW43" s="66"/>
      <c r="BX43" s="201">
        <v>1205</v>
      </c>
      <c r="BY43" s="184">
        <v>594</v>
      </c>
      <c r="BZ43" s="68">
        <v>611</v>
      </c>
      <c r="CA43" s="188">
        <v>997</v>
      </c>
      <c r="CB43" s="184">
        <v>511</v>
      </c>
      <c r="CC43" s="184">
        <v>486</v>
      </c>
      <c r="CD43" s="188">
        <v>997</v>
      </c>
      <c r="CE43" s="184">
        <v>511</v>
      </c>
      <c r="CF43" s="68">
        <v>486</v>
      </c>
      <c r="CG43" s="66"/>
      <c r="CH43" s="67" t="s">
        <v>214</v>
      </c>
      <c r="CI43" s="66"/>
      <c r="CJ43" s="201">
        <v>501</v>
      </c>
      <c r="CK43" s="184">
        <v>253</v>
      </c>
      <c r="CL43" s="68">
        <v>248</v>
      </c>
      <c r="CM43" s="188">
        <v>140</v>
      </c>
      <c r="CN43" s="188">
        <v>62</v>
      </c>
      <c r="CO43" s="131">
        <v>78</v>
      </c>
      <c r="CP43" s="188">
        <v>415</v>
      </c>
      <c r="CQ43" s="184">
        <v>204</v>
      </c>
      <c r="CR43" s="68">
        <v>211</v>
      </c>
      <c r="CS43" s="66"/>
      <c r="CT43" s="67" t="s">
        <v>214</v>
      </c>
      <c r="CU43" s="66"/>
      <c r="CV43" s="201">
        <v>926</v>
      </c>
      <c r="CW43" s="184">
        <v>469</v>
      </c>
      <c r="CX43" s="68">
        <v>457</v>
      </c>
      <c r="CY43" s="188">
        <v>34</v>
      </c>
      <c r="CZ43" s="184">
        <v>22</v>
      </c>
      <c r="DA43" s="184">
        <v>12</v>
      </c>
      <c r="DB43" s="188">
        <v>34</v>
      </c>
      <c r="DC43" s="184">
        <v>22</v>
      </c>
      <c r="DD43" s="68">
        <v>12</v>
      </c>
    </row>
    <row r="44" spans="1:108" ht="24" customHeight="1">
      <c r="A44" s="66"/>
      <c r="B44" s="67" t="s">
        <v>215</v>
      </c>
      <c r="C44" s="66"/>
      <c r="D44" s="201">
        <v>20032</v>
      </c>
      <c r="E44" s="184">
        <v>9681</v>
      </c>
      <c r="F44" s="68">
        <v>10351</v>
      </c>
      <c r="G44" s="188">
        <v>8190</v>
      </c>
      <c r="H44" s="184">
        <v>4119</v>
      </c>
      <c r="I44" s="68">
        <v>4071</v>
      </c>
      <c r="J44" s="188">
        <v>3298</v>
      </c>
      <c r="K44" s="184">
        <v>1640</v>
      </c>
      <c r="L44" s="68">
        <v>1658</v>
      </c>
      <c r="M44" s="66"/>
      <c r="N44" s="67" t="s">
        <v>215</v>
      </c>
      <c r="O44" s="66"/>
      <c r="P44" s="201">
        <v>880</v>
      </c>
      <c r="Q44" s="184">
        <v>451</v>
      </c>
      <c r="R44" s="68">
        <v>429</v>
      </c>
      <c r="S44" s="188">
        <v>1736</v>
      </c>
      <c r="T44" s="188">
        <v>867</v>
      </c>
      <c r="U44" s="131">
        <v>869</v>
      </c>
      <c r="V44" s="188">
        <v>3141</v>
      </c>
      <c r="W44" s="184">
        <v>1462</v>
      </c>
      <c r="X44" s="68">
        <v>1679</v>
      </c>
      <c r="Y44" s="66"/>
      <c r="Z44" s="67" t="s">
        <v>215</v>
      </c>
      <c r="AA44" s="66"/>
      <c r="AB44" s="201">
        <v>7172</v>
      </c>
      <c r="AC44" s="184">
        <v>3780</v>
      </c>
      <c r="AD44" s="68">
        <v>3392</v>
      </c>
      <c r="AE44" s="188">
        <v>4721</v>
      </c>
      <c r="AF44" s="188">
        <v>2380</v>
      </c>
      <c r="AG44" s="131">
        <v>2341</v>
      </c>
      <c r="AH44" s="188">
        <v>1145</v>
      </c>
      <c r="AI44" s="184">
        <v>534</v>
      </c>
      <c r="AJ44" s="68">
        <v>611</v>
      </c>
      <c r="AK44" s="66"/>
      <c r="AL44" s="67" t="s">
        <v>215</v>
      </c>
      <c r="AM44" s="66"/>
      <c r="AN44" s="201">
        <v>1000</v>
      </c>
      <c r="AO44" s="184">
        <v>524</v>
      </c>
      <c r="AP44" s="68">
        <v>476</v>
      </c>
      <c r="AQ44" s="188">
        <v>908</v>
      </c>
      <c r="AR44" s="188">
        <v>435</v>
      </c>
      <c r="AS44" s="131">
        <v>473</v>
      </c>
      <c r="AT44" s="188">
        <v>1574</v>
      </c>
      <c r="AU44" s="184">
        <v>808</v>
      </c>
      <c r="AV44" s="68">
        <v>766</v>
      </c>
      <c r="AW44" s="66"/>
      <c r="AX44" s="67" t="s">
        <v>215</v>
      </c>
      <c r="AY44" s="66"/>
      <c r="AZ44" s="201">
        <v>1305</v>
      </c>
      <c r="BA44" s="184">
        <v>655</v>
      </c>
      <c r="BB44" s="184">
        <v>650</v>
      </c>
      <c r="BC44" s="188">
        <v>1305</v>
      </c>
      <c r="BD44" s="184">
        <v>655</v>
      </c>
      <c r="BE44" s="68">
        <v>650</v>
      </c>
      <c r="BF44" s="188">
        <v>1466</v>
      </c>
      <c r="BG44" s="184">
        <v>762</v>
      </c>
      <c r="BH44" s="184">
        <v>704</v>
      </c>
      <c r="BI44" s="66"/>
      <c r="BJ44" s="67" t="s">
        <v>215</v>
      </c>
      <c r="BK44" s="66"/>
      <c r="BL44" s="201">
        <v>832</v>
      </c>
      <c r="BM44" s="184">
        <v>440</v>
      </c>
      <c r="BN44" s="68">
        <v>392</v>
      </c>
      <c r="BO44" s="188">
        <v>550</v>
      </c>
      <c r="BP44" s="188">
        <v>289</v>
      </c>
      <c r="BQ44" s="131">
        <v>261</v>
      </c>
      <c r="BR44" s="188">
        <v>622</v>
      </c>
      <c r="BS44" s="184">
        <v>319</v>
      </c>
      <c r="BT44" s="68">
        <v>303</v>
      </c>
      <c r="BU44" s="66"/>
      <c r="BV44" s="67" t="s">
        <v>215</v>
      </c>
      <c r="BW44" s="66"/>
      <c r="BX44" s="201">
        <v>1056</v>
      </c>
      <c r="BY44" s="184">
        <v>552</v>
      </c>
      <c r="BZ44" s="68">
        <v>504</v>
      </c>
      <c r="CA44" s="188">
        <v>1022</v>
      </c>
      <c r="CB44" s="184">
        <v>522</v>
      </c>
      <c r="CC44" s="184">
        <v>500</v>
      </c>
      <c r="CD44" s="188">
        <v>1022</v>
      </c>
      <c r="CE44" s="184">
        <v>522</v>
      </c>
      <c r="CF44" s="68">
        <v>500</v>
      </c>
      <c r="CG44" s="66"/>
      <c r="CH44" s="67" t="s">
        <v>215</v>
      </c>
      <c r="CI44" s="66"/>
      <c r="CJ44" s="201">
        <v>407</v>
      </c>
      <c r="CK44" s="184">
        <v>203</v>
      </c>
      <c r="CL44" s="68">
        <v>204</v>
      </c>
      <c r="CM44" s="188">
        <v>98</v>
      </c>
      <c r="CN44" s="188">
        <v>52</v>
      </c>
      <c r="CO44" s="131">
        <v>46</v>
      </c>
      <c r="CP44" s="188">
        <v>378</v>
      </c>
      <c r="CQ44" s="184">
        <v>195</v>
      </c>
      <c r="CR44" s="68">
        <v>183</v>
      </c>
      <c r="CS44" s="66"/>
      <c r="CT44" s="67" t="s">
        <v>215</v>
      </c>
      <c r="CU44" s="66"/>
      <c r="CV44" s="201">
        <v>871</v>
      </c>
      <c r="CW44" s="184">
        <v>451</v>
      </c>
      <c r="CX44" s="68">
        <v>420</v>
      </c>
      <c r="CY44" s="188">
        <v>78</v>
      </c>
      <c r="CZ44" s="184">
        <v>40</v>
      </c>
      <c r="DA44" s="184">
        <v>38</v>
      </c>
      <c r="DB44" s="188">
        <v>78</v>
      </c>
      <c r="DC44" s="184">
        <v>40</v>
      </c>
      <c r="DD44" s="68">
        <v>38</v>
      </c>
    </row>
    <row r="45" spans="1:108" ht="12" customHeight="1">
      <c r="A45" s="66"/>
      <c r="B45" s="67" t="s">
        <v>216</v>
      </c>
      <c r="C45" s="66"/>
      <c r="D45" s="201">
        <v>21301</v>
      </c>
      <c r="E45" s="184">
        <v>10369</v>
      </c>
      <c r="F45" s="68">
        <v>10932</v>
      </c>
      <c r="G45" s="188">
        <v>9295</v>
      </c>
      <c r="H45" s="184">
        <v>4812</v>
      </c>
      <c r="I45" s="68">
        <v>4483</v>
      </c>
      <c r="J45" s="188">
        <v>4612</v>
      </c>
      <c r="K45" s="184">
        <v>2281</v>
      </c>
      <c r="L45" s="68">
        <v>2331</v>
      </c>
      <c r="M45" s="66"/>
      <c r="N45" s="67" t="s">
        <v>216</v>
      </c>
      <c r="O45" s="66"/>
      <c r="P45" s="201">
        <v>1049</v>
      </c>
      <c r="Q45" s="184">
        <v>551</v>
      </c>
      <c r="R45" s="68">
        <v>498</v>
      </c>
      <c r="S45" s="188">
        <v>1917</v>
      </c>
      <c r="T45" s="188">
        <v>1033</v>
      </c>
      <c r="U45" s="131">
        <v>884</v>
      </c>
      <c r="V45" s="188">
        <v>3425</v>
      </c>
      <c r="W45" s="184">
        <v>1674</v>
      </c>
      <c r="X45" s="68">
        <v>1751</v>
      </c>
      <c r="Y45" s="66"/>
      <c r="Z45" s="67" t="s">
        <v>216</v>
      </c>
      <c r="AA45" s="66"/>
      <c r="AB45" s="201">
        <v>8118</v>
      </c>
      <c r="AC45" s="184">
        <v>4168</v>
      </c>
      <c r="AD45" s="68">
        <v>3950</v>
      </c>
      <c r="AE45" s="188">
        <v>5747</v>
      </c>
      <c r="AF45" s="188">
        <v>2973</v>
      </c>
      <c r="AG45" s="131">
        <v>2774</v>
      </c>
      <c r="AH45" s="188">
        <v>1239</v>
      </c>
      <c r="AI45" s="184">
        <v>624</v>
      </c>
      <c r="AJ45" s="68">
        <v>615</v>
      </c>
      <c r="AK45" s="66"/>
      <c r="AL45" s="67" t="s">
        <v>216</v>
      </c>
      <c r="AM45" s="66"/>
      <c r="AN45" s="201">
        <v>1672</v>
      </c>
      <c r="AO45" s="184">
        <v>892</v>
      </c>
      <c r="AP45" s="68">
        <v>780</v>
      </c>
      <c r="AQ45" s="188">
        <v>1315</v>
      </c>
      <c r="AR45" s="188">
        <v>658</v>
      </c>
      <c r="AS45" s="131">
        <v>657</v>
      </c>
      <c r="AT45" s="188">
        <v>1675</v>
      </c>
      <c r="AU45" s="184">
        <v>875</v>
      </c>
      <c r="AV45" s="68">
        <v>800</v>
      </c>
      <c r="AW45" s="66"/>
      <c r="AX45" s="67" t="s">
        <v>216</v>
      </c>
      <c r="AY45" s="66"/>
      <c r="AZ45" s="201">
        <v>1470</v>
      </c>
      <c r="BA45" s="184">
        <v>760</v>
      </c>
      <c r="BB45" s="184">
        <v>710</v>
      </c>
      <c r="BC45" s="188">
        <v>1470</v>
      </c>
      <c r="BD45" s="184">
        <v>760</v>
      </c>
      <c r="BE45" s="68">
        <v>710</v>
      </c>
      <c r="BF45" s="188">
        <v>1715</v>
      </c>
      <c r="BG45" s="184">
        <v>884</v>
      </c>
      <c r="BH45" s="184">
        <v>831</v>
      </c>
      <c r="BI45" s="66"/>
      <c r="BJ45" s="67" t="s">
        <v>216</v>
      </c>
      <c r="BK45" s="66"/>
      <c r="BL45" s="201">
        <v>949</v>
      </c>
      <c r="BM45" s="184">
        <v>467</v>
      </c>
      <c r="BN45" s="68">
        <v>482</v>
      </c>
      <c r="BO45" s="188">
        <v>665</v>
      </c>
      <c r="BP45" s="188">
        <v>326</v>
      </c>
      <c r="BQ45" s="131">
        <v>339</v>
      </c>
      <c r="BR45" s="188">
        <v>805</v>
      </c>
      <c r="BS45" s="184">
        <v>405</v>
      </c>
      <c r="BT45" s="68">
        <v>400</v>
      </c>
      <c r="BU45" s="66"/>
      <c r="BV45" s="67" t="s">
        <v>216</v>
      </c>
      <c r="BW45" s="66"/>
      <c r="BX45" s="201">
        <v>1206</v>
      </c>
      <c r="BY45" s="184">
        <v>631</v>
      </c>
      <c r="BZ45" s="68">
        <v>575</v>
      </c>
      <c r="CA45" s="188">
        <v>1185</v>
      </c>
      <c r="CB45" s="184">
        <v>575</v>
      </c>
      <c r="CC45" s="184">
        <v>610</v>
      </c>
      <c r="CD45" s="188">
        <v>1185</v>
      </c>
      <c r="CE45" s="184">
        <v>575</v>
      </c>
      <c r="CF45" s="68">
        <v>610</v>
      </c>
      <c r="CG45" s="66"/>
      <c r="CH45" s="67" t="s">
        <v>216</v>
      </c>
      <c r="CI45" s="66"/>
      <c r="CJ45" s="201">
        <v>477</v>
      </c>
      <c r="CK45" s="184">
        <v>222</v>
      </c>
      <c r="CL45" s="68">
        <v>255</v>
      </c>
      <c r="CM45" s="188">
        <v>110</v>
      </c>
      <c r="CN45" s="188">
        <v>55</v>
      </c>
      <c r="CO45" s="131">
        <v>55</v>
      </c>
      <c r="CP45" s="188">
        <v>431</v>
      </c>
      <c r="CQ45" s="184">
        <v>222</v>
      </c>
      <c r="CR45" s="68">
        <v>209</v>
      </c>
      <c r="CS45" s="66"/>
      <c r="CT45" s="67" t="s">
        <v>216</v>
      </c>
      <c r="CU45" s="66"/>
      <c r="CV45" s="201">
        <v>936</v>
      </c>
      <c r="CW45" s="184">
        <v>501</v>
      </c>
      <c r="CX45" s="68">
        <v>435</v>
      </c>
      <c r="CY45" s="188">
        <v>61</v>
      </c>
      <c r="CZ45" s="184">
        <v>35</v>
      </c>
      <c r="DA45" s="184">
        <v>26</v>
      </c>
      <c r="DB45" s="188">
        <v>61</v>
      </c>
      <c r="DC45" s="184">
        <v>35</v>
      </c>
      <c r="DD45" s="68">
        <v>26</v>
      </c>
    </row>
    <row r="46" spans="1:108" ht="12" customHeight="1">
      <c r="A46" s="66"/>
      <c r="B46" s="67" t="s">
        <v>217</v>
      </c>
      <c r="C46" s="66"/>
      <c r="D46" s="201">
        <v>26059</v>
      </c>
      <c r="E46" s="184">
        <v>12928</v>
      </c>
      <c r="F46" s="68">
        <v>13131</v>
      </c>
      <c r="G46" s="188">
        <v>10738</v>
      </c>
      <c r="H46" s="184">
        <v>5540</v>
      </c>
      <c r="I46" s="68">
        <v>5198</v>
      </c>
      <c r="J46" s="188">
        <v>5735</v>
      </c>
      <c r="K46" s="184">
        <v>2919</v>
      </c>
      <c r="L46" s="68">
        <v>2816</v>
      </c>
      <c r="M46" s="66"/>
      <c r="N46" s="67" t="s">
        <v>217</v>
      </c>
      <c r="O46" s="66"/>
      <c r="P46" s="201">
        <v>1204</v>
      </c>
      <c r="Q46" s="184">
        <v>619</v>
      </c>
      <c r="R46" s="68">
        <v>585</v>
      </c>
      <c r="S46" s="188">
        <v>2312</v>
      </c>
      <c r="T46" s="188">
        <v>1186</v>
      </c>
      <c r="U46" s="131">
        <v>1126</v>
      </c>
      <c r="V46" s="188">
        <v>4629</v>
      </c>
      <c r="W46" s="184">
        <v>2358</v>
      </c>
      <c r="X46" s="68">
        <v>2271</v>
      </c>
      <c r="Y46" s="66"/>
      <c r="Z46" s="67" t="s">
        <v>217</v>
      </c>
      <c r="AA46" s="66"/>
      <c r="AB46" s="201">
        <v>10003</v>
      </c>
      <c r="AC46" s="184">
        <v>5110</v>
      </c>
      <c r="AD46" s="68">
        <v>4893</v>
      </c>
      <c r="AE46" s="188">
        <v>6648</v>
      </c>
      <c r="AF46" s="188">
        <v>3354</v>
      </c>
      <c r="AG46" s="131">
        <v>3294</v>
      </c>
      <c r="AH46" s="188">
        <v>1498</v>
      </c>
      <c r="AI46" s="184">
        <v>772</v>
      </c>
      <c r="AJ46" s="68">
        <v>726</v>
      </c>
      <c r="AK46" s="66"/>
      <c r="AL46" s="67" t="s">
        <v>217</v>
      </c>
      <c r="AM46" s="66"/>
      <c r="AN46" s="201">
        <v>2252</v>
      </c>
      <c r="AO46" s="184">
        <v>1153</v>
      </c>
      <c r="AP46" s="68">
        <v>1099</v>
      </c>
      <c r="AQ46" s="188">
        <v>1760</v>
      </c>
      <c r="AR46" s="188">
        <v>948</v>
      </c>
      <c r="AS46" s="131">
        <v>812</v>
      </c>
      <c r="AT46" s="188">
        <v>2101</v>
      </c>
      <c r="AU46" s="184">
        <v>1098</v>
      </c>
      <c r="AV46" s="68">
        <v>1003</v>
      </c>
      <c r="AW46" s="66"/>
      <c r="AX46" s="67" t="s">
        <v>217</v>
      </c>
      <c r="AY46" s="66"/>
      <c r="AZ46" s="201">
        <v>1759</v>
      </c>
      <c r="BA46" s="184">
        <v>900</v>
      </c>
      <c r="BB46" s="184">
        <v>859</v>
      </c>
      <c r="BC46" s="188">
        <v>1759</v>
      </c>
      <c r="BD46" s="184">
        <v>900</v>
      </c>
      <c r="BE46" s="68">
        <v>859</v>
      </c>
      <c r="BF46" s="188">
        <v>2140</v>
      </c>
      <c r="BG46" s="184">
        <v>1066</v>
      </c>
      <c r="BH46" s="184">
        <v>1074</v>
      </c>
      <c r="BI46" s="66"/>
      <c r="BJ46" s="67" t="s">
        <v>217</v>
      </c>
      <c r="BK46" s="66"/>
      <c r="BL46" s="201">
        <v>1256</v>
      </c>
      <c r="BM46" s="184">
        <v>648</v>
      </c>
      <c r="BN46" s="68">
        <v>608</v>
      </c>
      <c r="BO46" s="188">
        <v>710</v>
      </c>
      <c r="BP46" s="188">
        <v>360</v>
      </c>
      <c r="BQ46" s="131">
        <v>350</v>
      </c>
      <c r="BR46" s="188">
        <v>1072</v>
      </c>
      <c r="BS46" s="184">
        <v>549</v>
      </c>
      <c r="BT46" s="68">
        <v>523</v>
      </c>
      <c r="BU46" s="66"/>
      <c r="BV46" s="67" t="s">
        <v>217</v>
      </c>
      <c r="BW46" s="66"/>
      <c r="BX46" s="201">
        <v>1536</v>
      </c>
      <c r="BY46" s="184">
        <v>780</v>
      </c>
      <c r="BZ46" s="68">
        <v>756</v>
      </c>
      <c r="CA46" s="188">
        <v>1328</v>
      </c>
      <c r="CB46" s="184">
        <v>597</v>
      </c>
      <c r="CC46" s="184">
        <v>731</v>
      </c>
      <c r="CD46" s="188">
        <v>1328</v>
      </c>
      <c r="CE46" s="184">
        <v>597</v>
      </c>
      <c r="CF46" s="68">
        <v>731</v>
      </c>
      <c r="CG46" s="66"/>
      <c r="CH46" s="67" t="s">
        <v>217</v>
      </c>
      <c r="CI46" s="66"/>
      <c r="CJ46" s="201">
        <v>556</v>
      </c>
      <c r="CK46" s="184">
        <v>281</v>
      </c>
      <c r="CL46" s="68">
        <v>275</v>
      </c>
      <c r="CM46" s="188">
        <v>156</v>
      </c>
      <c r="CN46" s="188">
        <v>79</v>
      </c>
      <c r="CO46" s="131">
        <v>77</v>
      </c>
      <c r="CP46" s="188">
        <v>478</v>
      </c>
      <c r="CQ46" s="184">
        <v>239</v>
      </c>
      <c r="CR46" s="68">
        <v>239</v>
      </c>
      <c r="CS46" s="66"/>
      <c r="CT46" s="67" t="s">
        <v>217</v>
      </c>
      <c r="CU46" s="66"/>
      <c r="CV46" s="201">
        <v>1068</v>
      </c>
      <c r="CW46" s="184">
        <v>558</v>
      </c>
      <c r="CX46" s="68">
        <v>510</v>
      </c>
      <c r="CY46" s="188">
        <v>100</v>
      </c>
      <c r="CZ46" s="184">
        <v>55</v>
      </c>
      <c r="DA46" s="184">
        <v>45</v>
      </c>
      <c r="DB46" s="188">
        <v>100</v>
      </c>
      <c r="DC46" s="184">
        <v>55</v>
      </c>
      <c r="DD46" s="68">
        <v>45</v>
      </c>
    </row>
    <row r="47" spans="1:108" ht="12" customHeight="1">
      <c r="A47" s="66"/>
      <c r="B47" s="67" t="s">
        <v>218</v>
      </c>
      <c r="C47" s="66"/>
      <c r="D47" s="201">
        <v>31425</v>
      </c>
      <c r="E47" s="184">
        <v>15399</v>
      </c>
      <c r="F47" s="68">
        <v>16026</v>
      </c>
      <c r="G47" s="188">
        <v>12146</v>
      </c>
      <c r="H47" s="184">
        <v>6151</v>
      </c>
      <c r="I47" s="68">
        <v>5995</v>
      </c>
      <c r="J47" s="188">
        <v>6511</v>
      </c>
      <c r="K47" s="184">
        <v>3298</v>
      </c>
      <c r="L47" s="68">
        <v>3213</v>
      </c>
      <c r="M47" s="66"/>
      <c r="N47" s="67" t="s">
        <v>218</v>
      </c>
      <c r="O47" s="66"/>
      <c r="P47" s="201">
        <v>1320</v>
      </c>
      <c r="Q47" s="184">
        <v>699</v>
      </c>
      <c r="R47" s="68">
        <v>621</v>
      </c>
      <c r="S47" s="188">
        <v>2626</v>
      </c>
      <c r="T47" s="188">
        <v>1354</v>
      </c>
      <c r="U47" s="131">
        <v>1272</v>
      </c>
      <c r="V47" s="188">
        <v>5426</v>
      </c>
      <c r="W47" s="184">
        <v>2776</v>
      </c>
      <c r="X47" s="68">
        <v>2650</v>
      </c>
      <c r="Y47" s="66"/>
      <c r="Z47" s="67" t="s">
        <v>218</v>
      </c>
      <c r="AA47" s="66"/>
      <c r="AB47" s="201">
        <v>11699</v>
      </c>
      <c r="AC47" s="184">
        <v>5912</v>
      </c>
      <c r="AD47" s="68">
        <v>5787</v>
      </c>
      <c r="AE47" s="188">
        <v>7528</v>
      </c>
      <c r="AF47" s="188">
        <v>3780</v>
      </c>
      <c r="AG47" s="131">
        <v>3748</v>
      </c>
      <c r="AH47" s="188">
        <v>1858</v>
      </c>
      <c r="AI47" s="184">
        <v>892</v>
      </c>
      <c r="AJ47" s="68">
        <v>966</v>
      </c>
      <c r="AK47" s="66"/>
      <c r="AL47" s="67" t="s">
        <v>218</v>
      </c>
      <c r="AM47" s="66"/>
      <c r="AN47" s="201">
        <v>2506</v>
      </c>
      <c r="AO47" s="184">
        <v>1264</v>
      </c>
      <c r="AP47" s="68">
        <v>1242</v>
      </c>
      <c r="AQ47" s="188">
        <v>2068</v>
      </c>
      <c r="AR47" s="188">
        <v>1057</v>
      </c>
      <c r="AS47" s="131">
        <v>1011</v>
      </c>
      <c r="AT47" s="188">
        <v>2378</v>
      </c>
      <c r="AU47" s="184">
        <v>1224</v>
      </c>
      <c r="AV47" s="68">
        <v>1154</v>
      </c>
      <c r="AW47" s="66"/>
      <c r="AX47" s="67" t="s">
        <v>218</v>
      </c>
      <c r="AY47" s="66"/>
      <c r="AZ47" s="201">
        <v>1968</v>
      </c>
      <c r="BA47" s="184">
        <v>1041</v>
      </c>
      <c r="BB47" s="184">
        <v>927</v>
      </c>
      <c r="BC47" s="188">
        <v>1968</v>
      </c>
      <c r="BD47" s="184">
        <v>1041</v>
      </c>
      <c r="BE47" s="68">
        <v>927</v>
      </c>
      <c r="BF47" s="188">
        <v>2509</v>
      </c>
      <c r="BG47" s="184">
        <v>1277</v>
      </c>
      <c r="BH47" s="184">
        <v>1232</v>
      </c>
      <c r="BI47" s="66"/>
      <c r="BJ47" s="67" t="s">
        <v>218</v>
      </c>
      <c r="BK47" s="66"/>
      <c r="BL47" s="201">
        <v>1433</v>
      </c>
      <c r="BM47" s="184">
        <v>724</v>
      </c>
      <c r="BN47" s="68">
        <v>709</v>
      </c>
      <c r="BO47" s="188">
        <v>785</v>
      </c>
      <c r="BP47" s="188">
        <v>402</v>
      </c>
      <c r="BQ47" s="131">
        <v>383</v>
      </c>
      <c r="BR47" s="188">
        <v>1271</v>
      </c>
      <c r="BS47" s="184">
        <v>675</v>
      </c>
      <c r="BT47" s="68">
        <v>596</v>
      </c>
      <c r="BU47" s="66"/>
      <c r="BV47" s="67" t="s">
        <v>218</v>
      </c>
      <c r="BW47" s="66"/>
      <c r="BX47" s="201">
        <v>1906</v>
      </c>
      <c r="BY47" s="184">
        <v>935</v>
      </c>
      <c r="BZ47" s="68">
        <v>971</v>
      </c>
      <c r="CA47" s="188">
        <v>1561</v>
      </c>
      <c r="CB47" s="184">
        <v>754</v>
      </c>
      <c r="CC47" s="184">
        <v>807</v>
      </c>
      <c r="CD47" s="188">
        <v>1561</v>
      </c>
      <c r="CE47" s="184">
        <v>754</v>
      </c>
      <c r="CF47" s="68">
        <v>807</v>
      </c>
      <c r="CG47" s="66"/>
      <c r="CH47" s="67" t="s">
        <v>218</v>
      </c>
      <c r="CI47" s="66"/>
      <c r="CJ47" s="201">
        <v>671</v>
      </c>
      <c r="CK47" s="184">
        <v>339</v>
      </c>
      <c r="CL47" s="68">
        <v>332</v>
      </c>
      <c r="CM47" s="188">
        <v>190</v>
      </c>
      <c r="CN47" s="188">
        <v>102</v>
      </c>
      <c r="CO47" s="131">
        <v>88</v>
      </c>
      <c r="CP47" s="188">
        <v>660</v>
      </c>
      <c r="CQ47" s="184">
        <v>328</v>
      </c>
      <c r="CR47" s="68">
        <v>332</v>
      </c>
      <c r="CS47" s="66"/>
      <c r="CT47" s="67" t="s">
        <v>218</v>
      </c>
      <c r="CU47" s="66"/>
      <c r="CV47" s="201">
        <v>1193</v>
      </c>
      <c r="CW47" s="184">
        <v>639</v>
      </c>
      <c r="CX47" s="68">
        <v>554</v>
      </c>
      <c r="CY47" s="188">
        <v>100</v>
      </c>
      <c r="CZ47" s="184">
        <v>43</v>
      </c>
      <c r="DA47" s="184">
        <v>57</v>
      </c>
      <c r="DB47" s="188">
        <v>100</v>
      </c>
      <c r="DC47" s="184">
        <v>43</v>
      </c>
      <c r="DD47" s="68">
        <v>57</v>
      </c>
    </row>
    <row r="48" spans="1:108" ht="12" customHeight="1">
      <c r="A48" s="66"/>
      <c r="B48" s="67" t="s">
        <v>219</v>
      </c>
      <c r="C48" s="66"/>
      <c r="D48" s="201">
        <v>28175</v>
      </c>
      <c r="E48" s="184">
        <v>13726</v>
      </c>
      <c r="F48" s="68">
        <v>14449</v>
      </c>
      <c r="G48" s="188">
        <v>10536</v>
      </c>
      <c r="H48" s="184">
        <v>5172</v>
      </c>
      <c r="I48" s="68">
        <v>5364</v>
      </c>
      <c r="J48" s="188">
        <v>5632</v>
      </c>
      <c r="K48" s="184">
        <v>2773</v>
      </c>
      <c r="L48" s="68">
        <v>2859</v>
      </c>
      <c r="M48" s="66"/>
      <c r="N48" s="67" t="s">
        <v>219</v>
      </c>
      <c r="O48" s="66"/>
      <c r="P48" s="201">
        <v>1171</v>
      </c>
      <c r="Q48" s="184">
        <v>579</v>
      </c>
      <c r="R48" s="68">
        <v>592</v>
      </c>
      <c r="S48" s="188">
        <v>2434</v>
      </c>
      <c r="T48" s="188">
        <v>1163</v>
      </c>
      <c r="U48" s="131">
        <v>1271</v>
      </c>
      <c r="V48" s="188">
        <v>4576</v>
      </c>
      <c r="W48" s="184">
        <v>2271</v>
      </c>
      <c r="X48" s="68">
        <v>2305</v>
      </c>
      <c r="Y48" s="66"/>
      <c r="Z48" s="67" t="s">
        <v>219</v>
      </c>
      <c r="AA48" s="66"/>
      <c r="AB48" s="201">
        <v>9701</v>
      </c>
      <c r="AC48" s="184">
        <v>4876</v>
      </c>
      <c r="AD48" s="68">
        <v>4825</v>
      </c>
      <c r="AE48" s="188">
        <v>6142</v>
      </c>
      <c r="AF48" s="188">
        <v>3045</v>
      </c>
      <c r="AG48" s="131">
        <v>3097</v>
      </c>
      <c r="AH48" s="188">
        <v>1689</v>
      </c>
      <c r="AI48" s="184">
        <v>857</v>
      </c>
      <c r="AJ48" s="68">
        <v>832</v>
      </c>
      <c r="AK48" s="66"/>
      <c r="AL48" s="67" t="s">
        <v>219</v>
      </c>
      <c r="AM48" s="66"/>
      <c r="AN48" s="201">
        <v>2489</v>
      </c>
      <c r="AO48" s="184">
        <v>1244</v>
      </c>
      <c r="AP48" s="68">
        <v>1245</v>
      </c>
      <c r="AQ48" s="188">
        <v>1964</v>
      </c>
      <c r="AR48" s="188">
        <v>962</v>
      </c>
      <c r="AS48" s="131">
        <v>1002</v>
      </c>
      <c r="AT48" s="188">
        <v>2243</v>
      </c>
      <c r="AU48" s="184">
        <v>1122</v>
      </c>
      <c r="AV48" s="68">
        <v>1121</v>
      </c>
      <c r="AW48" s="66"/>
      <c r="AX48" s="67" t="s">
        <v>219</v>
      </c>
      <c r="AY48" s="66"/>
      <c r="AZ48" s="201">
        <v>1737</v>
      </c>
      <c r="BA48" s="184">
        <v>847</v>
      </c>
      <c r="BB48" s="184">
        <v>890</v>
      </c>
      <c r="BC48" s="188">
        <v>1737</v>
      </c>
      <c r="BD48" s="184">
        <v>847</v>
      </c>
      <c r="BE48" s="68">
        <v>890</v>
      </c>
      <c r="BF48" s="188">
        <v>2184</v>
      </c>
      <c r="BG48" s="184">
        <v>1091</v>
      </c>
      <c r="BH48" s="184">
        <v>1093</v>
      </c>
      <c r="BI48" s="66"/>
      <c r="BJ48" s="67" t="s">
        <v>219</v>
      </c>
      <c r="BK48" s="66"/>
      <c r="BL48" s="201">
        <v>1195</v>
      </c>
      <c r="BM48" s="184">
        <v>589</v>
      </c>
      <c r="BN48" s="68">
        <v>606</v>
      </c>
      <c r="BO48" s="188">
        <v>614</v>
      </c>
      <c r="BP48" s="188">
        <v>318</v>
      </c>
      <c r="BQ48" s="131">
        <v>296</v>
      </c>
      <c r="BR48" s="188">
        <v>963</v>
      </c>
      <c r="BS48" s="184">
        <v>524</v>
      </c>
      <c r="BT48" s="68">
        <v>439</v>
      </c>
      <c r="BU48" s="66"/>
      <c r="BV48" s="67" t="s">
        <v>219</v>
      </c>
      <c r="BW48" s="66"/>
      <c r="BX48" s="201">
        <v>1605</v>
      </c>
      <c r="BY48" s="184">
        <v>768</v>
      </c>
      <c r="BZ48" s="68">
        <v>837</v>
      </c>
      <c r="CA48" s="188">
        <v>1243</v>
      </c>
      <c r="CB48" s="184">
        <v>588</v>
      </c>
      <c r="CC48" s="184">
        <v>655</v>
      </c>
      <c r="CD48" s="188">
        <v>1243</v>
      </c>
      <c r="CE48" s="184">
        <v>588</v>
      </c>
      <c r="CF48" s="68">
        <v>655</v>
      </c>
      <c r="CG48" s="66"/>
      <c r="CH48" s="67" t="s">
        <v>219</v>
      </c>
      <c r="CI48" s="66"/>
      <c r="CJ48" s="201">
        <v>601</v>
      </c>
      <c r="CK48" s="184">
        <v>300</v>
      </c>
      <c r="CL48" s="68">
        <v>301</v>
      </c>
      <c r="CM48" s="188">
        <v>203</v>
      </c>
      <c r="CN48" s="188">
        <v>92</v>
      </c>
      <c r="CO48" s="131">
        <v>111</v>
      </c>
      <c r="CP48" s="188">
        <v>634</v>
      </c>
      <c r="CQ48" s="184">
        <v>328</v>
      </c>
      <c r="CR48" s="68">
        <v>306</v>
      </c>
      <c r="CS48" s="66"/>
      <c r="CT48" s="67" t="s">
        <v>219</v>
      </c>
      <c r="CU48" s="66"/>
      <c r="CV48" s="201">
        <v>1071</v>
      </c>
      <c r="CW48" s="184">
        <v>534</v>
      </c>
      <c r="CX48" s="68">
        <v>537</v>
      </c>
      <c r="CY48" s="188">
        <v>83</v>
      </c>
      <c r="CZ48" s="184">
        <v>51</v>
      </c>
      <c r="DA48" s="184">
        <v>32</v>
      </c>
      <c r="DB48" s="188">
        <v>83</v>
      </c>
      <c r="DC48" s="184">
        <v>51</v>
      </c>
      <c r="DD48" s="68">
        <v>32</v>
      </c>
    </row>
    <row r="49" spans="1:108" ht="24" customHeight="1">
      <c r="A49" s="66"/>
      <c r="B49" s="67" t="s">
        <v>220</v>
      </c>
      <c r="C49" s="66"/>
      <c r="D49" s="201">
        <v>25075</v>
      </c>
      <c r="E49" s="184">
        <v>12204</v>
      </c>
      <c r="F49" s="68">
        <v>12871</v>
      </c>
      <c r="G49" s="188">
        <v>9553</v>
      </c>
      <c r="H49" s="184">
        <v>4618</v>
      </c>
      <c r="I49" s="68">
        <v>4935</v>
      </c>
      <c r="J49" s="188">
        <v>5548</v>
      </c>
      <c r="K49" s="184">
        <v>2793</v>
      </c>
      <c r="L49" s="68">
        <v>2755</v>
      </c>
      <c r="M49" s="66"/>
      <c r="N49" s="67" t="s">
        <v>220</v>
      </c>
      <c r="O49" s="66"/>
      <c r="P49" s="201">
        <v>1372</v>
      </c>
      <c r="Q49" s="184">
        <v>670</v>
      </c>
      <c r="R49" s="68">
        <v>702</v>
      </c>
      <c r="S49" s="188">
        <v>2371</v>
      </c>
      <c r="T49" s="188">
        <v>1200</v>
      </c>
      <c r="U49" s="131">
        <v>1171</v>
      </c>
      <c r="V49" s="188">
        <v>4113</v>
      </c>
      <c r="W49" s="184">
        <v>2029</v>
      </c>
      <c r="X49" s="68">
        <v>2084</v>
      </c>
      <c r="Y49" s="66"/>
      <c r="Z49" s="67" t="s">
        <v>220</v>
      </c>
      <c r="AA49" s="66"/>
      <c r="AB49" s="201">
        <v>8248</v>
      </c>
      <c r="AC49" s="184">
        <v>4158</v>
      </c>
      <c r="AD49" s="68">
        <v>4090</v>
      </c>
      <c r="AE49" s="188">
        <v>5498</v>
      </c>
      <c r="AF49" s="188">
        <v>2660</v>
      </c>
      <c r="AG49" s="131">
        <v>2838</v>
      </c>
      <c r="AH49" s="188">
        <v>1766</v>
      </c>
      <c r="AI49" s="184">
        <v>858</v>
      </c>
      <c r="AJ49" s="68">
        <v>908</v>
      </c>
      <c r="AK49" s="66"/>
      <c r="AL49" s="67" t="s">
        <v>220</v>
      </c>
      <c r="AM49" s="66"/>
      <c r="AN49" s="201">
        <v>2849</v>
      </c>
      <c r="AO49" s="184">
        <v>1427</v>
      </c>
      <c r="AP49" s="68">
        <v>1422</v>
      </c>
      <c r="AQ49" s="188">
        <v>2156</v>
      </c>
      <c r="AR49" s="188">
        <v>1063</v>
      </c>
      <c r="AS49" s="131">
        <v>1093</v>
      </c>
      <c r="AT49" s="188">
        <v>2292</v>
      </c>
      <c r="AU49" s="184">
        <v>1122</v>
      </c>
      <c r="AV49" s="68">
        <v>1170</v>
      </c>
      <c r="AW49" s="66"/>
      <c r="AX49" s="67" t="s">
        <v>220</v>
      </c>
      <c r="AY49" s="66"/>
      <c r="AZ49" s="201">
        <v>1772</v>
      </c>
      <c r="BA49" s="184">
        <v>819</v>
      </c>
      <c r="BB49" s="184">
        <v>953</v>
      </c>
      <c r="BC49" s="188">
        <v>1772</v>
      </c>
      <c r="BD49" s="184">
        <v>819</v>
      </c>
      <c r="BE49" s="68">
        <v>953</v>
      </c>
      <c r="BF49" s="188">
        <v>2057</v>
      </c>
      <c r="BG49" s="184">
        <v>1015</v>
      </c>
      <c r="BH49" s="184">
        <v>1042</v>
      </c>
      <c r="BI49" s="66"/>
      <c r="BJ49" s="67" t="s">
        <v>220</v>
      </c>
      <c r="BK49" s="66"/>
      <c r="BL49" s="201">
        <v>1014</v>
      </c>
      <c r="BM49" s="184">
        <v>490</v>
      </c>
      <c r="BN49" s="68">
        <v>524</v>
      </c>
      <c r="BO49" s="188">
        <v>513</v>
      </c>
      <c r="BP49" s="188">
        <v>256</v>
      </c>
      <c r="BQ49" s="131">
        <v>257</v>
      </c>
      <c r="BR49" s="188">
        <v>865</v>
      </c>
      <c r="BS49" s="184">
        <v>433</v>
      </c>
      <c r="BT49" s="68">
        <v>432</v>
      </c>
      <c r="BU49" s="66"/>
      <c r="BV49" s="67" t="s">
        <v>220</v>
      </c>
      <c r="BW49" s="66"/>
      <c r="BX49" s="201">
        <v>1421</v>
      </c>
      <c r="BY49" s="184">
        <v>724</v>
      </c>
      <c r="BZ49" s="68">
        <v>697</v>
      </c>
      <c r="CA49" s="188">
        <v>1109</v>
      </c>
      <c r="CB49" s="184">
        <v>509</v>
      </c>
      <c r="CC49" s="184">
        <v>600</v>
      </c>
      <c r="CD49" s="188">
        <v>1109</v>
      </c>
      <c r="CE49" s="184">
        <v>509</v>
      </c>
      <c r="CF49" s="68">
        <v>600</v>
      </c>
      <c r="CG49" s="66"/>
      <c r="CH49" s="67" t="s">
        <v>220</v>
      </c>
      <c r="CI49" s="66"/>
      <c r="CJ49" s="201">
        <v>632</v>
      </c>
      <c r="CK49" s="184">
        <v>306</v>
      </c>
      <c r="CL49" s="68">
        <v>326</v>
      </c>
      <c r="CM49" s="188">
        <v>252</v>
      </c>
      <c r="CN49" s="188">
        <v>115</v>
      </c>
      <c r="CO49" s="131">
        <v>137</v>
      </c>
      <c r="CP49" s="188">
        <v>702</v>
      </c>
      <c r="CQ49" s="184">
        <v>347</v>
      </c>
      <c r="CR49" s="68">
        <v>355</v>
      </c>
      <c r="CS49" s="66"/>
      <c r="CT49" s="67" t="s">
        <v>220</v>
      </c>
      <c r="CU49" s="66"/>
      <c r="CV49" s="201">
        <v>1155</v>
      </c>
      <c r="CW49" s="184">
        <v>551</v>
      </c>
      <c r="CX49" s="68">
        <v>604</v>
      </c>
      <c r="CY49" s="188">
        <v>98</v>
      </c>
      <c r="CZ49" s="184">
        <v>51</v>
      </c>
      <c r="DA49" s="184">
        <v>47</v>
      </c>
      <c r="DB49" s="188">
        <v>98</v>
      </c>
      <c r="DC49" s="184">
        <v>51</v>
      </c>
      <c r="DD49" s="68">
        <v>47</v>
      </c>
    </row>
    <row r="50" spans="1:108" ht="12" customHeight="1">
      <c r="A50" s="66"/>
      <c r="B50" s="67" t="s">
        <v>221</v>
      </c>
      <c r="C50" s="66"/>
      <c r="D50" s="201">
        <v>23478</v>
      </c>
      <c r="E50" s="184">
        <v>11438</v>
      </c>
      <c r="F50" s="68">
        <v>12040</v>
      </c>
      <c r="G50" s="188">
        <v>9257</v>
      </c>
      <c r="H50" s="184">
        <v>4453</v>
      </c>
      <c r="I50" s="68">
        <v>4804</v>
      </c>
      <c r="J50" s="188">
        <v>5403</v>
      </c>
      <c r="K50" s="184">
        <v>2619</v>
      </c>
      <c r="L50" s="68">
        <v>2784</v>
      </c>
      <c r="M50" s="66"/>
      <c r="N50" s="67" t="s">
        <v>221</v>
      </c>
      <c r="O50" s="66"/>
      <c r="P50" s="201">
        <v>1497</v>
      </c>
      <c r="Q50" s="184">
        <v>690</v>
      </c>
      <c r="R50" s="68">
        <v>807</v>
      </c>
      <c r="S50" s="188">
        <v>2321</v>
      </c>
      <c r="T50" s="188">
        <v>1116</v>
      </c>
      <c r="U50" s="131">
        <v>1205</v>
      </c>
      <c r="V50" s="188">
        <v>3782</v>
      </c>
      <c r="W50" s="184">
        <v>1871</v>
      </c>
      <c r="X50" s="68">
        <v>1911</v>
      </c>
      <c r="Y50" s="66"/>
      <c r="Z50" s="67" t="s">
        <v>221</v>
      </c>
      <c r="AA50" s="66"/>
      <c r="AB50" s="201">
        <v>7719</v>
      </c>
      <c r="AC50" s="184">
        <v>3625</v>
      </c>
      <c r="AD50" s="68">
        <v>4094</v>
      </c>
      <c r="AE50" s="188">
        <v>5693</v>
      </c>
      <c r="AF50" s="188">
        <v>2670</v>
      </c>
      <c r="AG50" s="131">
        <v>3023</v>
      </c>
      <c r="AH50" s="188">
        <v>2011</v>
      </c>
      <c r="AI50" s="184">
        <v>987</v>
      </c>
      <c r="AJ50" s="68">
        <v>1024</v>
      </c>
      <c r="AK50" s="66"/>
      <c r="AL50" s="67" t="s">
        <v>221</v>
      </c>
      <c r="AM50" s="66"/>
      <c r="AN50" s="201">
        <v>2948</v>
      </c>
      <c r="AO50" s="184">
        <v>1505</v>
      </c>
      <c r="AP50" s="68">
        <v>1443</v>
      </c>
      <c r="AQ50" s="188">
        <v>2213</v>
      </c>
      <c r="AR50" s="188">
        <v>1087</v>
      </c>
      <c r="AS50" s="131">
        <v>1126</v>
      </c>
      <c r="AT50" s="188">
        <v>2573</v>
      </c>
      <c r="AU50" s="184">
        <v>1211</v>
      </c>
      <c r="AV50" s="68">
        <v>1362</v>
      </c>
      <c r="AW50" s="66"/>
      <c r="AX50" s="67" t="s">
        <v>221</v>
      </c>
      <c r="AY50" s="66"/>
      <c r="AZ50" s="201">
        <v>2112</v>
      </c>
      <c r="BA50" s="184">
        <v>1013</v>
      </c>
      <c r="BB50" s="184">
        <v>1099</v>
      </c>
      <c r="BC50" s="188">
        <v>2112</v>
      </c>
      <c r="BD50" s="184">
        <v>1013</v>
      </c>
      <c r="BE50" s="68">
        <v>1099</v>
      </c>
      <c r="BF50" s="188">
        <v>2149</v>
      </c>
      <c r="BG50" s="184">
        <v>1033</v>
      </c>
      <c r="BH50" s="184">
        <v>1116</v>
      </c>
      <c r="BI50" s="66"/>
      <c r="BJ50" s="67" t="s">
        <v>221</v>
      </c>
      <c r="BK50" s="66"/>
      <c r="BL50" s="201">
        <v>1137</v>
      </c>
      <c r="BM50" s="184">
        <v>539</v>
      </c>
      <c r="BN50" s="68">
        <v>598</v>
      </c>
      <c r="BO50" s="188">
        <v>609</v>
      </c>
      <c r="BP50" s="188">
        <v>296</v>
      </c>
      <c r="BQ50" s="131">
        <v>313</v>
      </c>
      <c r="BR50" s="188">
        <v>863</v>
      </c>
      <c r="BS50" s="184">
        <v>422</v>
      </c>
      <c r="BT50" s="68">
        <v>441</v>
      </c>
      <c r="BU50" s="66"/>
      <c r="BV50" s="67" t="s">
        <v>221</v>
      </c>
      <c r="BW50" s="66"/>
      <c r="BX50" s="201">
        <v>1452</v>
      </c>
      <c r="BY50" s="184">
        <v>736</v>
      </c>
      <c r="BZ50" s="68">
        <v>716</v>
      </c>
      <c r="CA50" s="188">
        <v>997</v>
      </c>
      <c r="CB50" s="184">
        <v>488</v>
      </c>
      <c r="CC50" s="184">
        <v>509</v>
      </c>
      <c r="CD50" s="188">
        <v>997</v>
      </c>
      <c r="CE50" s="184">
        <v>488</v>
      </c>
      <c r="CF50" s="68">
        <v>509</v>
      </c>
      <c r="CG50" s="66"/>
      <c r="CH50" s="67" t="s">
        <v>221</v>
      </c>
      <c r="CI50" s="66"/>
      <c r="CJ50" s="201">
        <v>667</v>
      </c>
      <c r="CK50" s="184">
        <v>339</v>
      </c>
      <c r="CL50" s="68">
        <v>328</v>
      </c>
      <c r="CM50" s="188">
        <v>297</v>
      </c>
      <c r="CN50" s="188">
        <v>157</v>
      </c>
      <c r="CO50" s="131">
        <v>140</v>
      </c>
      <c r="CP50" s="188">
        <v>863</v>
      </c>
      <c r="CQ50" s="184">
        <v>427</v>
      </c>
      <c r="CR50" s="68">
        <v>436</v>
      </c>
      <c r="CS50" s="66"/>
      <c r="CT50" s="67" t="s">
        <v>221</v>
      </c>
      <c r="CU50" s="66"/>
      <c r="CV50" s="201">
        <v>1286</v>
      </c>
      <c r="CW50" s="184">
        <v>643</v>
      </c>
      <c r="CX50" s="68">
        <v>643</v>
      </c>
      <c r="CY50" s="188">
        <v>106</v>
      </c>
      <c r="CZ50" s="184">
        <v>56</v>
      </c>
      <c r="DA50" s="184">
        <v>50</v>
      </c>
      <c r="DB50" s="188">
        <v>106</v>
      </c>
      <c r="DC50" s="184">
        <v>56</v>
      </c>
      <c r="DD50" s="68">
        <v>50</v>
      </c>
    </row>
    <row r="51" spans="1:108" ht="12" customHeight="1">
      <c r="A51" s="66"/>
      <c r="B51" s="67" t="s">
        <v>222</v>
      </c>
      <c r="C51" s="66"/>
      <c r="D51" s="201">
        <v>26938</v>
      </c>
      <c r="E51" s="184">
        <v>12765</v>
      </c>
      <c r="F51" s="68">
        <v>14173</v>
      </c>
      <c r="G51" s="188">
        <v>10740</v>
      </c>
      <c r="H51" s="184">
        <v>5177</v>
      </c>
      <c r="I51" s="68">
        <v>5563</v>
      </c>
      <c r="J51" s="188">
        <v>6639</v>
      </c>
      <c r="K51" s="184">
        <v>3200</v>
      </c>
      <c r="L51" s="68">
        <v>3439</v>
      </c>
      <c r="M51" s="66"/>
      <c r="N51" s="67" t="s">
        <v>222</v>
      </c>
      <c r="O51" s="66"/>
      <c r="P51" s="201">
        <v>1934</v>
      </c>
      <c r="Q51" s="184">
        <v>972</v>
      </c>
      <c r="R51" s="68">
        <v>962</v>
      </c>
      <c r="S51" s="188">
        <v>2818</v>
      </c>
      <c r="T51" s="188">
        <v>1394</v>
      </c>
      <c r="U51" s="131">
        <v>1424</v>
      </c>
      <c r="V51" s="188">
        <v>4686</v>
      </c>
      <c r="W51" s="184">
        <v>2274</v>
      </c>
      <c r="X51" s="68">
        <v>2412</v>
      </c>
      <c r="Y51" s="66"/>
      <c r="Z51" s="67" t="s">
        <v>222</v>
      </c>
      <c r="AA51" s="66"/>
      <c r="AB51" s="201">
        <v>9846</v>
      </c>
      <c r="AC51" s="184">
        <v>4562</v>
      </c>
      <c r="AD51" s="68">
        <v>5284</v>
      </c>
      <c r="AE51" s="188">
        <v>7273</v>
      </c>
      <c r="AF51" s="188">
        <v>3435</v>
      </c>
      <c r="AG51" s="131">
        <v>3838</v>
      </c>
      <c r="AH51" s="188">
        <v>2414</v>
      </c>
      <c r="AI51" s="184">
        <v>1167</v>
      </c>
      <c r="AJ51" s="68">
        <v>1247</v>
      </c>
      <c r="AK51" s="66"/>
      <c r="AL51" s="67" t="s">
        <v>222</v>
      </c>
      <c r="AM51" s="66"/>
      <c r="AN51" s="201">
        <v>3520</v>
      </c>
      <c r="AO51" s="184">
        <v>1754</v>
      </c>
      <c r="AP51" s="68">
        <v>1766</v>
      </c>
      <c r="AQ51" s="188">
        <v>2725</v>
      </c>
      <c r="AR51" s="188">
        <v>1358</v>
      </c>
      <c r="AS51" s="131">
        <v>1367</v>
      </c>
      <c r="AT51" s="188">
        <v>3232</v>
      </c>
      <c r="AU51" s="184">
        <v>1617</v>
      </c>
      <c r="AV51" s="68">
        <v>1615</v>
      </c>
      <c r="AW51" s="66"/>
      <c r="AX51" s="67" t="s">
        <v>222</v>
      </c>
      <c r="AY51" s="66"/>
      <c r="AZ51" s="201">
        <v>2601</v>
      </c>
      <c r="BA51" s="184">
        <v>1277</v>
      </c>
      <c r="BB51" s="184">
        <v>1324</v>
      </c>
      <c r="BC51" s="188">
        <v>2601</v>
      </c>
      <c r="BD51" s="184">
        <v>1277</v>
      </c>
      <c r="BE51" s="68">
        <v>1324</v>
      </c>
      <c r="BF51" s="188">
        <v>2807</v>
      </c>
      <c r="BG51" s="184">
        <v>1379</v>
      </c>
      <c r="BH51" s="184">
        <v>1428</v>
      </c>
      <c r="BI51" s="66"/>
      <c r="BJ51" s="67" t="s">
        <v>222</v>
      </c>
      <c r="BK51" s="66"/>
      <c r="BL51" s="201">
        <v>1500</v>
      </c>
      <c r="BM51" s="184">
        <v>698</v>
      </c>
      <c r="BN51" s="68">
        <v>802</v>
      </c>
      <c r="BO51" s="188">
        <v>739</v>
      </c>
      <c r="BP51" s="188">
        <v>368</v>
      </c>
      <c r="BQ51" s="131">
        <v>371</v>
      </c>
      <c r="BR51" s="188">
        <v>1077</v>
      </c>
      <c r="BS51" s="184">
        <v>539</v>
      </c>
      <c r="BT51" s="68">
        <v>538</v>
      </c>
      <c r="BU51" s="66"/>
      <c r="BV51" s="67" t="s">
        <v>222</v>
      </c>
      <c r="BW51" s="66"/>
      <c r="BX51" s="201">
        <v>1725</v>
      </c>
      <c r="BY51" s="184">
        <v>829</v>
      </c>
      <c r="BZ51" s="68">
        <v>896</v>
      </c>
      <c r="CA51" s="188">
        <v>1150</v>
      </c>
      <c r="CB51" s="184">
        <v>549</v>
      </c>
      <c r="CC51" s="184">
        <v>601</v>
      </c>
      <c r="CD51" s="188">
        <v>1150</v>
      </c>
      <c r="CE51" s="184">
        <v>549</v>
      </c>
      <c r="CF51" s="68">
        <v>601</v>
      </c>
      <c r="CG51" s="66"/>
      <c r="CH51" s="67" t="s">
        <v>222</v>
      </c>
      <c r="CI51" s="66"/>
      <c r="CJ51" s="201">
        <v>787</v>
      </c>
      <c r="CK51" s="184">
        <v>387</v>
      </c>
      <c r="CL51" s="68">
        <v>400</v>
      </c>
      <c r="CM51" s="188">
        <v>389</v>
      </c>
      <c r="CN51" s="188">
        <v>193</v>
      </c>
      <c r="CO51" s="131">
        <v>196</v>
      </c>
      <c r="CP51" s="188">
        <v>915</v>
      </c>
      <c r="CQ51" s="184">
        <v>463</v>
      </c>
      <c r="CR51" s="68">
        <v>452</v>
      </c>
      <c r="CS51" s="66"/>
      <c r="CT51" s="67" t="s">
        <v>222</v>
      </c>
      <c r="CU51" s="66"/>
      <c r="CV51" s="201">
        <v>1535</v>
      </c>
      <c r="CW51" s="184">
        <v>745</v>
      </c>
      <c r="CX51" s="68">
        <v>790</v>
      </c>
      <c r="CY51" s="188">
        <v>122</v>
      </c>
      <c r="CZ51" s="184">
        <v>49</v>
      </c>
      <c r="DA51" s="184">
        <v>73</v>
      </c>
      <c r="DB51" s="188">
        <v>122</v>
      </c>
      <c r="DC51" s="184">
        <v>49</v>
      </c>
      <c r="DD51" s="68">
        <v>73</v>
      </c>
    </row>
    <row r="52" spans="1:108" ht="12" customHeight="1">
      <c r="A52" s="66"/>
      <c r="B52" s="67" t="s">
        <v>223</v>
      </c>
      <c r="C52" s="66"/>
      <c r="D52" s="201">
        <v>29903</v>
      </c>
      <c r="E52" s="184">
        <v>14074</v>
      </c>
      <c r="F52" s="68">
        <v>15829</v>
      </c>
      <c r="G52" s="188">
        <v>11118</v>
      </c>
      <c r="H52" s="184">
        <v>5432</v>
      </c>
      <c r="I52" s="68">
        <v>5686</v>
      </c>
      <c r="J52" s="188">
        <v>7090</v>
      </c>
      <c r="K52" s="184">
        <v>3373</v>
      </c>
      <c r="L52" s="68">
        <v>3717</v>
      </c>
      <c r="M52" s="66"/>
      <c r="N52" s="67" t="s">
        <v>223</v>
      </c>
      <c r="O52" s="66"/>
      <c r="P52" s="201">
        <v>1754</v>
      </c>
      <c r="Q52" s="184">
        <v>915</v>
      </c>
      <c r="R52" s="68">
        <v>839</v>
      </c>
      <c r="S52" s="188">
        <v>2844</v>
      </c>
      <c r="T52" s="188">
        <v>1423</v>
      </c>
      <c r="U52" s="131">
        <v>1421</v>
      </c>
      <c r="V52" s="188">
        <v>5001</v>
      </c>
      <c r="W52" s="184">
        <v>2476</v>
      </c>
      <c r="X52" s="68">
        <v>2525</v>
      </c>
      <c r="Y52" s="66"/>
      <c r="Z52" s="67" t="s">
        <v>223</v>
      </c>
      <c r="AA52" s="66"/>
      <c r="AB52" s="201">
        <v>11440</v>
      </c>
      <c r="AC52" s="184">
        <v>5430</v>
      </c>
      <c r="AD52" s="68">
        <v>6010</v>
      </c>
      <c r="AE52" s="188">
        <v>7976</v>
      </c>
      <c r="AF52" s="188">
        <v>3862</v>
      </c>
      <c r="AG52" s="131">
        <v>4114</v>
      </c>
      <c r="AH52" s="188">
        <v>2352</v>
      </c>
      <c r="AI52" s="184">
        <v>1202</v>
      </c>
      <c r="AJ52" s="68">
        <v>1150</v>
      </c>
      <c r="AK52" s="66"/>
      <c r="AL52" s="67" t="s">
        <v>223</v>
      </c>
      <c r="AM52" s="66"/>
      <c r="AN52" s="201">
        <v>3107</v>
      </c>
      <c r="AO52" s="184">
        <v>1570</v>
      </c>
      <c r="AP52" s="68">
        <v>1537</v>
      </c>
      <c r="AQ52" s="188">
        <v>2789</v>
      </c>
      <c r="AR52" s="188">
        <v>1347</v>
      </c>
      <c r="AS52" s="131">
        <v>1442</v>
      </c>
      <c r="AT52" s="188">
        <v>2983</v>
      </c>
      <c r="AU52" s="184">
        <v>1502</v>
      </c>
      <c r="AV52" s="68">
        <v>1481</v>
      </c>
      <c r="AW52" s="66"/>
      <c r="AX52" s="67" t="s">
        <v>223</v>
      </c>
      <c r="AY52" s="66"/>
      <c r="AZ52" s="201">
        <v>2453</v>
      </c>
      <c r="BA52" s="184">
        <v>1267</v>
      </c>
      <c r="BB52" s="184">
        <v>1186</v>
      </c>
      <c r="BC52" s="188">
        <v>2453</v>
      </c>
      <c r="BD52" s="184">
        <v>1267</v>
      </c>
      <c r="BE52" s="68">
        <v>1186</v>
      </c>
      <c r="BF52" s="188">
        <v>2950</v>
      </c>
      <c r="BG52" s="184">
        <v>1483</v>
      </c>
      <c r="BH52" s="184">
        <v>1467</v>
      </c>
      <c r="BI52" s="66"/>
      <c r="BJ52" s="67" t="s">
        <v>223</v>
      </c>
      <c r="BK52" s="66"/>
      <c r="BL52" s="201">
        <v>1711</v>
      </c>
      <c r="BM52" s="184">
        <v>844</v>
      </c>
      <c r="BN52" s="68">
        <v>867</v>
      </c>
      <c r="BO52" s="188">
        <v>646</v>
      </c>
      <c r="BP52" s="188">
        <v>327</v>
      </c>
      <c r="BQ52" s="131">
        <v>319</v>
      </c>
      <c r="BR52" s="188">
        <v>1126</v>
      </c>
      <c r="BS52" s="184">
        <v>558</v>
      </c>
      <c r="BT52" s="68">
        <v>568</v>
      </c>
      <c r="BU52" s="66"/>
      <c r="BV52" s="67" t="s">
        <v>223</v>
      </c>
      <c r="BW52" s="66"/>
      <c r="BX52" s="201">
        <v>1839</v>
      </c>
      <c r="BY52" s="184">
        <v>892</v>
      </c>
      <c r="BZ52" s="68">
        <v>947</v>
      </c>
      <c r="CA52" s="188">
        <v>1182</v>
      </c>
      <c r="CB52" s="184">
        <v>562</v>
      </c>
      <c r="CC52" s="184">
        <v>620</v>
      </c>
      <c r="CD52" s="188">
        <v>1182</v>
      </c>
      <c r="CE52" s="184">
        <v>562</v>
      </c>
      <c r="CF52" s="68">
        <v>620</v>
      </c>
      <c r="CG52" s="66"/>
      <c r="CH52" s="67" t="s">
        <v>223</v>
      </c>
      <c r="CI52" s="66"/>
      <c r="CJ52" s="201">
        <v>785</v>
      </c>
      <c r="CK52" s="184">
        <v>410</v>
      </c>
      <c r="CL52" s="68">
        <v>375</v>
      </c>
      <c r="CM52" s="188">
        <v>332</v>
      </c>
      <c r="CN52" s="188">
        <v>162</v>
      </c>
      <c r="CO52" s="131">
        <v>170</v>
      </c>
      <c r="CP52" s="188">
        <v>980</v>
      </c>
      <c r="CQ52" s="184">
        <v>495</v>
      </c>
      <c r="CR52" s="68">
        <v>485</v>
      </c>
      <c r="CS52" s="66"/>
      <c r="CT52" s="67" t="s">
        <v>223</v>
      </c>
      <c r="CU52" s="66"/>
      <c r="CV52" s="201">
        <v>1436</v>
      </c>
      <c r="CW52" s="184">
        <v>739</v>
      </c>
      <c r="CX52" s="68">
        <v>697</v>
      </c>
      <c r="CY52" s="188">
        <v>127</v>
      </c>
      <c r="CZ52" s="184">
        <v>70</v>
      </c>
      <c r="DA52" s="184">
        <v>57</v>
      </c>
      <c r="DB52" s="188">
        <v>127</v>
      </c>
      <c r="DC52" s="184">
        <v>70</v>
      </c>
      <c r="DD52" s="68">
        <v>57</v>
      </c>
    </row>
    <row r="53" spans="1:108" ht="12" customHeight="1">
      <c r="A53" s="66"/>
      <c r="B53" s="67" t="s">
        <v>224</v>
      </c>
      <c r="C53" s="66"/>
      <c r="D53" s="201">
        <v>26991</v>
      </c>
      <c r="E53" s="184">
        <v>12301</v>
      </c>
      <c r="F53" s="68">
        <v>14690</v>
      </c>
      <c r="G53" s="188">
        <v>9942</v>
      </c>
      <c r="H53" s="184">
        <v>4566</v>
      </c>
      <c r="I53" s="68">
        <v>5376</v>
      </c>
      <c r="J53" s="188">
        <v>6123</v>
      </c>
      <c r="K53" s="184">
        <v>2753</v>
      </c>
      <c r="L53" s="68">
        <v>3370</v>
      </c>
      <c r="M53" s="66"/>
      <c r="N53" s="67" t="s">
        <v>224</v>
      </c>
      <c r="O53" s="66"/>
      <c r="P53" s="201">
        <v>1371</v>
      </c>
      <c r="Q53" s="184">
        <v>637</v>
      </c>
      <c r="R53" s="68">
        <v>734</v>
      </c>
      <c r="S53" s="188">
        <v>2499</v>
      </c>
      <c r="T53" s="188">
        <v>1116</v>
      </c>
      <c r="U53" s="131">
        <v>1383</v>
      </c>
      <c r="V53" s="188">
        <v>4233</v>
      </c>
      <c r="W53" s="184">
        <v>2047</v>
      </c>
      <c r="X53" s="68">
        <v>2186</v>
      </c>
      <c r="Y53" s="66"/>
      <c r="Z53" s="67" t="s">
        <v>224</v>
      </c>
      <c r="AA53" s="66"/>
      <c r="AB53" s="201">
        <v>9841</v>
      </c>
      <c r="AC53" s="184">
        <v>4848</v>
      </c>
      <c r="AD53" s="68">
        <v>4993</v>
      </c>
      <c r="AE53" s="188">
        <v>6322</v>
      </c>
      <c r="AF53" s="188">
        <v>3233</v>
      </c>
      <c r="AG53" s="131">
        <v>3089</v>
      </c>
      <c r="AH53" s="188">
        <v>1979</v>
      </c>
      <c r="AI53" s="184">
        <v>937</v>
      </c>
      <c r="AJ53" s="68">
        <v>1042</v>
      </c>
      <c r="AK53" s="66"/>
      <c r="AL53" s="67" t="s">
        <v>224</v>
      </c>
      <c r="AM53" s="66"/>
      <c r="AN53" s="201">
        <v>2795</v>
      </c>
      <c r="AO53" s="184">
        <v>1320</v>
      </c>
      <c r="AP53" s="68">
        <v>1475</v>
      </c>
      <c r="AQ53" s="188">
        <v>2609</v>
      </c>
      <c r="AR53" s="188">
        <v>1185</v>
      </c>
      <c r="AS53" s="131">
        <v>1424</v>
      </c>
      <c r="AT53" s="188">
        <v>2351</v>
      </c>
      <c r="AU53" s="184">
        <v>1175</v>
      </c>
      <c r="AV53" s="68">
        <v>1176</v>
      </c>
      <c r="AW53" s="66"/>
      <c r="AX53" s="67" t="s">
        <v>224</v>
      </c>
      <c r="AY53" s="66"/>
      <c r="AZ53" s="201">
        <v>1918</v>
      </c>
      <c r="BA53" s="184">
        <v>903</v>
      </c>
      <c r="BB53" s="184">
        <v>1015</v>
      </c>
      <c r="BC53" s="188">
        <v>1918</v>
      </c>
      <c r="BD53" s="184">
        <v>903</v>
      </c>
      <c r="BE53" s="68">
        <v>1015</v>
      </c>
      <c r="BF53" s="188">
        <v>2393</v>
      </c>
      <c r="BG53" s="184">
        <v>1151</v>
      </c>
      <c r="BH53" s="184">
        <v>1242</v>
      </c>
      <c r="BI53" s="66"/>
      <c r="BJ53" s="67" t="s">
        <v>224</v>
      </c>
      <c r="BK53" s="66"/>
      <c r="BL53" s="201">
        <v>1411</v>
      </c>
      <c r="BM53" s="184">
        <v>685</v>
      </c>
      <c r="BN53" s="68">
        <v>726</v>
      </c>
      <c r="BO53" s="188">
        <v>499</v>
      </c>
      <c r="BP53" s="188">
        <v>258</v>
      </c>
      <c r="BQ53" s="131">
        <v>241</v>
      </c>
      <c r="BR53" s="188">
        <v>945</v>
      </c>
      <c r="BS53" s="184">
        <v>449</v>
      </c>
      <c r="BT53" s="68">
        <v>496</v>
      </c>
      <c r="BU53" s="66"/>
      <c r="BV53" s="67" t="s">
        <v>224</v>
      </c>
      <c r="BW53" s="66"/>
      <c r="BX53" s="201">
        <v>1489</v>
      </c>
      <c r="BY53" s="184">
        <v>718</v>
      </c>
      <c r="BZ53" s="68">
        <v>771</v>
      </c>
      <c r="CA53" s="188">
        <v>1024</v>
      </c>
      <c r="CB53" s="184">
        <v>475</v>
      </c>
      <c r="CC53" s="184">
        <v>549</v>
      </c>
      <c r="CD53" s="188">
        <v>1024</v>
      </c>
      <c r="CE53" s="184">
        <v>475</v>
      </c>
      <c r="CF53" s="68">
        <v>549</v>
      </c>
      <c r="CG53" s="66"/>
      <c r="CH53" s="67" t="s">
        <v>224</v>
      </c>
      <c r="CI53" s="66"/>
      <c r="CJ53" s="201">
        <v>633</v>
      </c>
      <c r="CK53" s="184">
        <v>298</v>
      </c>
      <c r="CL53" s="68">
        <v>335</v>
      </c>
      <c r="CM53" s="188">
        <v>349</v>
      </c>
      <c r="CN53" s="188">
        <v>155</v>
      </c>
      <c r="CO53" s="131">
        <v>194</v>
      </c>
      <c r="CP53" s="188">
        <v>803</v>
      </c>
      <c r="CQ53" s="184">
        <v>363</v>
      </c>
      <c r="CR53" s="68">
        <v>440</v>
      </c>
      <c r="CS53" s="66"/>
      <c r="CT53" s="67" t="s">
        <v>224</v>
      </c>
      <c r="CU53" s="66"/>
      <c r="CV53" s="201">
        <v>1155</v>
      </c>
      <c r="CW53" s="184">
        <v>575</v>
      </c>
      <c r="CX53" s="68">
        <v>580</v>
      </c>
      <c r="CY53" s="188">
        <v>114</v>
      </c>
      <c r="CZ53" s="184">
        <v>58</v>
      </c>
      <c r="DA53" s="184">
        <v>56</v>
      </c>
      <c r="DB53" s="188">
        <v>114</v>
      </c>
      <c r="DC53" s="184">
        <v>58</v>
      </c>
      <c r="DD53" s="68">
        <v>56</v>
      </c>
    </row>
    <row r="54" spans="1:108" ht="24.75" customHeight="1">
      <c r="A54" s="66"/>
      <c r="B54" s="67" t="s">
        <v>225</v>
      </c>
      <c r="C54" s="66"/>
      <c r="D54" s="201">
        <v>21403</v>
      </c>
      <c r="E54" s="184">
        <v>9245</v>
      </c>
      <c r="F54" s="68">
        <v>12158</v>
      </c>
      <c r="G54" s="188">
        <v>7924</v>
      </c>
      <c r="H54" s="184">
        <v>3534</v>
      </c>
      <c r="I54" s="68">
        <v>4390</v>
      </c>
      <c r="J54" s="188">
        <v>5145</v>
      </c>
      <c r="K54" s="184">
        <v>2242</v>
      </c>
      <c r="L54" s="68">
        <v>2903</v>
      </c>
      <c r="M54" s="66"/>
      <c r="N54" s="67" t="s">
        <v>225</v>
      </c>
      <c r="O54" s="66"/>
      <c r="P54" s="201">
        <v>1199</v>
      </c>
      <c r="Q54" s="184">
        <v>536</v>
      </c>
      <c r="R54" s="68">
        <v>663</v>
      </c>
      <c r="S54" s="188">
        <v>2101</v>
      </c>
      <c r="T54" s="188">
        <v>906</v>
      </c>
      <c r="U54" s="131">
        <v>1195</v>
      </c>
      <c r="V54" s="188">
        <v>3116</v>
      </c>
      <c r="W54" s="184">
        <v>1424</v>
      </c>
      <c r="X54" s="68">
        <v>1692</v>
      </c>
      <c r="Y54" s="66"/>
      <c r="Z54" s="67" t="s">
        <v>225</v>
      </c>
      <c r="AA54" s="66"/>
      <c r="AB54" s="201">
        <v>6833</v>
      </c>
      <c r="AC54" s="184">
        <v>3281</v>
      </c>
      <c r="AD54" s="68">
        <v>3552</v>
      </c>
      <c r="AE54" s="188">
        <v>4093</v>
      </c>
      <c r="AF54" s="188">
        <v>1995</v>
      </c>
      <c r="AG54" s="131">
        <v>2098</v>
      </c>
      <c r="AH54" s="188">
        <v>1541</v>
      </c>
      <c r="AI54" s="184">
        <v>679</v>
      </c>
      <c r="AJ54" s="68">
        <v>862</v>
      </c>
      <c r="AK54" s="66"/>
      <c r="AL54" s="67" t="s">
        <v>225</v>
      </c>
      <c r="AM54" s="66"/>
      <c r="AN54" s="201">
        <v>2764</v>
      </c>
      <c r="AO54" s="184">
        <v>1227</v>
      </c>
      <c r="AP54" s="68">
        <v>1537</v>
      </c>
      <c r="AQ54" s="188">
        <v>2516</v>
      </c>
      <c r="AR54" s="188">
        <v>1085</v>
      </c>
      <c r="AS54" s="131">
        <v>1431</v>
      </c>
      <c r="AT54" s="188">
        <v>1819</v>
      </c>
      <c r="AU54" s="184">
        <v>806</v>
      </c>
      <c r="AV54" s="68">
        <v>1013</v>
      </c>
      <c r="AW54" s="66"/>
      <c r="AX54" s="67" t="s">
        <v>225</v>
      </c>
      <c r="AY54" s="66"/>
      <c r="AZ54" s="201">
        <v>1437</v>
      </c>
      <c r="BA54" s="184">
        <v>654</v>
      </c>
      <c r="BB54" s="184">
        <v>783</v>
      </c>
      <c r="BC54" s="188">
        <v>1437</v>
      </c>
      <c r="BD54" s="184">
        <v>654</v>
      </c>
      <c r="BE54" s="68">
        <v>783</v>
      </c>
      <c r="BF54" s="188">
        <v>1821</v>
      </c>
      <c r="BG54" s="184">
        <v>852</v>
      </c>
      <c r="BH54" s="184">
        <v>969</v>
      </c>
      <c r="BI54" s="66"/>
      <c r="BJ54" s="67" t="s">
        <v>225</v>
      </c>
      <c r="BK54" s="66"/>
      <c r="BL54" s="201">
        <v>993</v>
      </c>
      <c r="BM54" s="184">
        <v>487</v>
      </c>
      <c r="BN54" s="68">
        <v>506</v>
      </c>
      <c r="BO54" s="188">
        <v>382</v>
      </c>
      <c r="BP54" s="188">
        <v>160</v>
      </c>
      <c r="BQ54" s="131">
        <v>222</v>
      </c>
      <c r="BR54" s="188">
        <v>677</v>
      </c>
      <c r="BS54" s="184">
        <v>324</v>
      </c>
      <c r="BT54" s="68">
        <v>353</v>
      </c>
      <c r="BU54" s="66"/>
      <c r="BV54" s="67" t="s">
        <v>225</v>
      </c>
      <c r="BW54" s="66"/>
      <c r="BX54" s="201">
        <v>1128</v>
      </c>
      <c r="BY54" s="184">
        <v>514</v>
      </c>
      <c r="BZ54" s="68">
        <v>614</v>
      </c>
      <c r="CA54" s="188">
        <v>727</v>
      </c>
      <c r="CB54" s="184">
        <v>307</v>
      </c>
      <c r="CC54" s="184">
        <v>420</v>
      </c>
      <c r="CD54" s="188">
        <v>727</v>
      </c>
      <c r="CE54" s="184">
        <v>307</v>
      </c>
      <c r="CF54" s="68">
        <v>420</v>
      </c>
      <c r="CG54" s="66"/>
      <c r="CH54" s="67" t="s">
        <v>225</v>
      </c>
      <c r="CI54" s="66"/>
      <c r="CJ54" s="201">
        <v>545</v>
      </c>
      <c r="CK54" s="184">
        <v>234</v>
      </c>
      <c r="CL54" s="68">
        <v>311</v>
      </c>
      <c r="CM54" s="188">
        <v>303</v>
      </c>
      <c r="CN54" s="188">
        <v>136</v>
      </c>
      <c r="CO54" s="131">
        <v>167</v>
      </c>
      <c r="CP54" s="188">
        <v>784</v>
      </c>
      <c r="CQ54" s="184">
        <v>319</v>
      </c>
      <c r="CR54" s="68">
        <v>465</v>
      </c>
      <c r="CS54" s="66"/>
      <c r="CT54" s="67" t="s">
        <v>225</v>
      </c>
      <c r="CU54" s="66"/>
      <c r="CV54" s="201">
        <v>926</v>
      </c>
      <c r="CW54" s="184">
        <v>412</v>
      </c>
      <c r="CX54" s="68">
        <v>514</v>
      </c>
      <c r="CY54" s="188">
        <v>110</v>
      </c>
      <c r="CZ54" s="184">
        <v>47</v>
      </c>
      <c r="DA54" s="184">
        <v>63</v>
      </c>
      <c r="DB54" s="188">
        <v>110</v>
      </c>
      <c r="DC54" s="184">
        <v>47</v>
      </c>
      <c r="DD54" s="68">
        <v>63</v>
      </c>
    </row>
    <row r="55" spans="1:108" ht="12" customHeight="1">
      <c r="A55" s="66"/>
      <c r="B55" s="67" t="s">
        <v>226</v>
      </c>
      <c r="C55" s="66"/>
      <c r="D55" s="201">
        <v>16231</v>
      </c>
      <c r="E55" s="184">
        <v>6532</v>
      </c>
      <c r="F55" s="68">
        <v>9699</v>
      </c>
      <c r="G55" s="188">
        <v>6017</v>
      </c>
      <c r="H55" s="184">
        <v>2449</v>
      </c>
      <c r="I55" s="68">
        <v>3568</v>
      </c>
      <c r="J55" s="188">
        <v>4283</v>
      </c>
      <c r="K55" s="184">
        <v>1712</v>
      </c>
      <c r="L55" s="68">
        <v>2571</v>
      </c>
      <c r="M55" s="66"/>
      <c r="N55" s="67" t="s">
        <v>226</v>
      </c>
      <c r="O55" s="66"/>
      <c r="P55" s="201">
        <v>1109</v>
      </c>
      <c r="Q55" s="184">
        <v>434</v>
      </c>
      <c r="R55" s="68">
        <v>675</v>
      </c>
      <c r="S55" s="188">
        <v>1794</v>
      </c>
      <c r="T55" s="188">
        <v>656</v>
      </c>
      <c r="U55" s="131">
        <v>1138</v>
      </c>
      <c r="V55" s="188">
        <v>2104</v>
      </c>
      <c r="W55" s="184">
        <v>861</v>
      </c>
      <c r="X55" s="68">
        <v>1243</v>
      </c>
      <c r="Y55" s="66"/>
      <c r="Z55" s="67" t="s">
        <v>226</v>
      </c>
      <c r="AA55" s="66"/>
      <c r="AB55" s="201">
        <v>4649</v>
      </c>
      <c r="AC55" s="184">
        <v>1972</v>
      </c>
      <c r="AD55" s="68">
        <v>2677</v>
      </c>
      <c r="AE55" s="188">
        <v>2822</v>
      </c>
      <c r="AF55" s="188">
        <v>1194</v>
      </c>
      <c r="AG55" s="131">
        <v>1628</v>
      </c>
      <c r="AH55" s="188">
        <v>1265</v>
      </c>
      <c r="AI55" s="184">
        <v>519</v>
      </c>
      <c r="AJ55" s="68">
        <v>746</v>
      </c>
      <c r="AK55" s="66"/>
      <c r="AL55" s="67" t="s">
        <v>226</v>
      </c>
      <c r="AM55" s="66"/>
      <c r="AN55" s="201">
        <v>2760</v>
      </c>
      <c r="AO55" s="184">
        <v>1156</v>
      </c>
      <c r="AP55" s="68">
        <v>1604</v>
      </c>
      <c r="AQ55" s="188">
        <v>2180</v>
      </c>
      <c r="AR55" s="188">
        <v>933</v>
      </c>
      <c r="AS55" s="131">
        <v>1247</v>
      </c>
      <c r="AT55" s="188">
        <v>1428</v>
      </c>
      <c r="AU55" s="184">
        <v>585</v>
      </c>
      <c r="AV55" s="68">
        <v>843</v>
      </c>
      <c r="AW55" s="66"/>
      <c r="AX55" s="67" t="s">
        <v>226</v>
      </c>
      <c r="AY55" s="66"/>
      <c r="AZ55" s="201">
        <v>1230</v>
      </c>
      <c r="BA55" s="184">
        <v>480</v>
      </c>
      <c r="BB55" s="184">
        <v>750</v>
      </c>
      <c r="BC55" s="188">
        <v>1230</v>
      </c>
      <c r="BD55" s="184">
        <v>480</v>
      </c>
      <c r="BE55" s="68">
        <v>750</v>
      </c>
      <c r="BF55" s="188">
        <v>1521</v>
      </c>
      <c r="BG55" s="184">
        <v>622</v>
      </c>
      <c r="BH55" s="184">
        <v>899</v>
      </c>
      <c r="BI55" s="66"/>
      <c r="BJ55" s="67" t="s">
        <v>226</v>
      </c>
      <c r="BK55" s="66"/>
      <c r="BL55" s="201">
        <v>746</v>
      </c>
      <c r="BM55" s="184">
        <v>307</v>
      </c>
      <c r="BN55" s="68">
        <v>439</v>
      </c>
      <c r="BO55" s="188">
        <v>312</v>
      </c>
      <c r="BP55" s="188">
        <v>125</v>
      </c>
      <c r="BQ55" s="131">
        <v>187</v>
      </c>
      <c r="BR55" s="188">
        <v>483</v>
      </c>
      <c r="BS55" s="184">
        <v>200</v>
      </c>
      <c r="BT55" s="68">
        <v>283</v>
      </c>
      <c r="BU55" s="66"/>
      <c r="BV55" s="67" t="s">
        <v>226</v>
      </c>
      <c r="BW55" s="66"/>
      <c r="BX55" s="201">
        <v>916</v>
      </c>
      <c r="BY55" s="184">
        <v>363</v>
      </c>
      <c r="BZ55" s="68">
        <v>553</v>
      </c>
      <c r="CA55" s="188">
        <v>509</v>
      </c>
      <c r="CB55" s="184">
        <v>224</v>
      </c>
      <c r="CC55" s="184">
        <v>285</v>
      </c>
      <c r="CD55" s="188">
        <v>509</v>
      </c>
      <c r="CE55" s="184">
        <v>224</v>
      </c>
      <c r="CF55" s="68">
        <v>285</v>
      </c>
      <c r="CG55" s="66"/>
      <c r="CH55" s="67" t="s">
        <v>226</v>
      </c>
      <c r="CI55" s="66"/>
      <c r="CJ55" s="201">
        <v>498</v>
      </c>
      <c r="CK55" s="184">
        <v>205</v>
      </c>
      <c r="CL55" s="68">
        <v>293</v>
      </c>
      <c r="CM55" s="188">
        <v>298</v>
      </c>
      <c r="CN55" s="188">
        <v>128</v>
      </c>
      <c r="CO55" s="131">
        <v>170</v>
      </c>
      <c r="CP55" s="188">
        <v>737</v>
      </c>
      <c r="CQ55" s="184">
        <v>290</v>
      </c>
      <c r="CR55" s="68">
        <v>447</v>
      </c>
      <c r="CS55" s="66"/>
      <c r="CT55" s="67" t="s">
        <v>226</v>
      </c>
      <c r="CU55" s="66"/>
      <c r="CV55" s="201">
        <v>690</v>
      </c>
      <c r="CW55" s="184">
        <v>268</v>
      </c>
      <c r="CX55" s="68">
        <v>422</v>
      </c>
      <c r="CY55" s="188">
        <v>77</v>
      </c>
      <c r="CZ55" s="184">
        <v>33</v>
      </c>
      <c r="DA55" s="184">
        <v>44</v>
      </c>
      <c r="DB55" s="188">
        <v>77</v>
      </c>
      <c r="DC55" s="184">
        <v>33</v>
      </c>
      <c r="DD55" s="68">
        <v>44</v>
      </c>
    </row>
    <row r="56" spans="1:108" ht="24" customHeight="1">
      <c r="A56" s="66"/>
      <c r="B56" s="383" t="s">
        <v>382</v>
      </c>
      <c r="C56" s="383"/>
      <c r="D56" s="201">
        <v>14423</v>
      </c>
      <c r="E56" s="184">
        <v>4481</v>
      </c>
      <c r="F56" s="68">
        <v>9942</v>
      </c>
      <c r="G56" s="188">
        <v>5571</v>
      </c>
      <c r="H56" s="184">
        <v>1781</v>
      </c>
      <c r="I56" s="68">
        <v>3790</v>
      </c>
      <c r="J56" s="188">
        <v>4483</v>
      </c>
      <c r="K56" s="184">
        <v>1305</v>
      </c>
      <c r="L56" s="68">
        <v>3178</v>
      </c>
      <c r="M56" s="66"/>
      <c r="N56" s="383" t="s">
        <v>382</v>
      </c>
      <c r="O56" s="383"/>
      <c r="P56" s="201">
        <v>1282</v>
      </c>
      <c r="Q56" s="184">
        <v>410</v>
      </c>
      <c r="R56" s="68">
        <v>872</v>
      </c>
      <c r="S56" s="188">
        <v>2004</v>
      </c>
      <c r="T56" s="188">
        <v>567</v>
      </c>
      <c r="U56" s="131">
        <v>1437</v>
      </c>
      <c r="V56" s="188">
        <v>1839</v>
      </c>
      <c r="W56" s="184">
        <v>552</v>
      </c>
      <c r="X56" s="68">
        <v>1287</v>
      </c>
      <c r="Y56" s="66"/>
      <c r="Z56" s="383" t="s">
        <v>382</v>
      </c>
      <c r="AA56" s="383"/>
      <c r="AB56" s="201">
        <v>4322</v>
      </c>
      <c r="AC56" s="184">
        <v>1382</v>
      </c>
      <c r="AD56" s="68">
        <v>2940</v>
      </c>
      <c r="AE56" s="188">
        <v>2679</v>
      </c>
      <c r="AF56" s="188">
        <v>874</v>
      </c>
      <c r="AG56" s="131">
        <v>1805</v>
      </c>
      <c r="AH56" s="188">
        <v>1294</v>
      </c>
      <c r="AI56" s="184">
        <v>410</v>
      </c>
      <c r="AJ56" s="68">
        <v>884</v>
      </c>
      <c r="AK56" s="66"/>
      <c r="AL56" s="383" t="s">
        <v>382</v>
      </c>
      <c r="AM56" s="383"/>
      <c r="AN56" s="201">
        <v>3109</v>
      </c>
      <c r="AO56" s="184">
        <v>1001</v>
      </c>
      <c r="AP56" s="68">
        <v>2108</v>
      </c>
      <c r="AQ56" s="188">
        <v>2399</v>
      </c>
      <c r="AR56" s="188">
        <v>775</v>
      </c>
      <c r="AS56" s="131">
        <v>1624</v>
      </c>
      <c r="AT56" s="188">
        <v>1417</v>
      </c>
      <c r="AU56" s="184">
        <v>454</v>
      </c>
      <c r="AV56" s="68">
        <v>963</v>
      </c>
      <c r="AW56" s="66"/>
      <c r="AX56" s="383" t="s">
        <v>382</v>
      </c>
      <c r="AY56" s="383"/>
      <c r="AZ56" s="201">
        <v>1249</v>
      </c>
      <c r="BA56" s="184">
        <v>395</v>
      </c>
      <c r="BB56" s="184">
        <v>854</v>
      </c>
      <c r="BC56" s="188">
        <v>1249</v>
      </c>
      <c r="BD56" s="184">
        <v>395</v>
      </c>
      <c r="BE56" s="68">
        <v>854</v>
      </c>
      <c r="BF56" s="188">
        <v>1672</v>
      </c>
      <c r="BG56" s="184">
        <v>488</v>
      </c>
      <c r="BH56" s="184">
        <v>1184</v>
      </c>
      <c r="BI56" s="66"/>
      <c r="BJ56" s="383" t="s">
        <v>382</v>
      </c>
      <c r="BK56" s="383"/>
      <c r="BL56" s="201">
        <v>618</v>
      </c>
      <c r="BM56" s="184">
        <v>208</v>
      </c>
      <c r="BN56" s="68">
        <v>410</v>
      </c>
      <c r="BO56" s="188">
        <v>378</v>
      </c>
      <c r="BP56" s="188">
        <v>92</v>
      </c>
      <c r="BQ56" s="131">
        <v>286</v>
      </c>
      <c r="BR56" s="188">
        <v>460</v>
      </c>
      <c r="BS56" s="184">
        <v>153</v>
      </c>
      <c r="BT56" s="68">
        <v>307</v>
      </c>
      <c r="BU56" s="66"/>
      <c r="BV56" s="383" t="s">
        <v>382</v>
      </c>
      <c r="BW56" s="383"/>
      <c r="BX56" s="201">
        <v>991</v>
      </c>
      <c r="BY56" s="184">
        <v>291</v>
      </c>
      <c r="BZ56" s="68">
        <v>700</v>
      </c>
      <c r="CA56" s="188">
        <v>428</v>
      </c>
      <c r="CB56" s="184">
        <v>144</v>
      </c>
      <c r="CC56" s="184">
        <v>284</v>
      </c>
      <c r="CD56" s="188">
        <v>428</v>
      </c>
      <c r="CE56" s="184">
        <v>144</v>
      </c>
      <c r="CF56" s="68">
        <v>284</v>
      </c>
      <c r="CG56" s="66"/>
      <c r="CH56" s="383" t="s">
        <v>382</v>
      </c>
      <c r="CI56" s="383"/>
      <c r="CJ56" s="201">
        <v>550</v>
      </c>
      <c r="CK56" s="184">
        <v>189</v>
      </c>
      <c r="CL56" s="68">
        <v>361</v>
      </c>
      <c r="CM56" s="188">
        <v>342</v>
      </c>
      <c r="CN56" s="188">
        <v>116</v>
      </c>
      <c r="CO56" s="131">
        <v>226</v>
      </c>
      <c r="CP56" s="188">
        <v>768</v>
      </c>
      <c r="CQ56" s="184">
        <v>280</v>
      </c>
      <c r="CR56" s="68">
        <v>488</v>
      </c>
      <c r="CS56" s="66"/>
      <c r="CT56" s="383" t="s">
        <v>382</v>
      </c>
      <c r="CU56" s="383"/>
      <c r="CV56" s="201">
        <v>802</v>
      </c>
      <c r="CW56" s="184">
        <v>229</v>
      </c>
      <c r="CX56" s="68">
        <v>573</v>
      </c>
      <c r="CY56" s="188">
        <v>94</v>
      </c>
      <c r="CZ56" s="184">
        <v>26</v>
      </c>
      <c r="DA56" s="184">
        <v>68</v>
      </c>
      <c r="DB56" s="188">
        <v>94</v>
      </c>
      <c r="DC56" s="184">
        <v>26</v>
      </c>
      <c r="DD56" s="68">
        <v>68</v>
      </c>
    </row>
    <row r="57" spans="1:108" ht="24" customHeight="1">
      <c r="A57" s="386" t="s">
        <v>322</v>
      </c>
      <c r="B57" s="386"/>
      <c r="C57" s="386"/>
      <c r="D57" s="201">
        <v>3769</v>
      </c>
      <c r="E57" s="188">
        <v>2207</v>
      </c>
      <c r="F57" s="188">
        <v>1562</v>
      </c>
      <c r="G57" s="188">
        <v>737</v>
      </c>
      <c r="H57" s="188">
        <v>426</v>
      </c>
      <c r="I57" s="195">
        <v>311</v>
      </c>
      <c r="J57" s="188">
        <v>113</v>
      </c>
      <c r="K57" s="188">
        <v>81</v>
      </c>
      <c r="L57" s="195">
        <v>32</v>
      </c>
      <c r="M57" s="384" t="s">
        <v>381</v>
      </c>
      <c r="N57" s="384"/>
      <c r="O57" s="384"/>
      <c r="P57" s="201">
        <v>0</v>
      </c>
      <c r="Q57" s="188">
        <v>0</v>
      </c>
      <c r="R57" s="195">
        <v>0</v>
      </c>
      <c r="S57" s="188">
        <v>12</v>
      </c>
      <c r="T57" s="188">
        <v>6</v>
      </c>
      <c r="U57" s="195">
        <v>6</v>
      </c>
      <c r="V57" s="188">
        <v>406</v>
      </c>
      <c r="W57" s="188">
        <v>210</v>
      </c>
      <c r="X57" s="195">
        <v>196</v>
      </c>
      <c r="Y57" s="384" t="s">
        <v>381</v>
      </c>
      <c r="Z57" s="384"/>
      <c r="AA57" s="385"/>
      <c r="AB57" s="201">
        <v>387</v>
      </c>
      <c r="AC57" s="188">
        <v>221</v>
      </c>
      <c r="AD57" s="195">
        <v>166</v>
      </c>
      <c r="AE57" s="188">
        <v>205</v>
      </c>
      <c r="AF57" s="188">
        <v>102</v>
      </c>
      <c r="AG57" s="195">
        <v>103</v>
      </c>
      <c r="AH57" s="188">
        <v>0</v>
      </c>
      <c r="AI57" s="188">
        <v>0</v>
      </c>
      <c r="AJ57" s="195">
        <v>0</v>
      </c>
      <c r="AK57" s="384" t="s">
        <v>381</v>
      </c>
      <c r="AL57" s="384"/>
      <c r="AM57" s="385"/>
      <c r="AN57" s="201">
        <v>2</v>
      </c>
      <c r="AO57" s="188">
        <v>0</v>
      </c>
      <c r="AP57" s="195">
        <v>2</v>
      </c>
      <c r="AQ57" s="188">
        <v>29</v>
      </c>
      <c r="AR57" s="188">
        <v>20</v>
      </c>
      <c r="AS57" s="195">
        <v>9</v>
      </c>
      <c r="AT57" s="188">
        <v>14</v>
      </c>
      <c r="AU57" s="188">
        <v>9</v>
      </c>
      <c r="AV57" s="195">
        <v>5</v>
      </c>
      <c r="AW57" s="384" t="s">
        <v>381</v>
      </c>
      <c r="AX57" s="384"/>
      <c r="AY57" s="384"/>
      <c r="AZ57" s="201">
        <v>219</v>
      </c>
      <c r="BA57" s="184">
        <v>129</v>
      </c>
      <c r="BB57" s="184">
        <v>90</v>
      </c>
      <c r="BC57" s="188">
        <v>219</v>
      </c>
      <c r="BD57" s="188">
        <v>129</v>
      </c>
      <c r="BE57" s="195">
        <v>90</v>
      </c>
      <c r="BF57" s="188">
        <v>68</v>
      </c>
      <c r="BG57" s="188">
        <v>35</v>
      </c>
      <c r="BH57" s="188">
        <v>33</v>
      </c>
      <c r="BI57" s="384" t="s">
        <v>381</v>
      </c>
      <c r="BJ57" s="384"/>
      <c r="BK57" s="384"/>
      <c r="BL57" s="201">
        <v>1</v>
      </c>
      <c r="BM57" s="188">
        <v>0</v>
      </c>
      <c r="BN57" s="195">
        <v>1</v>
      </c>
      <c r="BO57" s="188">
        <v>19</v>
      </c>
      <c r="BP57" s="188">
        <v>13</v>
      </c>
      <c r="BQ57" s="195">
        <v>6</v>
      </c>
      <c r="BR57" s="188">
        <v>8</v>
      </c>
      <c r="BS57" s="188">
        <v>8</v>
      </c>
      <c r="BT57" s="195">
        <v>0</v>
      </c>
      <c r="BU57" s="384" t="s">
        <v>381</v>
      </c>
      <c r="BV57" s="384"/>
      <c r="BW57" s="384"/>
      <c r="BX57" s="201">
        <v>82</v>
      </c>
      <c r="BY57" s="188">
        <v>40</v>
      </c>
      <c r="BZ57" s="195">
        <v>42</v>
      </c>
      <c r="CA57" s="188">
        <v>0</v>
      </c>
      <c r="CB57" s="188">
        <v>0</v>
      </c>
      <c r="CC57" s="188">
        <v>0</v>
      </c>
      <c r="CD57" s="188">
        <v>0</v>
      </c>
      <c r="CE57" s="188">
        <v>0</v>
      </c>
      <c r="CF57" s="195">
        <v>0</v>
      </c>
      <c r="CG57" s="384" t="s">
        <v>381</v>
      </c>
      <c r="CH57" s="384"/>
      <c r="CI57" s="384"/>
      <c r="CJ57" s="201">
        <v>2</v>
      </c>
      <c r="CK57" s="188">
        <v>2</v>
      </c>
      <c r="CL57" s="195">
        <v>0</v>
      </c>
      <c r="CM57" s="188">
        <v>0</v>
      </c>
      <c r="CN57" s="188">
        <v>0</v>
      </c>
      <c r="CO57" s="195">
        <v>0</v>
      </c>
      <c r="CP57" s="188">
        <v>0</v>
      </c>
      <c r="CQ57" s="188">
        <v>0</v>
      </c>
      <c r="CR57" s="195">
        <v>0</v>
      </c>
      <c r="CS57" s="384" t="s">
        <v>381</v>
      </c>
      <c r="CT57" s="384"/>
      <c r="CU57" s="384"/>
      <c r="CV57" s="201">
        <v>39</v>
      </c>
      <c r="CW57" s="188">
        <v>17</v>
      </c>
      <c r="CX57" s="195">
        <v>22</v>
      </c>
      <c r="CY57" s="188">
        <v>7</v>
      </c>
      <c r="CZ57" s="188">
        <v>6</v>
      </c>
      <c r="DA57" s="188">
        <v>1</v>
      </c>
      <c r="DB57" s="188">
        <v>7</v>
      </c>
      <c r="DC57" s="188">
        <v>6</v>
      </c>
      <c r="DD57" s="195">
        <v>1</v>
      </c>
    </row>
    <row r="58" spans="1:108" ht="4.5" customHeight="1" thickBot="1">
      <c r="A58" s="193"/>
      <c r="B58" s="193"/>
      <c r="C58" s="193"/>
      <c r="D58" s="196"/>
      <c r="E58" s="197"/>
      <c r="F58" s="197"/>
      <c r="G58" s="197"/>
      <c r="H58" s="197"/>
      <c r="I58" s="197"/>
      <c r="J58" s="197"/>
      <c r="K58" s="197"/>
      <c r="L58" s="197"/>
      <c r="M58" s="192"/>
      <c r="N58" s="192"/>
      <c r="O58" s="192"/>
      <c r="P58" s="196"/>
      <c r="Q58" s="197"/>
      <c r="R58" s="197"/>
      <c r="S58" s="197"/>
      <c r="T58" s="197"/>
      <c r="U58" s="197"/>
      <c r="V58" s="198"/>
      <c r="W58" s="198"/>
      <c r="X58" s="198"/>
      <c r="Y58" s="192"/>
      <c r="Z58" s="192"/>
      <c r="AA58" s="192"/>
      <c r="AB58" s="199"/>
      <c r="AC58" s="185"/>
      <c r="AD58" s="136"/>
      <c r="AE58" s="185"/>
      <c r="AF58" s="185"/>
      <c r="AG58" s="136"/>
      <c r="AH58" s="185"/>
      <c r="AI58" s="185"/>
      <c r="AJ58" s="136"/>
      <c r="AK58" s="192"/>
      <c r="AL58" s="192"/>
      <c r="AM58" s="192"/>
      <c r="AN58" s="199"/>
      <c r="AO58" s="185"/>
      <c r="AP58" s="136"/>
      <c r="AQ58" s="185"/>
      <c r="AR58" s="185"/>
      <c r="AS58" s="136"/>
      <c r="AT58" s="185"/>
      <c r="AU58" s="185"/>
      <c r="AV58" s="136"/>
      <c r="AW58" s="192"/>
      <c r="AX58" s="192"/>
      <c r="AY58" s="192"/>
      <c r="AZ58" s="199"/>
      <c r="BA58" s="185"/>
      <c r="BB58" s="185"/>
      <c r="BC58" s="185"/>
      <c r="BD58" s="185"/>
      <c r="BE58" s="136"/>
      <c r="BF58" s="185"/>
      <c r="BG58" s="185"/>
      <c r="BH58" s="136"/>
      <c r="BI58" s="192"/>
      <c r="BJ58" s="192"/>
      <c r="BK58" s="192"/>
      <c r="BL58" s="199"/>
      <c r="BM58" s="185"/>
      <c r="BN58" s="136"/>
      <c r="BO58" s="185"/>
      <c r="BP58" s="185"/>
      <c r="BQ58" s="185"/>
      <c r="BR58" s="185"/>
      <c r="BS58" s="185"/>
      <c r="BT58" s="136"/>
      <c r="BU58" s="192"/>
      <c r="BV58" s="192"/>
      <c r="BW58" s="192"/>
      <c r="BX58" s="199"/>
      <c r="BY58" s="185"/>
      <c r="BZ58" s="136"/>
      <c r="CA58" s="185"/>
      <c r="CB58" s="185"/>
      <c r="CC58" s="136"/>
      <c r="CD58" s="185"/>
      <c r="CE58" s="185"/>
      <c r="CF58" s="136"/>
      <c r="CG58" s="192"/>
      <c r="CH58" s="192"/>
      <c r="CI58" s="192"/>
      <c r="CJ58" s="199"/>
      <c r="CK58" s="185"/>
      <c r="CL58" s="136"/>
      <c r="CM58" s="185"/>
      <c r="CN58" s="185"/>
      <c r="CO58" s="185"/>
      <c r="CP58" s="185"/>
      <c r="CQ58" s="185"/>
      <c r="CR58" s="136"/>
      <c r="CS58" s="192"/>
      <c r="CT58" s="192"/>
      <c r="CU58" s="192"/>
      <c r="CV58" s="199"/>
      <c r="CW58" s="185"/>
      <c r="CX58" s="136"/>
      <c r="CY58" s="185"/>
      <c r="CZ58" s="185"/>
      <c r="DA58" s="136"/>
      <c r="DB58" s="185"/>
      <c r="DC58" s="185"/>
      <c r="DD58" s="136"/>
    </row>
    <row r="59" ht="12">
      <c r="A59" s="66" t="s">
        <v>330</v>
      </c>
    </row>
    <row r="60" ht="12" customHeight="1"/>
    <row r="61" spans="1:108" ht="1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</row>
  </sheetData>
  <sheetProtection/>
  <mergeCells count="126">
    <mergeCell ref="CT56:CU56"/>
    <mergeCell ref="A57:C57"/>
    <mergeCell ref="M57:O57"/>
    <mergeCell ref="Y57:AA57"/>
    <mergeCell ref="AK57:AM57"/>
    <mergeCell ref="AW57:AY57"/>
    <mergeCell ref="BI57:BK57"/>
    <mergeCell ref="BU57:BW57"/>
    <mergeCell ref="CG57:CI57"/>
    <mergeCell ref="CS57:CU57"/>
    <mergeCell ref="CG37:CI37"/>
    <mergeCell ref="CS37:CU37"/>
    <mergeCell ref="B56:C56"/>
    <mergeCell ref="N56:O56"/>
    <mergeCell ref="Z56:AA56"/>
    <mergeCell ref="AL56:AM56"/>
    <mergeCell ref="AX56:AY56"/>
    <mergeCell ref="BJ56:BK56"/>
    <mergeCell ref="BV56:BW56"/>
    <mergeCell ref="CH56:CI56"/>
    <mergeCell ref="CV34:CX34"/>
    <mergeCell ref="CY34:DA34"/>
    <mergeCell ref="DB34:DD34"/>
    <mergeCell ref="A37:C37"/>
    <mergeCell ref="M37:O37"/>
    <mergeCell ref="Y37:AA37"/>
    <mergeCell ref="AK37:AM37"/>
    <mergeCell ref="AW37:AY37"/>
    <mergeCell ref="BI37:BK37"/>
    <mergeCell ref="BU37:BW37"/>
    <mergeCell ref="CJ34:CL34"/>
    <mergeCell ref="CM34:CO34"/>
    <mergeCell ref="AZ34:BB34"/>
    <mergeCell ref="BC34:BE34"/>
    <mergeCell ref="BF34:BH34"/>
    <mergeCell ref="BI34:BK35"/>
    <mergeCell ref="CP34:CR34"/>
    <mergeCell ref="CS34:CU35"/>
    <mergeCell ref="BL34:BN34"/>
    <mergeCell ref="BO34:BQ34"/>
    <mergeCell ref="BR34:BT34"/>
    <mergeCell ref="BU34:BW35"/>
    <mergeCell ref="BX34:BZ34"/>
    <mergeCell ref="CA34:CC34"/>
    <mergeCell ref="CD34:CF34"/>
    <mergeCell ref="CG34:CI35"/>
    <mergeCell ref="AB34:AD34"/>
    <mergeCell ref="AE34:AG34"/>
    <mergeCell ref="AH34:AJ34"/>
    <mergeCell ref="AK34:AM35"/>
    <mergeCell ref="AN34:AP34"/>
    <mergeCell ref="AQ34:AS34"/>
    <mergeCell ref="AT34:AV34"/>
    <mergeCell ref="AW34:AY35"/>
    <mergeCell ref="CS29:CU29"/>
    <mergeCell ref="A34:C35"/>
    <mergeCell ref="D34:F34"/>
    <mergeCell ref="G34:I34"/>
    <mergeCell ref="J34:L34"/>
    <mergeCell ref="M34:O35"/>
    <mergeCell ref="P34:R34"/>
    <mergeCell ref="S34:U34"/>
    <mergeCell ref="V34:X34"/>
    <mergeCell ref="Y34:AA35"/>
    <mergeCell ref="CH28:CI28"/>
    <mergeCell ref="CT28:CU28"/>
    <mergeCell ref="A29:C29"/>
    <mergeCell ref="M29:O29"/>
    <mergeCell ref="Y29:AA29"/>
    <mergeCell ref="AK29:AM29"/>
    <mergeCell ref="AW29:AY29"/>
    <mergeCell ref="BI29:BK29"/>
    <mergeCell ref="BU29:BW29"/>
    <mergeCell ref="CG29:CI29"/>
    <mergeCell ref="BU9:BW9"/>
    <mergeCell ref="CG9:CI9"/>
    <mergeCell ref="CS9:CU9"/>
    <mergeCell ref="B28:C28"/>
    <mergeCell ref="N28:O28"/>
    <mergeCell ref="Z28:AA28"/>
    <mergeCell ref="AL28:AM28"/>
    <mergeCell ref="AX28:AY28"/>
    <mergeCell ref="BJ28:BK28"/>
    <mergeCell ref="BV28:BW28"/>
    <mergeCell ref="A9:C9"/>
    <mergeCell ref="M9:O9"/>
    <mergeCell ref="Y9:AA9"/>
    <mergeCell ref="AK9:AM9"/>
    <mergeCell ref="CY6:DA6"/>
    <mergeCell ref="DB6:DD6"/>
    <mergeCell ref="AW9:AY9"/>
    <mergeCell ref="BI9:BK9"/>
    <mergeCell ref="CM6:CO6"/>
    <mergeCell ref="CP6:CR6"/>
    <mergeCell ref="BU6:BW7"/>
    <mergeCell ref="BX6:BZ6"/>
    <mergeCell ref="CA6:CC6"/>
    <mergeCell ref="CD6:CF6"/>
    <mergeCell ref="CS6:CU7"/>
    <mergeCell ref="CV6:CX6"/>
    <mergeCell ref="CG6:CI7"/>
    <mergeCell ref="CJ6:CL6"/>
    <mergeCell ref="BC6:BE6"/>
    <mergeCell ref="BF6:BH6"/>
    <mergeCell ref="BI6:BK7"/>
    <mergeCell ref="BL6:BN6"/>
    <mergeCell ref="Y6:AA7"/>
    <mergeCell ref="AB6:AD6"/>
    <mergeCell ref="BO6:BQ6"/>
    <mergeCell ref="BR6:BT6"/>
    <mergeCell ref="AK6:AM7"/>
    <mergeCell ref="AN6:AP6"/>
    <mergeCell ref="AQ6:AS6"/>
    <mergeCell ref="AT6:AV6"/>
    <mergeCell ref="AW6:AY7"/>
    <mergeCell ref="AZ6:BB6"/>
    <mergeCell ref="AE6:AG6"/>
    <mergeCell ref="AH6:AJ6"/>
    <mergeCell ref="A6:C7"/>
    <mergeCell ref="D6:F6"/>
    <mergeCell ref="G6:I6"/>
    <mergeCell ref="J6:L6"/>
    <mergeCell ref="M6:O7"/>
    <mergeCell ref="P6:R6"/>
    <mergeCell ref="S6:U6"/>
    <mergeCell ref="V6:X6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8" manualBreakCount="8">
    <brk id="12" max="65535" man="1"/>
    <brk id="24" max="65535" man="1"/>
    <brk id="36" max="65535" man="1"/>
    <brk id="48" max="65535" man="1"/>
    <brk id="60" max="65535" man="1"/>
    <brk id="72" max="65535" man="1"/>
    <brk id="84" max="65535" man="1"/>
    <brk id="9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zoomScalePageLayoutView="0" workbookViewId="0" topLeftCell="A47">
      <selection activeCell="K71" sqref="K71"/>
    </sheetView>
  </sheetViews>
  <sheetFormatPr defaultColWidth="8.00390625" defaultRowHeight="13.5"/>
  <cols>
    <col min="1" max="1" width="1.00390625" style="93" customWidth="1"/>
    <col min="2" max="2" width="7.25390625" style="93" customWidth="1"/>
    <col min="3" max="3" width="0.875" style="93" customWidth="1"/>
    <col min="4" max="4" width="6.375" style="93" customWidth="1"/>
    <col min="5" max="6" width="5.50390625" style="93" customWidth="1"/>
    <col min="7" max="7" width="6.75390625" style="93" customWidth="1"/>
    <col min="8" max="8" width="6.875" style="93" customWidth="1"/>
    <col min="9" max="9" width="6.625" style="93" customWidth="1"/>
    <col min="10" max="10" width="6.875" style="93" customWidth="1"/>
    <col min="11" max="12" width="4.625" style="93" customWidth="1"/>
    <col min="13" max="14" width="5.75390625" style="93" customWidth="1"/>
    <col min="15" max="15" width="6.875" style="93" customWidth="1"/>
    <col min="16" max="16" width="6.625" style="93" customWidth="1"/>
    <col min="17" max="17" width="1.875" style="93" customWidth="1"/>
    <col min="18" max="18" width="7.625" style="93" customWidth="1"/>
    <col min="19" max="19" width="1.25" style="93" customWidth="1"/>
    <col min="20" max="31" width="6.00390625" style="93" customWidth="1"/>
    <col min="32" max="16384" width="8.00390625" style="93" customWidth="1"/>
  </cols>
  <sheetData>
    <row r="1" ht="30" customHeight="1">
      <c r="F1" s="248"/>
    </row>
    <row r="2" ht="17.25" customHeight="1">
      <c r="D2" s="84" t="s">
        <v>377</v>
      </c>
    </row>
    <row r="3" ht="6" customHeight="1">
      <c r="D3" s="221"/>
    </row>
    <row r="4" spans="1:16" s="73" customFormat="1" ht="12" customHeight="1" thickBot="1">
      <c r="A4" s="73" t="s">
        <v>233</v>
      </c>
      <c r="P4" s="77" t="s">
        <v>234</v>
      </c>
    </row>
    <row r="5" spans="1:16" ht="12.75" customHeight="1" thickTop="1">
      <c r="A5" s="391" t="s">
        <v>208</v>
      </c>
      <c r="B5" s="391"/>
      <c r="C5" s="392"/>
      <c r="D5" s="397" t="s">
        <v>358</v>
      </c>
      <c r="E5" s="391"/>
      <c r="F5" s="392"/>
      <c r="G5" s="387" t="s">
        <v>456</v>
      </c>
      <c r="H5" s="410" t="s">
        <v>359</v>
      </c>
      <c r="I5" s="411"/>
      <c r="J5" s="411"/>
      <c r="K5" s="411"/>
      <c r="L5" s="412"/>
      <c r="M5" s="397" t="s">
        <v>360</v>
      </c>
      <c r="N5" s="392"/>
      <c r="O5" s="387" t="s">
        <v>261</v>
      </c>
      <c r="P5" s="397" t="s">
        <v>262</v>
      </c>
    </row>
    <row r="6" spans="1:16" ht="12.75" customHeight="1">
      <c r="A6" s="393"/>
      <c r="B6" s="393"/>
      <c r="C6" s="394"/>
      <c r="D6" s="398"/>
      <c r="E6" s="395"/>
      <c r="F6" s="396"/>
      <c r="G6" s="388"/>
      <c r="H6" s="406" t="s">
        <v>10</v>
      </c>
      <c r="I6" s="407"/>
      <c r="J6" s="408"/>
      <c r="K6" s="415" t="s">
        <v>357</v>
      </c>
      <c r="L6" s="416"/>
      <c r="M6" s="398"/>
      <c r="N6" s="396"/>
      <c r="O6" s="413"/>
      <c r="P6" s="409"/>
    </row>
    <row r="7" spans="1:16" ht="21.75" customHeight="1">
      <c r="A7" s="395"/>
      <c r="B7" s="395"/>
      <c r="C7" s="396"/>
      <c r="D7" s="26" t="s">
        <v>235</v>
      </c>
      <c r="E7" s="26" t="s">
        <v>236</v>
      </c>
      <c r="F7" s="27" t="s">
        <v>237</v>
      </c>
      <c r="G7" s="389"/>
      <c r="H7" s="26" t="s">
        <v>209</v>
      </c>
      <c r="I7" s="26" t="s">
        <v>236</v>
      </c>
      <c r="J7" s="27" t="s">
        <v>237</v>
      </c>
      <c r="K7" s="85" t="s">
        <v>410</v>
      </c>
      <c r="L7" s="85" t="s">
        <v>263</v>
      </c>
      <c r="M7" s="26" t="s">
        <v>372</v>
      </c>
      <c r="N7" s="228" t="s">
        <v>388</v>
      </c>
      <c r="O7" s="414"/>
      <c r="P7" s="398"/>
    </row>
    <row r="8" ht="6" customHeight="1">
      <c r="D8" s="94"/>
    </row>
    <row r="9" spans="1:16" ht="11.25" customHeight="1">
      <c r="A9" s="399" t="s">
        <v>484</v>
      </c>
      <c r="B9" s="399"/>
      <c r="C9" s="400"/>
      <c r="D9" s="229">
        <v>16887</v>
      </c>
      <c r="E9" s="230">
        <v>8753</v>
      </c>
      <c r="F9" s="230">
        <v>8134</v>
      </c>
      <c r="G9" s="240">
        <v>1.48</v>
      </c>
      <c r="H9" s="230">
        <v>20220</v>
      </c>
      <c r="I9" s="230">
        <v>10603</v>
      </c>
      <c r="J9" s="230">
        <v>9617</v>
      </c>
      <c r="K9" s="230">
        <v>41</v>
      </c>
      <c r="L9" s="230">
        <v>21</v>
      </c>
      <c r="M9" s="230">
        <v>382</v>
      </c>
      <c r="N9" s="230">
        <v>171</v>
      </c>
      <c r="O9" s="230">
        <v>10087</v>
      </c>
      <c r="P9" s="230">
        <v>3395</v>
      </c>
    </row>
    <row r="10" spans="1:16" ht="11.25" customHeight="1">
      <c r="A10" s="401" t="s">
        <v>485</v>
      </c>
      <c r="B10" s="404"/>
      <c r="C10" s="405"/>
      <c r="D10" s="229">
        <v>16851</v>
      </c>
      <c r="E10" s="230">
        <v>8654</v>
      </c>
      <c r="F10" s="230">
        <v>8197</v>
      </c>
      <c r="G10" s="240">
        <v>1.44</v>
      </c>
      <c r="H10" s="230">
        <v>21053</v>
      </c>
      <c r="I10" s="230">
        <v>10999</v>
      </c>
      <c r="J10" s="230">
        <v>10054</v>
      </c>
      <c r="K10" s="230">
        <v>49</v>
      </c>
      <c r="L10" s="230">
        <v>28</v>
      </c>
      <c r="M10" s="230">
        <v>337</v>
      </c>
      <c r="N10" s="230">
        <v>149</v>
      </c>
      <c r="O10" s="230">
        <v>9647</v>
      </c>
      <c r="P10" s="230">
        <v>3385</v>
      </c>
    </row>
    <row r="11" spans="1:16" ht="11.25" customHeight="1">
      <c r="A11" s="401" t="s">
        <v>486</v>
      </c>
      <c r="B11" s="401"/>
      <c r="C11" s="400"/>
      <c r="D11" s="231">
        <v>16496</v>
      </c>
      <c r="E11" s="231">
        <v>8372</v>
      </c>
      <c r="F11" s="231">
        <v>8124</v>
      </c>
      <c r="G11" s="241">
        <v>1.45</v>
      </c>
      <c r="H11" s="231">
        <v>21531</v>
      </c>
      <c r="I11" s="231">
        <v>11126</v>
      </c>
      <c r="J11" s="231">
        <v>10405</v>
      </c>
      <c r="K11" s="231">
        <v>27</v>
      </c>
      <c r="L11" s="231">
        <v>13</v>
      </c>
      <c r="M11" s="231">
        <v>355</v>
      </c>
      <c r="N11" s="231">
        <v>177</v>
      </c>
      <c r="O11" s="231">
        <v>9521</v>
      </c>
      <c r="P11" s="231">
        <v>3306</v>
      </c>
    </row>
    <row r="12" spans="1:16" s="189" customFormat="1" ht="11.25" customHeight="1">
      <c r="A12" s="401" t="s">
        <v>487</v>
      </c>
      <c r="B12" s="401"/>
      <c r="C12" s="400"/>
      <c r="D12" s="231">
        <v>16000</v>
      </c>
      <c r="E12" s="231">
        <v>8271</v>
      </c>
      <c r="F12" s="231">
        <v>7729</v>
      </c>
      <c r="G12" s="241">
        <v>1.45</v>
      </c>
      <c r="H12" s="231">
        <v>21518</v>
      </c>
      <c r="I12" s="231">
        <v>11168</v>
      </c>
      <c r="J12" s="231">
        <v>10350</v>
      </c>
      <c r="K12" s="231">
        <v>40</v>
      </c>
      <c r="L12" s="231">
        <v>21</v>
      </c>
      <c r="M12" s="231">
        <v>311</v>
      </c>
      <c r="N12" s="231">
        <v>141</v>
      </c>
      <c r="O12" s="231">
        <v>9492</v>
      </c>
      <c r="P12" s="231">
        <v>3227</v>
      </c>
    </row>
    <row r="13" spans="1:16" s="95" customFormat="1" ht="11.25" customHeight="1">
      <c r="A13" s="402" t="s">
        <v>488</v>
      </c>
      <c r="B13" s="402"/>
      <c r="C13" s="403"/>
      <c r="D13" s="232">
        <v>15138</v>
      </c>
      <c r="E13" s="232">
        <v>7709</v>
      </c>
      <c r="F13" s="232">
        <v>7429</v>
      </c>
      <c r="G13" s="263">
        <v>1.42</v>
      </c>
      <c r="H13" s="232">
        <v>21658</v>
      </c>
      <c r="I13" s="232">
        <v>11256</v>
      </c>
      <c r="J13" s="232">
        <v>10402</v>
      </c>
      <c r="K13" s="232">
        <v>37</v>
      </c>
      <c r="L13" s="232">
        <v>21</v>
      </c>
      <c r="M13" s="232">
        <v>313</v>
      </c>
      <c r="N13" s="232">
        <v>144</v>
      </c>
      <c r="O13" s="232">
        <v>9071</v>
      </c>
      <c r="P13" s="232">
        <v>3182</v>
      </c>
    </row>
    <row r="14" spans="1:16" s="95" customFormat="1" ht="4.5" customHeight="1">
      <c r="A14" s="237"/>
      <c r="B14" s="237"/>
      <c r="C14" s="96"/>
      <c r="D14" s="229"/>
      <c r="E14" s="233"/>
      <c r="F14" s="233"/>
      <c r="G14" s="233"/>
      <c r="H14" s="230"/>
      <c r="I14" s="233"/>
      <c r="J14" s="233"/>
      <c r="K14" s="233"/>
      <c r="L14" s="233"/>
      <c r="M14" s="233"/>
      <c r="N14" s="233"/>
      <c r="O14" s="233"/>
      <c r="P14" s="233"/>
    </row>
    <row r="15" spans="1:17" s="95" customFormat="1" ht="11.25" customHeight="1">
      <c r="A15" s="390" t="s">
        <v>292</v>
      </c>
      <c r="B15" s="390"/>
      <c r="C15" s="96"/>
      <c r="D15" s="234">
        <v>12837</v>
      </c>
      <c r="E15" s="235">
        <v>6541</v>
      </c>
      <c r="F15" s="235">
        <v>6296</v>
      </c>
      <c r="G15" s="235" t="s">
        <v>19</v>
      </c>
      <c r="H15" s="235">
        <v>18052</v>
      </c>
      <c r="I15" s="235">
        <v>9373</v>
      </c>
      <c r="J15" s="235">
        <v>8679</v>
      </c>
      <c r="K15" s="235">
        <v>28</v>
      </c>
      <c r="L15" s="235">
        <v>17</v>
      </c>
      <c r="M15" s="235">
        <v>265</v>
      </c>
      <c r="N15" s="235">
        <v>123</v>
      </c>
      <c r="O15" s="235">
        <v>7770</v>
      </c>
      <c r="P15" s="235">
        <v>2705</v>
      </c>
      <c r="Q15" s="190"/>
    </row>
    <row r="16" spans="1:16" s="95" customFormat="1" ht="4.5" customHeight="1">
      <c r="A16" s="238"/>
      <c r="B16" s="238"/>
      <c r="C16" s="96"/>
      <c r="D16" s="234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</row>
    <row r="17" spans="1:16" s="95" customFormat="1" ht="11.25" customHeight="1">
      <c r="A17" s="390" t="s">
        <v>291</v>
      </c>
      <c r="B17" s="390"/>
      <c r="C17" s="96"/>
      <c r="D17" s="234">
        <v>2301</v>
      </c>
      <c r="E17" s="235">
        <v>1168</v>
      </c>
      <c r="F17" s="235">
        <v>1133</v>
      </c>
      <c r="G17" s="235" t="s">
        <v>19</v>
      </c>
      <c r="H17" s="235">
        <v>3606</v>
      </c>
      <c r="I17" s="235">
        <v>1883</v>
      </c>
      <c r="J17" s="235">
        <v>1723</v>
      </c>
      <c r="K17" s="235">
        <v>9</v>
      </c>
      <c r="L17" s="235">
        <v>4</v>
      </c>
      <c r="M17" s="235">
        <v>48</v>
      </c>
      <c r="N17" s="235">
        <v>21</v>
      </c>
      <c r="O17" s="235">
        <v>1301</v>
      </c>
      <c r="P17" s="235">
        <v>477</v>
      </c>
    </row>
    <row r="18" spans="1:16" ht="4.5" customHeight="1">
      <c r="A18" s="239"/>
      <c r="B18" s="239"/>
      <c r="C18" s="72"/>
      <c r="D18" s="229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</row>
    <row r="19" spans="1:16" ht="11.25" customHeight="1">
      <c r="A19" s="239"/>
      <c r="B19" s="239" t="s">
        <v>298</v>
      </c>
      <c r="C19" s="72"/>
      <c r="D19" s="229">
        <v>3022</v>
      </c>
      <c r="E19" s="236">
        <v>1558</v>
      </c>
      <c r="F19" s="236">
        <v>1464</v>
      </c>
      <c r="G19" s="236" t="s">
        <v>364</v>
      </c>
      <c r="H19" s="236">
        <v>4131</v>
      </c>
      <c r="I19" s="236">
        <v>2180</v>
      </c>
      <c r="J19" s="236">
        <v>1951</v>
      </c>
      <c r="K19" s="236">
        <v>6</v>
      </c>
      <c r="L19" s="236">
        <v>3</v>
      </c>
      <c r="M19" s="236">
        <v>70</v>
      </c>
      <c r="N19" s="236">
        <v>26</v>
      </c>
      <c r="O19" s="236">
        <v>1909</v>
      </c>
      <c r="P19" s="236">
        <v>701</v>
      </c>
    </row>
    <row r="20" spans="1:16" ht="11.25" customHeight="1">
      <c r="A20" s="239"/>
      <c r="B20" s="239" t="s">
        <v>299</v>
      </c>
      <c r="C20" s="72"/>
      <c r="D20" s="229">
        <v>1318</v>
      </c>
      <c r="E20" s="236">
        <v>668</v>
      </c>
      <c r="F20" s="236">
        <v>650</v>
      </c>
      <c r="G20" s="236" t="s">
        <v>364</v>
      </c>
      <c r="H20" s="236">
        <v>1633</v>
      </c>
      <c r="I20" s="236">
        <v>847</v>
      </c>
      <c r="J20" s="236">
        <v>786</v>
      </c>
      <c r="K20" s="236">
        <v>3</v>
      </c>
      <c r="L20" s="236">
        <v>2</v>
      </c>
      <c r="M20" s="236">
        <v>25</v>
      </c>
      <c r="N20" s="236">
        <v>18</v>
      </c>
      <c r="O20" s="236">
        <v>805</v>
      </c>
      <c r="P20" s="236">
        <v>251</v>
      </c>
    </row>
    <row r="21" spans="1:16" ht="11.25" customHeight="1">
      <c r="A21" s="239"/>
      <c r="B21" s="239" t="s">
        <v>300</v>
      </c>
      <c r="C21" s="72"/>
      <c r="D21" s="229">
        <v>683</v>
      </c>
      <c r="E21" s="236">
        <v>382</v>
      </c>
      <c r="F21" s="236">
        <v>301</v>
      </c>
      <c r="G21" s="236" t="s">
        <v>364</v>
      </c>
      <c r="H21" s="236">
        <v>1099</v>
      </c>
      <c r="I21" s="236">
        <v>561</v>
      </c>
      <c r="J21" s="236">
        <v>538</v>
      </c>
      <c r="K21" s="236" t="s">
        <v>494</v>
      </c>
      <c r="L21" s="236" t="s">
        <v>494</v>
      </c>
      <c r="M21" s="236">
        <v>11</v>
      </c>
      <c r="N21" s="236">
        <v>6</v>
      </c>
      <c r="O21" s="236">
        <v>419</v>
      </c>
      <c r="P21" s="236">
        <v>137</v>
      </c>
    </row>
    <row r="22" spans="1:16" ht="11.25" customHeight="1">
      <c r="A22" s="239"/>
      <c r="B22" s="239" t="s">
        <v>301</v>
      </c>
      <c r="C22" s="72"/>
      <c r="D22" s="229">
        <v>734</v>
      </c>
      <c r="E22" s="236">
        <v>363</v>
      </c>
      <c r="F22" s="236">
        <v>371</v>
      </c>
      <c r="G22" s="236" t="s">
        <v>364</v>
      </c>
      <c r="H22" s="236">
        <v>1044</v>
      </c>
      <c r="I22" s="236">
        <v>533</v>
      </c>
      <c r="J22" s="236">
        <v>511</v>
      </c>
      <c r="K22" s="236">
        <v>1</v>
      </c>
      <c r="L22" s="236" t="s">
        <v>494</v>
      </c>
      <c r="M22" s="236">
        <v>24</v>
      </c>
      <c r="N22" s="236">
        <v>10</v>
      </c>
      <c r="O22" s="236">
        <v>448</v>
      </c>
      <c r="P22" s="236">
        <v>167</v>
      </c>
    </row>
    <row r="23" spans="1:16" ht="11.25" customHeight="1">
      <c r="A23" s="239"/>
      <c r="B23" s="239" t="s">
        <v>302</v>
      </c>
      <c r="C23" s="72"/>
      <c r="D23" s="229">
        <v>673</v>
      </c>
      <c r="E23" s="236">
        <v>334</v>
      </c>
      <c r="F23" s="236">
        <v>339</v>
      </c>
      <c r="G23" s="236" t="s">
        <v>364</v>
      </c>
      <c r="H23" s="236">
        <v>888</v>
      </c>
      <c r="I23" s="236">
        <v>470</v>
      </c>
      <c r="J23" s="236">
        <v>418</v>
      </c>
      <c r="K23" s="236">
        <v>4</v>
      </c>
      <c r="L23" s="236">
        <v>4</v>
      </c>
      <c r="M23" s="236">
        <v>17</v>
      </c>
      <c r="N23" s="236">
        <v>7</v>
      </c>
      <c r="O23" s="236">
        <v>354</v>
      </c>
      <c r="P23" s="236">
        <v>131</v>
      </c>
    </row>
    <row r="24" spans="1:16" ht="11.25" customHeight="1">
      <c r="A24" s="239"/>
      <c r="B24" s="239" t="s">
        <v>303</v>
      </c>
      <c r="C24" s="72"/>
      <c r="D24" s="229">
        <v>580</v>
      </c>
      <c r="E24" s="236">
        <v>297</v>
      </c>
      <c r="F24" s="236">
        <v>283</v>
      </c>
      <c r="G24" s="236" t="s">
        <v>364</v>
      </c>
      <c r="H24" s="236">
        <v>980</v>
      </c>
      <c r="I24" s="236">
        <v>507</v>
      </c>
      <c r="J24" s="236">
        <v>473</v>
      </c>
      <c r="K24" s="236">
        <v>2</v>
      </c>
      <c r="L24" s="236">
        <v>1</v>
      </c>
      <c r="M24" s="236">
        <v>12</v>
      </c>
      <c r="N24" s="236">
        <v>5</v>
      </c>
      <c r="O24" s="236">
        <v>364</v>
      </c>
      <c r="P24" s="236">
        <v>113</v>
      </c>
    </row>
    <row r="25" spans="1:16" ht="11.25" customHeight="1">
      <c r="A25" s="239"/>
      <c r="B25" s="239" t="s">
        <v>304</v>
      </c>
      <c r="C25" s="72"/>
      <c r="D25" s="229">
        <v>126</v>
      </c>
      <c r="E25" s="236">
        <v>53</v>
      </c>
      <c r="F25" s="236">
        <v>73</v>
      </c>
      <c r="G25" s="236" t="s">
        <v>364</v>
      </c>
      <c r="H25" s="236">
        <v>280</v>
      </c>
      <c r="I25" s="236">
        <v>149</v>
      </c>
      <c r="J25" s="236">
        <v>131</v>
      </c>
      <c r="K25" s="236" t="s">
        <v>494</v>
      </c>
      <c r="L25" s="236" t="s">
        <v>494</v>
      </c>
      <c r="M25" s="236">
        <v>4</v>
      </c>
      <c r="N25" s="236">
        <v>2</v>
      </c>
      <c r="O25" s="236">
        <v>73</v>
      </c>
      <c r="P25" s="236">
        <v>29</v>
      </c>
    </row>
    <row r="26" spans="1:16" ht="11.25" customHeight="1">
      <c r="A26" s="239"/>
      <c r="B26" s="239" t="s">
        <v>305</v>
      </c>
      <c r="C26" s="72"/>
      <c r="D26" s="229">
        <v>251</v>
      </c>
      <c r="E26" s="236">
        <v>125</v>
      </c>
      <c r="F26" s="236">
        <v>126</v>
      </c>
      <c r="G26" s="236" t="s">
        <v>364</v>
      </c>
      <c r="H26" s="236">
        <v>471</v>
      </c>
      <c r="I26" s="236">
        <v>218</v>
      </c>
      <c r="J26" s="236">
        <v>253</v>
      </c>
      <c r="K26" s="236">
        <v>1</v>
      </c>
      <c r="L26" s="236" t="s">
        <v>494</v>
      </c>
      <c r="M26" s="236">
        <v>6</v>
      </c>
      <c r="N26" s="236">
        <v>2</v>
      </c>
      <c r="O26" s="236">
        <v>154</v>
      </c>
      <c r="P26" s="236">
        <v>57</v>
      </c>
    </row>
    <row r="27" spans="1:16" ht="11.25" customHeight="1">
      <c r="A27" s="239"/>
      <c r="B27" s="239" t="s">
        <v>306</v>
      </c>
      <c r="C27" s="72"/>
      <c r="D27" s="229">
        <v>514</v>
      </c>
      <c r="E27" s="236">
        <v>250</v>
      </c>
      <c r="F27" s="236">
        <v>264</v>
      </c>
      <c r="G27" s="236" t="s">
        <v>364</v>
      </c>
      <c r="H27" s="236">
        <v>616</v>
      </c>
      <c r="I27" s="236">
        <v>322</v>
      </c>
      <c r="J27" s="236">
        <v>294</v>
      </c>
      <c r="K27" s="236">
        <v>1</v>
      </c>
      <c r="L27" s="236">
        <v>1</v>
      </c>
      <c r="M27" s="236">
        <v>8</v>
      </c>
      <c r="N27" s="236">
        <v>6</v>
      </c>
      <c r="O27" s="236">
        <v>300</v>
      </c>
      <c r="P27" s="236">
        <v>128</v>
      </c>
    </row>
    <row r="28" spans="1:16" ht="11.25" customHeight="1">
      <c r="A28" s="239"/>
      <c r="B28" s="239" t="s">
        <v>307</v>
      </c>
      <c r="C28" s="72"/>
      <c r="D28" s="229">
        <v>323</v>
      </c>
      <c r="E28" s="236">
        <v>163</v>
      </c>
      <c r="F28" s="236">
        <v>160</v>
      </c>
      <c r="G28" s="236" t="s">
        <v>364</v>
      </c>
      <c r="H28" s="236">
        <v>711</v>
      </c>
      <c r="I28" s="236">
        <v>354</v>
      </c>
      <c r="J28" s="236">
        <v>357</v>
      </c>
      <c r="K28" s="236">
        <v>1</v>
      </c>
      <c r="L28" s="236" t="s">
        <v>494</v>
      </c>
      <c r="M28" s="236">
        <v>6</v>
      </c>
      <c r="N28" s="236">
        <v>3</v>
      </c>
      <c r="O28" s="236">
        <v>178</v>
      </c>
      <c r="P28" s="236">
        <v>72</v>
      </c>
    </row>
    <row r="29" spans="1:16" ht="11.25" customHeight="1">
      <c r="A29" s="239"/>
      <c r="B29" s="302" t="s">
        <v>489</v>
      </c>
      <c r="C29" s="72"/>
      <c r="D29" s="229">
        <v>508</v>
      </c>
      <c r="E29" s="236">
        <v>243</v>
      </c>
      <c r="F29" s="236">
        <v>265</v>
      </c>
      <c r="G29" s="236" t="s">
        <v>364</v>
      </c>
      <c r="H29" s="236">
        <v>432</v>
      </c>
      <c r="I29" s="236">
        <v>223</v>
      </c>
      <c r="J29" s="236">
        <v>209</v>
      </c>
      <c r="K29" s="236" t="s">
        <v>494</v>
      </c>
      <c r="L29" s="236" t="s">
        <v>494</v>
      </c>
      <c r="M29" s="236">
        <v>9</v>
      </c>
      <c r="N29" s="236">
        <v>5</v>
      </c>
      <c r="O29" s="236">
        <v>262</v>
      </c>
      <c r="P29" s="236">
        <v>94</v>
      </c>
    </row>
    <row r="30" spans="1:16" ht="11.25" customHeight="1">
      <c r="A30" s="239"/>
      <c r="B30" s="239" t="s">
        <v>293</v>
      </c>
      <c r="C30" s="72"/>
      <c r="D30" s="229">
        <v>367</v>
      </c>
      <c r="E30" s="236">
        <v>189</v>
      </c>
      <c r="F30" s="236">
        <v>178</v>
      </c>
      <c r="G30" s="236" t="s">
        <v>364</v>
      </c>
      <c r="H30" s="236">
        <v>696</v>
      </c>
      <c r="I30" s="236">
        <v>350</v>
      </c>
      <c r="J30" s="236">
        <v>346</v>
      </c>
      <c r="K30" s="236">
        <v>1</v>
      </c>
      <c r="L30" s="236">
        <v>1</v>
      </c>
      <c r="M30" s="236">
        <v>6</v>
      </c>
      <c r="N30" s="236">
        <v>4</v>
      </c>
      <c r="O30" s="236">
        <v>238</v>
      </c>
      <c r="P30" s="236">
        <v>84</v>
      </c>
    </row>
    <row r="31" spans="1:16" ht="11.25" customHeight="1">
      <c r="A31" s="239"/>
      <c r="B31" s="239" t="s">
        <v>294</v>
      </c>
      <c r="C31" s="72"/>
      <c r="D31" s="229">
        <v>1150</v>
      </c>
      <c r="E31" s="236">
        <v>590</v>
      </c>
      <c r="F31" s="236">
        <v>560</v>
      </c>
      <c r="G31" s="236" t="s">
        <v>364</v>
      </c>
      <c r="H31" s="236">
        <v>1314</v>
      </c>
      <c r="I31" s="236">
        <v>709</v>
      </c>
      <c r="J31" s="236">
        <v>605</v>
      </c>
      <c r="K31" s="236">
        <v>3</v>
      </c>
      <c r="L31" s="236">
        <v>3</v>
      </c>
      <c r="M31" s="236">
        <v>18</v>
      </c>
      <c r="N31" s="236">
        <v>5</v>
      </c>
      <c r="O31" s="236">
        <v>763</v>
      </c>
      <c r="P31" s="236">
        <v>229</v>
      </c>
    </row>
    <row r="32" spans="1:16" ht="11.25" customHeight="1">
      <c r="A32" s="239"/>
      <c r="B32" s="239" t="s">
        <v>295</v>
      </c>
      <c r="C32" s="72"/>
      <c r="D32" s="229">
        <v>774</v>
      </c>
      <c r="E32" s="236">
        <v>380</v>
      </c>
      <c r="F32" s="236">
        <v>394</v>
      </c>
      <c r="G32" s="236" t="s">
        <v>364</v>
      </c>
      <c r="H32" s="236">
        <v>746</v>
      </c>
      <c r="I32" s="236">
        <v>393</v>
      </c>
      <c r="J32" s="236">
        <v>353</v>
      </c>
      <c r="K32" s="236">
        <v>1</v>
      </c>
      <c r="L32" s="236" t="s">
        <v>494</v>
      </c>
      <c r="M32" s="236">
        <v>17</v>
      </c>
      <c r="N32" s="236">
        <v>9</v>
      </c>
      <c r="O32" s="236">
        <v>464</v>
      </c>
      <c r="P32" s="236">
        <v>171</v>
      </c>
    </row>
    <row r="33" spans="1:16" ht="11.25" customHeight="1">
      <c r="A33" s="239"/>
      <c r="B33" s="239" t="s">
        <v>289</v>
      </c>
      <c r="C33" s="72"/>
      <c r="D33" s="229">
        <v>165</v>
      </c>
      <c r="E33" s="236">
        <v>92</v>
      </c>
      <c r="F33" s="236">
        <v>73</v>
      </c>
      <c r="G33" s="236" t="s">
        <v>364</v>
      </c>
      <c r="H33" s="236">
        <v>316</v>
      </c>
      <c r="I33" s="236">
        <v>163</v>
      </c>
      <c r="J33" s="236">
        <v>153</v>
      </c>
      <c r="K33" s="236" t="s">
        <v>494</v>
      </c>
      <c r="L33" s="236" t="s">
        <v>494</v>
      </c>
      <c r="M33" s="236">
        <v>4</v>
      </c>
      <c r="N33" s="236">
        <v>3</v>
      </c>
      <c r="O33" s="236">
        <v>85</v>
      </c>
      <c r="P33" s="236">
        <v>35</v>
      </c>
    </row>
    <row r="34" spans="1:16" ht="11.25" customHeight="1">
      <c r="A34" s="239"/>
      <c r="B34" s="239" t="s">
        <v>290</v>
      </c>
      <c r="C34" s="72"/>
      <c r="D34" s="229">
        <v>631</v>
      </c>
      <c r="E34" s="236">
        <v>334</v>
      </c>
      <c r="F34" s="236">
        <v>297</v>
      </c>
      <c r="G34" s="236" t="s">
        <v>364</v>
      </c>
      <c r="H34" s="236">
        <v>360</v>
      </c>
      <c r="I34" s="236">
        <v>188</v>
      </c>
      <c r="J34" s="236">
        <v>172</v>
      </c>
      <c r="K34" s="236" t="s">
        <v>494</v>
      </c>
      <c r="L34" s="236" t="s">
        <v>494</v>
      </c>
      <c r="M34" s="236">
        <v>10</v>
      </c>
      <c r="N34" s="236">
        <v>4</v>
      </c>
      <c r="O34" s="236">
        <v>329</v>
      </c>
      <c r="P34" s="236">
        <v>89</v>
      </c>
    </row>
    <row r="35" spans="1:16" ht="11.25" customHeight="1">
      <c r="A35" s="239"/>
      <c r="B35" s="239" t="s">
        <v>314</v>
      </c>
      <c r="C35" s="72"/>
      <c r="D35" s="229">
        <v>144</v>
      </c>
      <c r="E35" s="236">
        <v>79</v>
      </c>
      <c r="F35" s="236">
        <v>65</v>
      </c>
      <c r="G35" s="236" t="s">
        <v>364</v>
      </c>
      <c r="H35" s="236">
        <v>372</v>
      </c>
      <c r="I35" s="236">
        <v>182</v>
      </c>
      <c r="J35" s="236">
        <v>190</v>
      </c>
      <c r="K35" s="236" t="s">
        <v>494</v>
      </c>
      <c r="L35" s="236" t="s">
        <v>494</v>
      </c>
      <c r="M35" s="236">
        <v>2</v>
      </c>
      <c r="N35" s="236">
        <v>1</v>
      </c>
      <c r="O35" s="236">
        <v>91</v>
      </c>
      <c r="P35" s="236">
        <v>22</v>
      </c>
    </row>
    <row r="36" spans="1:16" ht="11.25" customHeight="1">
      <c r="A36" s="239"/>
      <c r="B36" s="239" t="s">
        <v>315</v>
      </c>
      <c r="C36" s="72"/>
      <c r="D36" s="229">
        <v>238</v>
      </c>
      <c r="E36" s="236">
        <v>126</v>
      </c>
      <c r="F36" s="236">
        <v>112</v>
      </c>
      <c r="G36" s="236" t="s">
        <v>364</v>
      </c>
      <c r="H36" s="236">
        <v>371</v>
      </c>
      <c r="I36" s="236">
        <v>200</v>
      </c>
      <c r="J36" s="236">
        <v>171</v>
      </c>
      <c r="K36" s="236">
        <v>2</v>
      </c>
      <c r="L36" s="236">
        <v>1</v>
      </c>
      <c r="M36" s="236">
        <v>4</v>
      </c>
      <c r="N36" s="236">
        <v>1</v>
      </c>
      <c r="O36" s="236">
        <v>146</v>
      </c>
      <c r="P36" s="236">
        <v>46</v>
      </c>
    </row>
    <row r="37" spans="1:16" ht="11.25" customHeight="1">
      <c r="A37" s="239"/>
      <c r="B37" s="239" t="s">
        <v>316</v>
      </c>
      <c r="C37" s="72"/>
      <c r="D37" s="229">
        <v>253</v>
      </c>
      <c r="E37" s="236">
        <v>116</v>
      </c>
      <c r="F37" s="236">
        <v>137</v>
      </c>
      <c r="G37" s="236" t="s">
        <v>364</v>
      </c>
      <c r="H37" s="236">
        <v>646</v>
      </c>
      <c r="I37" s="236">
        <v>322</v>
      </c>
      <c r="J37" s="236">
        <v>324</v>
      </c>
      <c r="K37" s="236">
        <v>1</v>
      </c>
      <c r="L37" s="236">
        <v>1</v>
      </c>
      <c r="M37" s="236">
        <v>3</v>
      </c>
      <c r="N37" s="236">
        <v>2</v>
      </c>
      <c r="O37" s="236">
        <v>154</v>
      </c>
      <c r="P37" s="236">
        <v>56</v>
      </c>
    </row>
    <row r="38" spans="1:16" ht="11.25" customHeight="1">
      <c r="A38" s="239"/>
      <c r="B38" s="239" t="s">
        <v>317</v>
      </c>
      <c r="C38" s="72"/>
      <c r="D38" s="229">
        <v>194</v>
      </c>
      <c r="E38" s="236">
        <v>107</v>
      </c>
      <c r="F38" s="236">
        <v>87</v>
      </c>
      <c r="G38" s="236" t="s">
        <v>364</v>
      </c>
      <c r="H38" s="236">
        <v>512</v>
      </c>
      <c r="I38" s="236">
        <v>270</v>
      </c>
      <c r="J38" s="236">
        <v>242</v>
      </c>
      <c r="K38" s="236">
        <v>1</v>
      </c>
      <c r="L38" s="236" t="s">
        <v>494</v>
      </c>
      <c r="M38" s="236">
        <v>3</v>
      </c>
      <c r="N38" s="236">
        <v>1</v>
      </c>
      <c r="O38" s="236">
        <v>104</v>
      </c>
      <c r="P38" s="236">
        <v>46</v>
      </c>
    </row>
    <row r="39" spans="1:16" ht="11.25" customHeight="1">
      <c r="A39" s="239"/>
      <c r="B39" s="239" t="s">
        <v>350</v>
      </c>
      <c r="C39" s="72"/>
      <c r="D39" s="229">
        <v>189</v>
      </c>
      <c r="E39" s="236">
        <v>92</v>
      </c>
      <c r="F39" s="236">
        <v>97</v>
      </c>
      <c r="G39" s="236" t="s">
        <v>364</v>
      </c>
      <c r="H39" s="236">
        <v>434</v>
      </c>
      <c r="I39" s="236">
        <v>232</v>
      </c>
      <c r="J39" s="236">
        <v>202</v>
      </c>
      <c r="K39" s="236" t="s">
        <v>494</v>
      </c>
      <c r="L39" s="236" t="s">
        <v>494</v>
      </c>
      <c r="M39" s="236">
        <v>6</v>
      </c>
      <c r="N39" s="236">
        <v>3</v>
      </c>
      <c r="O39" s="236">
        <v>130</v>
      </c>
      <c r="P39" s="236">
        <v>47</v>
      </c>
    </row>
    <row r="40" spans="1:17" s="95" customFormat="1" ht="15.75" customHeight="1">
      <c r="A40" s="390" t="s">
        <v>268</v>
      </c>
      <c r="B40" s="390"/>
      <c r="C40" s="96"/>
      <c r="D40" s="234">
        <v>495</v>
      </c>
      <c r="E40" s="235">
        <v>257</v>
      </c>
      <c r="F40" s="235">
        <v>238</v>
      </c>
      <c r="G40" s="235" t="s">
        <v>19</v>
      </c>
      <c r="H40" s="235">
        <v>376</v>
      </c>
      <c r="I40" s="235">
        <v>195</v>
      </c>
      <c r="J40" s="235">
        <v>181</v>
      </c>
      <c r="K40" s="235">
        <v>0</v>
      </c>
      <c r="L40" s="235">
        <v>0</v>
      </c>
      <c r="M40" s="235">
        <v>10</v>
      </c>
      <c r="N40" s="235">
        <v>4</v>
      </c>
      <c r="O40" s="235">
        <v>303</v>
      </c>
      <c r="P40" s="235">
        <v>121</v>
      </c>
      <c r="Q40" s="190"/>
    </row>
    <row r="41" spans="1:16" ht="11.25" customHeight="1">
      <c r="A41" s="239"/>
      <c r="B41" s="239" t="s">
        <v>269</v>
      </c>
      <c r="C41" s="72"/>
      <c r="D41" s="229">
        <v>268</v>
      </c>
      <c r="E41" s="236">
        <v>142</v>
      </c>
      <c r="F41" s="236">
        <v>126</v>
      </c>
      <c r="G41" s="236" t="s">
        <v>364</v>
      </c>
      <c r="H41" s="236">
        <v>188</v>
      </c>
      <c r="I41" s="236">
        <v>101</v>
      </c>
      <c r="J41" s="236">
        <v>87</v>
      </c>
      <c r="K41" s="236" t="s">
        <v>494</v>
      </c>
      <c r="L41" s="236" t="s">
        <v>494</v>
      </c>
      <c r="M41" s="236">
        <v>6</v>
      </c>
      <c r="N41" s="236">
        <v>2</v>
      </c>
      <c r="O41" s="236">
        <v>175</v>
      </c>
      <c r="P41" s="236">
        <v>71</v>
      </c>
    </row>
    <row r="42" spans="1:16" ht="11.25" customHeight="1">
      <c r="A42" s="239"/>
      <c r="B42" s="239" t="s">
        <v>270</v>
      </c>
      <c r="C42" s="72"/>
      <c r="D42" s="229">
        <v>227</v>
      </c>
      <c r="E42" s="236">
        <v>115</v>
      </c>
      <c r="F42" s="236">
        <v>112</v>
      </c>
      <c r="G42" s="236" t="s">
        <v>364</v>
      </c>
      <c r="H42" s="236">
        <v>188</v>
      </c>
      <c r="I42" s="236">
        <v>94</v>
      </c>
      <c r="J42" s="236">
        <v>94</v>
      </c>
      <c r="K42" s="236" t="s">
        <v>494</v>
      </c>
      <c r="L42" s="236" t="s">
        <v>494</v>
      </c>
      <c r="M42" s="236">
        <v>4</v>
      </c>
      <c r="N42" s="236">
        <v>2</v>
      </c>
      <c r="O42" s="236">
        <v>128</v>
      </c>
      <c r="P42" s="236">
        <v>50</v>
      </c>
    </row>
    <row r="43" spans="1:16" s="95" customFormat="1" ht="15.75" customHeight="1">
      <c r="A43" s="390" t="s">
        <v>271</v>
      </c>
      <c r="B43" s="390"/>
      <c r="C43" s="96"/>
      <c r="D43" s="234">
        <v>148</v>
      </c>
      <c r="E43" s="235">
        <v>82</v>
      </c>
      <c r="F43" s="235">
        <v>66</v>
      </c>
      <c r="G43" s="235" t="s">
        <v>19</v>
      </c>
      <c r="H43" s="235">
        <v>406</v>
      </c>
      <c r="I43" s="235">
        <v>196</v>
      </c>
      <c r="J43" s="235">
        <v>210</v>
      </c>
      <c r="K43" s="235" t="s">
        <v>498</v>
      </c>
      <c r="L43" s="235" t="s">
        <v>498</v>
      </c>
      <c r="M43" s="235">
        <v>7</v>
      </c>
      <c r="N43" s="235">
        <v>3</v>
      </c>
      <c r="O43" s="235">
        <v>102</v>
      </c>
      <c r="P43" s="235">
        <v>44</v>
      </c>
    </row>
    <row r="44" spans="1:16" ht="11.25" customHeight="1">
      <c r="A44" s="239"/>
      <c r="B44" s="239" t="s">
        <v>272</v>
      </c>
      <c r="C44" s="72"/>
      <c r="D44" s="229">
        <v>148</v>
      </c>
      <c r="E44" s="236">
        <v>82</v>
      </c>
      <c r="F44" s="236">
        <v>66</v>
      </c>
      <c r="G44" s="236" t="s">
        <v>364</v>
      </c>
      <c r="H44" s="236">
        <v>406</v>
      </c>
      <c r="I44" s="236">
        <v>196</v>
      </c>
      <c r="J44" s="236">
        <v>210</v>
      </c>
      <c r="K44" s="236" t="s">
        <v>494</v>
      </c>
      <c r="L44" s="236" t="s">
        <v>494</v>
      </c>
      <c r="M44" s="236">
        <v>7</v>
      </c>
      <c r="N44" s="236">
        <v>3</v>
      </c>
      <c r="O44" s="236">
        <v>102</v>
      </c>
      <c r="P44" s="236">
        <v>44</v>
      </c>
    </row>
    <row r="45" spans="1:16" s="95" customFormat="1" ht="15.75" customHeight="1">
      <c r="A45" s="390" t="s">
        <v>273</v>
      </c>
      <c r="B45" s="390"/>
      <c r="C45" s="96"/>
      <c r="D45" s="234">
        <v>230</v>
      </c>
      <c r="E45" s="235">
        <v>130</v>
      </c>
      <c r="F45" s="235">
        <v>100</v>
      </c>
      <c r="G45" s="235" t="s">
        <v>19</v>
      </c>
      <c r="H45" s="235">
        <v>383</v>
      </c>
      <c r="I45" s="235">
        <v>194</v>
      </c>
      <c r="J45" s="235">
        <v>189</v>
      </c>
      <c r="K45" s="235">
        <v>0</v>
      </c>
      <c r="L45" s="235">
        <v>0</v>
      </c>
      <c r="M45" s="235">
        <v>8</v>
      </c>
      <c r="N45" s="235">
        <v>4</v>
      </c>
      <c r="O45" s="235">
        <v>135</v>
      </c>
      <c r="P45" s="235">
        <v>41</v>
      </c>
    </row>
    <row r="46" spans="1:16" ht="11.25" customHeight="1">
      <c r="A46" s="239"/>
      <c r="B46" s="239" t="s">
        <v>274</v>
      </c>
      <c r="C46" s="72"/>
      <c r="D46" s="229">
        <v>197</v>
      </c>
      <c r="E46" s="236">
        <v>115</v>
      </c>
      <c r="F46" s="236">
        <v>82</v>
      </c>
      <c r="G46" s="236" t="s">
        <v>364</v>
      </c>
      <c r="H46" s="236">
        <v>271</v>
      </c>
      <c r="I46" s="236">
        <v>143</v>
      </c>
      <c r="J46" s="236">
        <v>128</v>
      </c>
      <c r="K46" s="236" t="s">
        <v>494</v>
      </c>
      <c r="L46" s="236" t="s">
        <v>494</v>
      </c>
      <c r="M46" s="236">
        <v>7</v>
      </c>
      <c r="N46" s="236">
        <v>4</v>
      </c>
      <c r="O46" s="236">
        <v>110</v>
      </c>
      <c r="P46" s="236">
        <v>34</v>
      </c>
    </row>
    <row r="47" spans="1:16" ht="11.25" customHeight="1">
      <c r="A47" s="239"/>
      <c r="B47" s="239" t="s">
        <v>473</v>
      </c>
      <c r="C47" s="72"/>
      <c r="D47" s="229">
        <v>33</v>
      </c>
      <c r="E47" s="236">
        <v>15</v>
      </c>
      <c r="F47" s="236">
        <v>18</v>
      </c>
      <c r="G47" s="236" t="s">
        <v>364</v>
      </c>
      <c r="H47" s="236">
        <v>112</v>
      </c>
      <c r="I47" s="236">
        <v>51</v>
      </c>
      <c r="J47" s="236">
        <v>61</v>
      </c>
      <c r="K47" s="236" t="s">
        <v>494</v>
      </c>
      <c r="L47" s="236" t="s">
        <v>494</v>
      </c>
      <c r="M47" s="236">
        <v>1</v>
      </c>
      <c r="N47" s="236">
        <v>0</v>
      </c>
      <c r="O47" s="236">
        <v>25</v>
      </c>
      <c r="P47" s="236">
        <v>7</v>
      </c>
    </row>
    <row r="48" spans="1:16" s="95" customFormat="1" ht="15.75" customHeight="1">
      <c r="A48" s="390" t="s">
        <v>355</v>
      </c>
      <c r="B48" s="390"/>
      <c r="C48" s="96"/>
      <c r="D48" s="234">
        <v>354</v>
      </c>
      <c r="E48" s="235">
        <v>158</v>
      </c>
      <c r="F48" s="235">
        <v>196</v>
      </c>
      <c r="G48" s="235" t="s">
        <v>19</v>
      </c>
      <c r="H48" s="235">
        <v>425</v>
      </c>
      <c r="I48" s="235">
        <v>221</v>
      </c>
      <c r="J48" s="235">
        <v>204</v>
      </c>
      <c r="K48" s="235">
        <v>4</v>
      </c>
      <c r="L48" s="235">
        <v>3</v>
      </c>
      <c r="M48" s="235">
        <v>5</v>
      </c>
      <c r="N48" s="235">
        <v>4</v>
      </c>
      <c r="O48" s="235">
        <v>185</v>
      </c>
      <c r="P48" s="235">
        <v>57</v>
      </c>
    </row>
    <row r="49" spans="1:16" ht="11.25" customHeight="1">
      <c r="A49" s="239"/>
      <c r="B49" s="239" t="s">
        <v>276</v>
      </c>
      <c r="C49" s="72"/>
      <c r="D49" s="229">
        <v>132</v>
      </c>
      <c r="E49" s="236">
        <v>50</v>
      </c>
      <c r="F49" s="236">
        <v>82</v>
      </c>
      <c r="G49" s="236" t="s">
        <v>364</v>
      </c>
      <c r="H49" s="236">
        <v>215</v>
      </c>
      <c r="I49" s="236">
        <v>112</v>
      </c>
      <c r="J49" s="236">
        <v>103</v>
      </c>
      <c r="K49" s="236" t="s">
        <v>494</v>
      </c>
      <c r="L49" s="236" t="s">
        <v>494</v>
      </c>
      <c r="M49" s="236">
        <v>3</v>
      </c>
      <c r="N49" s="236">
        <v>3</v>
      </c>
      <c r="O49" s="236">
        <v>82</v>
      </c>
      <c r="P49" s="236">
        <v>24</v>
      </c>
    </row>
    <row r="50" spans="1:16" ht="11.25" customHeight="1">
      <c r="A50" s="239"/>
      <c r="B50" s="239" t="s">
        <v>277</v>
      </c>
      <c r="C50" s="72"/>
      <c r="D50" s="229">
        <v>109</v>
      </c>
      <c r="E50" s="236">
        <v>49</v>
      </c>
      <c r="F50" s="236">
        <v>60</v>
      </c>
      <c r="G50" s="236" t="s">
        <v>364</v>
      </c>
      <c r="H50" s="236">
        <v>85</v>
      </c>
      <c r="I50" s="236">
        <v>52</v>
      </c>
      <c r="J50" s="236">
        <v>33</v>
      </c>
      <c r="K50" s="236">
        <v>1</v>
      </c>
      <c r="L50" s="236">
        <v>1</v>
      </c>
      <c r="M50" s="236">
        <v>1</v>
      </c>
      <c r="N50" s="236">
        <v>0</v>
      </c>
      <c r="O50" s="236">
        <v>38</v>
      </c>
      <c r="P50" s="236">
        <v>17</v>
      </c>
    </row>
    <row r="51" spans="1:16" ht="11.25" customHeight="1">
      <c r="A51" s="239"/>
      <c r="B51" s="239" t="s">
        <v>365</v>
      </c>
      <c r="C51" s="72"/>
      <c r="D51" s="229">
        <v>113</v>
      </c>
      <c r="E51" s="236">
        <v>59</v>
      </c>
      <c r="F51" s="236">
        <v>54</v>
      </c>
      <c r="G51" s="236" t="s">
        <v>364</v>
      </c>
      <c r="H51" s="236">
        <v>125</v>
      </c>
      <c r="I51" s="236">
        <v>57</v>
      </c>
      <c r="J51" s="236">
        <v>68</v>
      </c>
      <c r="K51" s="236">
        <v>3</v>
      </c>
      <c r="L51" s="236">
        <v>2</v>
      </c>
      <c r="M51" s="236">
        <v>1</v>
      </c>
      <c r="N51" s="236">
        <v>1</v>
      </c>
      <c r="O51" s="236">
        <v>65</v>
      </c>
      <c r="P51" s="236">
        <v>16</v>
      </c>
    </row>
    <row r="52" spans="1:16" s="95" customFormat="1" ht="15.75" customHeight="1">
      <c r="A52" s="390" t="s">
        <v>279</v>
      </c>
      <c r="B52" s="390"/>
      <c r="C52" s="96"/>
      <c r="D52" s="234">
        <v>492</v>
      </c>
      <c r="E52" s="235">
        <v>250</v>
      </c>
      <c r="F52" s="235">
        <v>242</v>
      </c>
      <c r="G52" s="235" t="s">
        <v>19</v>
      </c>
      <c r="H52" s="235">
        <v>837</v>
      </c>
      <c r="I52" s="235">
        <v>453</v>
      </c>
      <c r="J52" s="235">
        <v>384</v>
      </c>
      <c r="K52" s="235">
        <v>2</v>
      </c>
      <c r="L52" s="235">
        <v>0</v>
      </c>
      <c r="M52" s="235">
        <v>6</v>
      </c>
      <c r="N52" s="235">
        <v>2</v>
      </c>
      <c r="O52" s="235">
        <v>240</v>
      </c>
      <c r="P52" s="235">
        <v>93</v>
      </c>
    </row>
    <row r="53" spans="1:16" ht="11.25" customHeight="1">
      <c r="A53" s="239"/>
      <c r="B53" s="239" t="s">
        <v>280</v>
      </c>
      <c r="C53" s="72"/>
      <c r="D53" s="229">
        <v>145</v>
      </c>
      <c r="E53" s="236">
        <v>73</v>
      </c>
      <c r="F53" s="236">
        <v>72</v>
      </c>
      <c r="G53" s="236" t="s">
        <v>364</v>
      </c>
      <c r="H53" s="236">
        <v>349</v>
      </c>
      <c r="I53" s="236">
        <v>199</v>
      </c>
      <c r="J53" s="236">
        <v>150</v>
      </c>
      <c r="K53" s="236" t="s">
        <v>494</v>
      </c>
      <c r="L53" s="236" t="s">
        <v>494</v>
      </c>
      <c r="M53" s="236">
        <v>3</v>
      </c>
      <c r="N53" s="236">
        <v>1</v>
      </c>
      <c r="O53" s="236">
        <v>75</v>
      </c>
      <c r="P53" s="236">
        <v>23</v>
      </c>
    </row>
    <row r="54" spans="1:16" ht="11.25" customHeight="1">
      <c r="A54" s="239"/>
      <c r="B54" s="239" t="s">
        <v>281</v>
      </c>
      <c r="C54" s="72"/>
      <c r="D54" s="229">
        <v>156</v>
      </c>
      <c r="E54" s="236">
        <v>79</v>
      </c>
      <c r="F54" s="236">
        <v>77</v>
      </c>
      <c r="G54" s="236" t="s">
        <v>364</v>
      </c>
      <c r="H54" s="236">
        <v>252</v>
      </c>
      <c r="I54" s="236">
        <v>129</v>
      </c>
      <c r="J54" s="236">
        <v>123</v>
      </c>
      <c r="K54" s="236" t="s">
        <v>494</v>
      </c>
      <c r="L54" s="236" t="s">
        <v>494</v>
      </c>
      <c r="M54" s="236">
        <v>2</v>
      </c>
      <c r="N54" s="236">
        <v>0</v>
      </c>
      <c r="O54" s="236">
        <v>78</v>
      </c>
      <c r="P54" s="236">
        <v>41</v>
      </c>
    </row>
    <row r="55" spans="1:16" ht="11.25" customHeight="1">
      <c r="A55" s="239"/>
      <c r="B55" s="239" t="s">
        <v>282</v>
      </c>
      <c r="C55" s="72"/>
      <c r="D55" s="229">
        <v>191</v>
      </c>
      <c r="E55" s="236">
        <v>98</v>
      </c>
      <c r="F55" s="236">
        <v>93</v>
      </c>
      <c r="G55" s="236" t="s">
        <v>364</v>
      </c>
      <c r="H55" s="236">
        <v>236</v>
      </c>
      <c r="I55" s="236">
        <v>125</v>
      </c>
      <c r="J55" s="236">
        <v>111</v>
      </c>
      <c r="K55" s="236">
        <v>2</v>
      </c>
      <c r="L55" s="236" t="s">
        <v>494</v>
      </c>
      <c r="M55" s="236">
        <v>1</v>
      </c>
      <c r="N55" s="236">
        <v>1</v>
      </c>
      <c r="O55" s="236">
        <v>87</v>
      </c>
      <c r="P55" s="236">
        <v>29</v>
      </c>
    </row>
    <row r="56" spans="1:16" ht="15.75" customHeight="1">
      <c r="A56" s="390" t="s">
        <v>283</v>
      </c>
      <c r="B56" s="390"/>
      <c r="C56" s="72"/>
      <c r="D56" s="234">
        <v>163</v>
      </c>
      <c r="E56" s="235">
        <v>79</v>
      </c>
      <c r="F56" s="235">
        <v>84</v>
      </c>
      <c r="G56" s="235" t="s">
        <v>19</v>
      </c>
      <c r="H56" s="235">
        <v>157</v>
      </c>
      <c r="I56" s="235">
        <v>91</v>
      </c>
      <c r="J56" s="235">
        <v>66</v>
      </c>
      <c r="K56" s="235" t="s">
        <v>498</v>
      </c>
      <c r="L56" s="235" t="s">
        <v>498</v>
      </c>
      <c r="M56" s="235">
        <v>5</v>
      </c>
      <c r="N56" s="235">
        <v>1</v>
      </c>
      <c r="O56" s="235">
        <v>99</v>
      </c>
      <c r="P56" s="235">
        <v>40</v>
      </c>
    </row>
    <row r="57" spans="1:16" ht="11.25" customHeight="1">
      <c r="A57" s="239"/>
      <c r="B57" s="239" t="s">
        <v>284</v>
      </c>
      <c r="C57" s="72"/>
      <c r="D57" s="229">
        <v>163</v>
      </c>
      <c r="E57" s="236">
        <v>79</v>
      </c>
      <c r="F57" s="236">
        <v>84</v>
      </c>
      <c r="G57" s="236" t="s">
        <v>364</v>
      </c>
      <c r="H57" s="236">
        <v>157</v>
      </c>
      <c r="I57" s="236">
        <v>91</v>
      </c>
      <c r="J57" s="236">
        <v>66</v>
      </c>
      <c r="K57" s="236" t="s">
        <v>494</v>
      </c>
      <c r="L57" s="236" t="s">
        <v>494</v>
      </c>
      <c r="M57" s="236">
        <v>5</v>
      </c>
      <c r="N57" s="236">
        <v>1</v>
      </c>
      <c r="O57" s="236">
        <v>99</v>
      </c>
      <c r="P57" s="236">
        <v>40</v>
      </c>
    </row>
    <row r="58" spans="1:16" ht="15.75" customHeight="1">
      <c r="A58" s="390" t="s">
        <v>265</v>
      </c>
      <c r="B58" s="390"/>
      <c r="D58" s="234">
        <v>284</v>
      </c>
      <c r="E58" s="235">
        <v>139</v>
      </c>
      <c r="F58" s="235">
        <v>145</v>
      </c>
      <c r="G58" s="235" t="s">
        <v>19</v>
      </c>
      <c r="H58" s="235">
        <v>779</v>
      </c>
      <c r="I58" s="235">
        <v>406</v>
      </c>
      <c r="J58" s="235">
        <v>373</v>
      </c>
      <c r="K58" s="235">
        <v>1</v>
      </c>
      <c r="L58" s="235">
        <v>1</v>
      </c>
      <c r="M58" s="235">
        <v>5</v>
      </c>
      <c r="N58" s="235">
        <v>2</v>
      </c>
      <c r="O58" s="235">
        <v>168</v>
      </c>
      <c r="P58" s="235">
        <v>49</v>
      </c>
    </row>
    <row r="59" spans="1:16" s="95" customFormat="1" ht="11.25" customHeight="1">
      <c r="A59" s="239"/>
      <c r="B59" s="239" t="s">
        <v>341</v>
      </c>
      <c r="D59" s="229">
        <v>51</v>
      </c>
      <c r="E59" s="236">
        <v>24</v>
      </c>
      <c r="F59" s="236">
        <v>27</v>
      </c>
      <c r="G59" s="236" t="s">
        <v>364</v>
      </c>
      <c r="H59" s="236">
        <v>72</v>
      </c>
      <c r="I59" s="236">
        <v>36</v>
      </c>
      <c r="J59" s="236">
        <v>36</v>
      </c>
      <c r="K59" s="236" t="s">
        <v>494</v>
      </c>
      <c r="L59" s="236" t="s">
        <v>494</v>
      </c>
      <c r="M59" s="236" t="s">
        <v>494</v>
      </c>
      <c r="N59" s="236" t="s">
        <v>494</v>
      </c>
      <c r="O59" s="236">
        <v>37</v>
      </c>
      <c r="P59" s="236">
        <v>16</v>
      </c>
    </row>
    <row r="60" spans="1:16" ht="11.25" customHeight="1">
      <c r="A60" s="239"/>
      <c r="B60" s="239" t="s">
        <v>342</v>
      </c>
      <c r="D60" s="229">
        <v>40</v>
      </c>
      <c r="E60" s="236">
        <v>19</v>
      </c>
      <c r="F60" s="236">
        <v>21</v>
      </c>
      <c r="G60" s="236" t="s">
        <v>364</v>
      </c>
      <c r="H60" s="236">
        <v>70</v>
      </c>
      <c r="I60" s="236">
        <v>40</v>
      </c>
      <c r="J60" s="236">
        <v>30</v>
      </c>
      <c r="K60" s="236" t="s">
        <v>494</v>
      </c>
      <c r="L60" s="236" t="s">
        <v>494</v>
      </c>
      <c r="M60" s="236">
        <v>2</v>
      </c>
      <c r="N60" s="236">
        <v>2</v>
      </c>
      <c r="O60" s="236">
        <v>23</v>
      </c>
      <c r="P60" s="236">
        <v>7</v>
      </c>
    </row>
    <row r="61" spans="1:16" ht="11.25" customHeight="1">
      <c r="A61" s="239"/>
      <c r="B61" s="239" t="s">
        <v>285</v>
      </c>
      <c r="D61" s="229">
        <v>71</v>
      </c>
      <c r="E61" s="236">
        <v>33</v>
      </c>
      <c r="F61" s="236">
        <v>38</v>
      </c>
      <c r="G61" s="236" t="s">
        <v>364</v>
      </c>
      <c r="H61" s="236">
        <v>139</v>
      </c>
      <c r="I61" s="236">
        <v>68</v>
      </c>
      <c r="J61" s="236">
        <v>71</v>
      </c>
      <c r="K61" s="236">
        <v>1</v>
      </c>
      <c r="L61" s="236">
        <v>1</v>
      </c>
      <c r="M61" s="236">
        <v>1</v>
      </c>
      <c r="N61" s="236">
        <v>0</v>
      </c>
      <c r="O61" s="236">
        <v>37</v>
      </c>
      <c r="P61" s="236">
        <v>8</v>
      </c>
    </row>
    <row r="62" spans="1:16" ht="11.25" customHeight="1">
      <c r="A62" s="239"/>
      <c r="B62" s="239" t="s">
        <v>356</v>
      </c>
      <c r="D62" s="229">
        <v>13</v>
      </c>
      <c r="E62" s="236">
        <v>8</v>
      </c>
      <c r="F62" s="236">
        <v>5</v>
      </c>
      <c r="G62" s="236" t="s">
        <v>364</v>
      </c>
      <c r="H62" s="236">
        <v>73</v>
      </c>
      <c r="I62" s="236">
        <v>33</v>
      </c>
      <c r="J62" s="236">
        <v>40</v>
      </c>
      <c r="K62" s="236" t="s">
        <v>494</v>
      </c>
      <c r="L62" s="236" t="s">
        <v>494</v>
      </c>
      <c r="M62" s="236">
        <v>0</v>
      </c>
      <c r="N62" s="236">
        <v>0</v>
      </c>
      <c r="O62" s="236">
        <v>11</v>
      </c>
      <c r="P62" s="236">
        <v>0</v>
      </c>
    </row>
    <row r="63" spans="1:16" ht="11.25" customHeight="1">
      <c r="A63" s="239"/>
      <c r="B63" s="239" t="s">
        <v>344</v>
      </c>
      <c r="D63" s="229">
        <v>61</v>
      </c>
      <c r="E63" s="236">
        <v>29</v>
      </c>
      <c r="F63" s="236">
        <v>32</v>
      </c>
      <c r="G63" s="236" t="s">
        <v>364</v>
      </c>
      <c r="H63" s="236">
        <v>200</v>
      </c>
      <c r="I63" s="236">
        <v>109</v>
      </c>
      <c r="J63" s="236">
        <v>91</v>
      </c>
      <c r="K63" s="236" t="s">
        <v>494</v>
      </c>
      <c r="L63" s="236" t="s">
        <v>494</v>
      </c>
      <c r="M63" s="236">
        <v>1</v>
      </c>
      <c r="N63" s="236">
        <v>0</v>
      </c>
      <c r="O63" s="236">
        <v>36</v>
      </c>
      <c r="P63" s="236">
        <v>10</v>
      </c>
    </row>
    <row r="64" spans="1:16" ht="11.25" customHeight="1">
      <c r="A64" s="239"/>
      <c r="B64" s="239" t="s">
        <v>345</v>
      </c>
      <c r="D64" s="229">
        <v>38</v>
      </c>
      <c r="E64" s="236">
        <v>21</v>
      </c>
      <c r="F64" s="236">
        <v>17</v>
      </c>
      <c r="G64" s="236" t="s">
        <v>364</v>
      </c>
      <c r="H64" s="236">
        <v>177</v>
      </c>
      <c r="I64" s="236">
        <v>98</v>
      </c>
      <c r="J64" s="236">
        <v>79</v>
      </c>
      <c r="K64" s="236" t="s">
        <v>494</v>
      </c>
      <c r="L64" s="236" t="s">
        <v>494</v>
      </c>
      <c r="M64" s="236">
        <v>1</v>
      </c>
      <c r="N64" s="236">
        <v>0</v>
      </c>
      <c r="O64" s="236">
        <v>18</v>
      </c>
      <c r="P64" s="236">
        <v>8</v>
      </c>
    </row>
    <row r="65" spans="1:16" ht="11.25" customHeight="1">
      <c r="A65" s="239"/>
      <c r="B65" s="239" t="s">
        <v>346</v>
      </c>
      <c r="D65" s="229">
        <v>10</v>
      </c>
      <c r="E65" s="236">
        <v>5</v>
      </c>
      <c r="F65" s="236">
        <v>5</v>
      </c>
      <c r="G65" s="236" t="s">
        <v>364</v>
      </c>
      <c r="H65" s="236">
        <v>48</v>
      </c>
      <c r="I65" s="236">
        <v>22</v>
      </c>
      <c r="J65" s="236">
        <v>26</v>
      </c>
      <c r="K65" s="236" t="s">
        <v>494</v>
      </c>
      <c r="L65" s="236" t="s">
        <v>494</v>
      </c>
      <c r="M65" s="236">
        <v>0</v>
      </c>
      <c r="N65" s="236">
        <v>0</v>
      </c>
      <c r="O65" s="236">
        <v>6</v>
      </c>
      <c r="P65" s="236">
        <v>0</v>
      </c>
    </row>
    <row r="66" spans="1:16" ht="15.75" customHeight="1">
      <c r="A66" s="390" t="s">
        <v>297</v>
      </c>
      <c r="B66" s="390"/>
      <c r="D66" s="234">
        <v>124</v>
      </c>
      <c r="E66" s="235">
        <v>67</v>
      </c>
      <c r="F66" s="235">
        <v>57</v>
      </c>
      <c r="G66" s="235" t="s">
        <v>19</v>
      </c>
      <c r="H66" s="235">
        <v>213</v>
      </c>
      <c r="I66" s="235">
        <v>110</v>
      </c>
      <c r="J66" s="235">
        <v>103</v>
      </c>
      <c r="K66" s="235">
        <v>2</v>
      </c>
      <c r="L66" s="235" t="s">
        <v>498</v>
      </c>
      <c r="M66" s="235">
        <v>2</v>
      </c>
      <c r="N66" s="235">
        <v>1</v>
      </c>
      <c r="O66" s="235">
        <v>60</v>
      </c>
      <c r="P66" s="235">
        <v>30</v>
      </c>
    </row>
    <row r="67" spans="1:16" s="95" customFormat="1" ht="11.25" customHeight="1">
      <c r="A67" s="239"/>
      <c r="B67" s="239" t="s">
        <v>347</v>
      </c>
      <c r="D67" s="229">
        <v>124</v>
      </c>
      <c r="E67" s="236">
        <v>67</v>
      </c>
      <c r="F67" s="236">
        <v>57</v>
      </c>
      <c r="G67" s="236" t="s">
        <v>364</v>
      </c>
      <c r="H67" s="236">
        <v>213</v>
      </c>
      <c r="I67" s="236">
        <v>110</v>
      </c>
      <c r="J67" s="236">
        <v>103</v>
      </c>
      <c r="K67" s="236">
        <v>2</v>
      </c>
      <c r="L67" s="236" t="s">
        <v>494</v>
      </c>
      <c r="M67" s="236">
        <v>2</v>
      </c>
      <c r="N67" s="236">
        <v>1</v>
      </c>
      <c r="O67" s="236">
        <v>60</v>
      </c>
      <c r="P67" s="236">
        <v>30</v>
      </c>
    </row>
    <row r="68" spans="1:16" ht="15.75" customHeight="1">
      <c r="A68" s="390" t="s">
        <v>286</v>
      </c>
      <c r="B68" s="390"/>
      <c r="D68" s="234">
        <v>11</v>
      </c>
      <c r="E68" s="235">
        <v>6</v>
      </c>
      <c r="F68" s="235">
        <v>5</v>
      </c>
      <c r="G68" s="235" t="s">
        <v>19</v>
      </c>
      <c r="H68" s="235">
        <v>30</v>
      </c>
      <c r="I68" s="235">
        <v>17</v>
      </c>
      <c r="J68" s="235">
        <v>13</v>
      </c>
      <c r="K68" s="235" t="s">
        <v>498</v>
      </c>
      <c r="L68" s="235" t="s">
        <v>498</v>
      </c>
      <c r="M68" s="235">
        <v>0</v>
      </c>
      <c r="N68" s="235">
        <v>0</v>
      </c>
      <c r="O68" s="235">
        <v>9</v>
      </c>
      <c r="P68" s="235">
        <v>2</v>
      </c>
    </row>
    <row r="69" spans="1:16" ht="11.25" customHeight="1">
      <c r="A69" s="239"/>
      <c r="B69" s="239" t="s">
        <v>348</v>
      </c>
      <c r="D69" s="229">
        <v>11</v>
      </c>
      <c r="E69" s="236">
        <v>6</v>
      </c>
      <c r="F69" s="236">
        <v>5</v>
      </c>
      <c r="G69" s="236" t="s">
        <v>364</v>
      </c>
      <c r="H69" s="236">
        <v>30</v>
      </c>
      <c r="I69" s="236">
        <v>17</v>
      </c>
      <c r="J69" s="236">
        <v>13</v>
      </c>
      <c r="K69" s="236" t="s">
        <v>494</v>
      </c>
      <c r="L69" s="236" t="s">
        <v>494</v>
      </c>
      <c r="M69" s="236">
        <v>0</v>
      </c>
      <c r="N69" s="236">
        <v>0</v>
      </c>
      <c r="O69" s="236">
        <v>9</v>
      </c>
      <c r="P69" s="236">
        <v>2</v>
      </c>
    </row>
    <row r="70" spans="1:16" ht="6.75" customHeight="1" thickBot="1">
      <c r="A70" s="28"/>
      <c r="B70" s="28"/>
      <c r="C70" s="72"/>
      <c r="D70" s="97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</row>
    <row r="71" spans="1:16" ht="12" customHeight="1">
      <c r="A71" s="75" t="s">
        <v>245</v>
      </c>
      <c r="B71" s="29"/>
      <c r="C71" s="74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</sheetData>
  <sheetProtection/>
  <mergeCells count="25">
    <mergeCell ref="H6:J6"/>
    <mergeCell ref="P5:P7"/>
    <mergeCell ref="H5:L5"/>
    <mergeCell ref="M5:N6"/>
    <mergeCell ref="O5:O7"/>
    <mergeCell ref="K6:L6"/>
    <mergeCell ref="A48:B48"/>
    <mergeCell ref="A5:C7"/>
    <mergeCell ref="D5:F6"/>
    <mergeCell ref="A15:B15"/>
    <mergeCell ref="A9:C9"/>
    <mergeCell ref="A12:C12"/>
    <mergeCell ref="A13:C13"/>
    <mergeCell ref="A11:C11"/>
    <mergeCell ref="A10:C10"/>
    <mergeCell ref="G5:G7"/>
    <mergeCell ref="A68:B68"/>
    <mergeCell ref="A58:B58"/>
    <mergeCell ref="A66:B66"/>
    <mergeCell ref="A17:B17"/>
    <mergeCell ref="A40:B40"/>
    <mergeCell ref="A52:B52"/>
    <mergeCell ref="A56:B56"/>
    <mergeCell ref="A43:B43"/>
    <mergeCell ref="A45:B45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3"/>
  <sheetViews>
    <sheetView view="pageBreakPreview" zoomScale="80" zoomScaleSheetLayoutView="80" zoomScalePageLayoutView="0" workbookViewId="0" topLeftCell="A1">
      <selection activeCell="F42" sqref="F42"/>
    </sheetView>
  </sheetViews>
  <sheetFormatPr defaultColWidth="8.00390625" defaultRowHeight="13.5"/>
  <cols>
    <col min="1" max="1" width="1.25" style="99" customWidth="1"/>
    <col min="2" max="2" width="24.375" style="99" customWidth="1"/>
    <col min="3" max="3" width="1.00390625" style="99" customWidth="1"/>
    <col min="4" max="4" width="15.125" style="99" customWidth="1"/>
    <col min="5" max="7" width="14.625" style="99" customWidth="1"/>
    <col min="8" max="10" width="12.375" style="99" customWidth="1"/>
    <col min="11" max="11" width="12.75390625" style="99" customWidth="1"/>
    <col min="12" max="14" width="12.375" style="99" customWidth="1"/>
    <col min="15" max="16384" width="8.00390625" style="99" customWidth="1"/>
  </cols>
  <sheetData>
    <row r="1" ht="37.5" customHeight="1"/>
    <row r="2" spans="2:5" ht="17.25">
      <c r="B2" s="247"/>
      <c r="E2" s="100" t="s">
        <v>380</v>
      </c>
    </row>
    <row r="3" spans="2:5" ht="11.25" customHeight="1">
      <c r="B3" s="247"/>
      <c r="E3" s="100"/>
    </row>
    <row r="4" ht="15" customHeight="1">
      <c r="D4" s="294"/>
    </row>
    <row r="5" spans="1:4" ht="11.25" customHeight="1">
      <c r="A5" s="295" t="s">
        <v>453</v>
      </c>
      <c r="D5" s="294"/>
    </row>
    <row r="6" spans="1:5" ht="11.25" customHeight="1">
      <c r="A6" s="293" t="s">
        <v>454</v>
      </c>
      <c r="E6" s="100"/>
    </row>
    <row r="7" ht="4.5" customHeight="1">
      <c r="A7" s="71"/>
    </row>
    <row r="8" spans="1:14" ht="12.75" thickBot="1">
      <c r="A8" s="71" t="s">
        <v>452</v>
      </c>
      <c r="M8" s="71"/>
      <c r="N8" s="130" t="s">
        <v>413</v>
      </c>
    </row>
    <row r="9" spans="1:14" ht="15" customHeight="1" thickTop="1">
      <c r="A9" s="435" t="s">
        <v>407</v>
      </c>
      <c r="B9" s="435"/>
      <c r="C9" s="435"/>
      <c r="D9" s="420" t="s">
        <v>415</v>
      </c>
      <c r="E9" s="421"/>
      <c r="F9" s="421"/>
      <c r="G9" s="421"/>
      <c r="H9" s="426" t="s">
        <v>416</v>
      </c>
      <c r="I9" s="426"/>
      <c r="J9" s="426"/>
      <c r="K9" s="426"/>
      <c r="L9" s="426"/>
      <c r="M9" s="426"/>
      <c r="N9" s="426"/>
    </row>
    <row r="10" spans="1:14" ht="15" customHeight="1">
      <c r="A10" s="436"/>
      <c r="B10" s="436"/>
      <c r="C10" s="436"/>
      <c r="D10" s="438" t="s">
        <v>340</v>
      </c>
      <c r="E10" s="422" t="s">
        <v>434</v>
      </c>
      <c r="F10" s="423"/>
      <c r="G10" s="423"/>
      <c r="H10" s="427" t="s">
        <v>433</v>
      </c>
      <c r="I10" s="427"/>
      <c r="J10" s="427"/>
      <c r="K10" s="427"/>
      <c r="L10" s="427"/>
      <c r="M10" s="427"/>
      <c r="N10" s="427"/>
    </row>
    <row r="11" spans="1:14" ht="15" customHeight="1">
      <c r="A11" s="436"/>
      <c r="B11" s="436"/>
      <c r="C11" s="436"/>
      <c r="D11" s="439"/>
      <c r="E11" s="441" t="s">
        <v>386</v>
      </c>
      <c r="F11" s="424" t="s">
        <v>432</v>
      </c>
      <c r="G11" s="425"/>
      <c r="H11" s="427" t="s">
        <v>417</v>
      </c>
      <c r="I11" s="427"/>
      <c r="J11" s="428"/>
      <c r="K11" s="429" t="s">
        <v>431</v>
      </c>
      <c r="L11" s="430"/>
      <c r="M11" s="430"/>
      <c r="N11" s="430"/>
    </row>
    <row r="12" spans="1:14" ht="48.75" customHeight="1">
      <c r="A12" s="437"/>
      <c r="B12" s="437"/>
      <c r="C12" s="437"/>
      <c r="D12" s="440"/>
      <c r="E12" s="442"/>
      <c r="F12" s="292" t="s">
        <v>386</v>
      </c>
      <c r="G12" s="291" t="s">
        <v>418</v>
      </c>
      <c r="H12" s="284" t="s">
        <v>419</v>
      </c>
      <c r="I12" s="284" t="s">
        <v>420</v>
      </c>
      <c r="J12" s="285" t="s">
        <v>421</v>
      </c>
      <c r="K12" s="284" t="s">
        <v>386</v>
      </c>
      <c r="L12" s="285" t="s">
        <v>422</v>
      </c>
      <c r="M12" s="284" t="s">
        <v>264</v>
      </c>
      <c r="N12" s="285" t="s">
        <v>451</v>
      </c>
    </row>
    <row r="13" ht="6" customHeight="1">
      <c r="D13" s="290"/>
    </row>
    <row r="14" spans="2:14" ht="18.75" customHeight="1">
      <c r="B14" s="277" t="s">
        <v>423</v>
      </c>
      <c r="D14" s="269">
        <v>735702</v>
      </c>
      <c r="E14" s="264">
        <v>556494</v>
      </c>
      <c r="F14" s="264">
        <v>422143</v>
      </c>
      <c r="G14" s="264">
        <v>148110</v>
      </c>
      <c r="H14" s="264">
        <v>215045</v>
      </c>
      <c r="I14" s="264">
        <v>9214</v>
      </c>
      <c r="J14" s="264">
        <v>49774</v>
      </c>
      <c r="K14" s="264">
        <v>134351</v>
      </c>
      <c r="L14" s="264">
        <v>6881</v>
      </c>
      <c r="M14" s="264">
        <v>17653</v>
      </c>
      <c r="N14" s="264">
        <v>32922</v>
      </c>
    </row>
    <row r="15" spans="2:14" ht="18.75" customHeight="1">
      <c r="B15" s="277" t="s">
        <v>424</v>
      </c>
      <c r="D15" s="269">
        <v>2045801</v>
      </c>
      <c r="E15" s="264">
        <v>1856591</v>
      </c>
      <c r="F15" s="264">
        <v>1218480</v>
      </c>
      <c r="G15" s="264">
        <v>296220</v>
      </c>
      <c r="H15" s="264">
        <v>783345</v>
      </c>
      <c r="I15" s="264">
        <v>21184</v>
      </c>
      <c r="J15" s="264">
        <v>117731</v>
      </c>
      <c r="K15" s="264">
        <v>638111</v>
      </c>
      <c r="L15" s="264">
        <v>27524</v>
      </c>
      <c r="M15" s="264">
        <v>52959</v>
      </c>
      <c r="N15" s="264">
        <v>195385</v>
      </c>
    </row>
    <row r="16" spans="2:14" ht="13.5" customHeight="1">
      <c r="B16" s="277"/>
      <c r="D16" s="289"/>
      <c r="E16" s="265"/>
      <c r="F16" s="265"/>
      <c r="G16" s="265"/>
      <c r="H16" s="266"/>
      <c r="I16" s="266"/>
      <c r="J16" s="266"/>
      <c r="K16" s="266"/>
      <c r="L16" s="266"/>
      <c r="M16" s="266"/>
      <c r="N16" s="266"/>
    </row>
    <row r="17" spans="2:14" ht="15" customHeight="1">
      <c r="B17" s="280" t="s">
        <v>425</v>
      </c>
      <c r="D17" s="289"/>
      <c r="E17" s="265"/>
      <c r="F17" s="265"/>
      <c r="G17" s="265"/>
      <c r="H17" s="266"/>
      <c r="I17" s="266"/>
      <c r="J17" s="266"/>
      <c r="K17" s="266"/>
      <c r="L17" s="266"/>
      <c r="M17" s="266"/>
      <c r="N17" s="266"/>
    </row>
    <row r="18" spans="2:14" ht="15" customHeight="1">
      <c r="B18" s="277" t="s">
        <v>438</v>
      </c>
      <c r="D18" s="288">
        <v>79872</v>
      </c>
      <c r="E18" s="268">
        <v>79589</v>
      </c>
      <c r="F18" s="268">
        <v>58250</v>
      </c>
      <c r="G18" s="267">
        <v>0</v>
      </c>
      <c r="H18" s="268">
        <v>55574</v>
      </c>
      <c r="I18" s="268">
        <v>126</v>
      </c>
      <c r="J18" s="268">
        <v>2550</v>
      </c>
      <c r="K18" s="264">
        <v>21339</v>
      </c>
      <c r="L18" s="267">
        <v>0</v>
      </c>
      <c r="M18" s="267">
        <v>0</v>
      </c>
      <c r="N18" s="268">
        <v>8190</v>
      </c>
    </row>
    <row r="19" spans="2:14" ht="15" customHeight="1">
      <c r="B19" s="277" t="s">
        <v>439</v>
      </c>
      <c r="D19" s="288">
        <v>347310</v>
      </c>
      <c r="E19" s="268">
        <v>345869</v>
      </c>
      <c r="F19" s="268">
        <v>219593</v>
      </c>
      <c r="G19" s="267">
        <v>0</v>
      </c>
      <c r="H19" s="268">
        <v>212140</v>
      </c>
      <c r="I19" s="268">
        <v>340</v>
      </c>
      <c r="J19" s="268">
        <v>7113</v>
      </c>
      <c r="K19" s="264">
        <v>126276</v>
      </c>
      <c r="L19" s="267">
        <v>0</v>
      </c>
      <c r="M19" s="267">
        <v>0</v>
      </c>
      <c r="N19" s="268">
        <v>49304</v>
      </c>
    </row>
    <row r="20" spans="2:14" ht="15" customHeight="1">
      <c r="B20" s="277" t="s">
        <v>440</v>
      </c>
      <c r="D20" s="288">
        <v>105878</v>
      </c>
      <c r="E20" s="268">
        <v>105527</v>
      </c>
      <c r="F20" s="268">
        <v>76984</v>
      </c>
      <c r="G20" s="267">
        <v>0</v>
      </c>
      <c r="H20" s="268">
        <v>73838</v>
      </c>
      <c r="I20" s="268">
        <v>148</v>
      </c>
      <c r="J20" s="268">
        <v>2998</v>
      </c>
      <c r="K20" s="264">
        <v>28543</v>
      </c>
      <c r="L20" s="267">
        <v>0</v>
      </c>
      <c r="M20" s="267">
        <v>0</v>
      </c>
      <c r="N20" s="268">
        <v>11162</v>
      </c>
    </row>
    <row r="21" spans="2:14" ht="13.5" customHeight="1">
      <c r="B21" s="277"/>
      <c r="D21" s="288"/>
      <c r="E21" s="268"/>
      <c r="F21" s="268"/>
      <c r="G21" s="267"/>
      <c r="H21" s="268"/>
      <c r="I21" s="268"/>
      <c r="J21" s="268"/>
      <c r="K21" s="264"/>
      <c r="L21" s="268"/>
      <c r="M21" s="268"/>
      <c r="N21" s="268"/>
    </row>
    <row r="22" spans="2:14" ht="15" customHeight="1">
      <c r="B22" s="277" t="s">
        <v>441</v>
      </c>
      <c r="D22" s="288">
        <v>201358</v>
      </c>
      <c r="E22" s="268">
        <v>200266</v>
      </c>
      <c r="F22" s="268">
        <v>135832</v>
      </c>
      <c r="G22" s="268">
        <v>9</v>
      </c>
      <c r="H22" s="268">
        <v>120648</v>
      </c>
      <c r="I22" s="268">
        <v>1340</v>
      </c>
      <c r="J22" s="268">
        <v>13835</v>
      </c>
      <c r="K22" s="264">
        <v>64434</v>
      </c>
      <c r="L22" s="268">
        <v>3</v>
      </c>
      <c r="M22" s="267">
        <v>0</v>
      </c>
      <c r="N22" s="268">
        <v>24510</v>
      </c>
    </row>
    <row r="23" spans="2:14" ht="15" customHeight="1">
      <c r="B23" s="277" t="s">
        <v>442</v>
      </c>
      <c r="D23" s="288">
        <v>876863</v>
      </c>
      <c r="E23" s="268">
        <v>872877</v>
      </c>
      <c r="F23" s="268">
        <v>511797</v>
      </c>
      <c r="G23" s="268">
        <v>18</v>
      </c>
      <c r="H23" s="268">
        <v>469637</v>
      </c>
      <c r="I23" s="268">
        <v>3710</v>
      </c>
      <c r="J23" s="268">
        <v>38432</v>
      </c>
      <c r="K23" s="264">
        <v>361080</v>
      </c>
      <c r="L23" s="268">
        <v>12</v>
      </c>
      <c r="M23" s="267">
        <v>0</v>
      </c>
      <c r="N23" s="268">
        <v>148767</v>
      </c>
    </row>
    <row r="24" spans="2:14" ht="15" customHeight="1">
      <c r="B24" s="277" t="s">
        <v>443</v>
      </c>
      <c r="D24" s="288">
        <v>351123</v>
      </c>
      <c r="E24" s="268">
        <v>349573</v>
      </c>
      <c r="F24" s="268">
        <v>236057</v>
      </c>
      <c r="G24" s="268">
        <v>9</v>
      </c>
      <c r="H24" s="268">
        <v>212296</v>
      </c>
      <c r="I24" s="268">
        <v>2037</v>
      </c>
      <c r="J24" s="268">
        <v>21715</v>
      </c>
      <c r="K24" s="264">
        <v>113516</v>
      </c>
      <c r="L24" s="268">
        <v>3</v>
      </c>
      <c r="M24" s="267">
        <v>0</v>
      </c>
      <c r="N24" s="268">
        <v>45896</v>
      </c>
    </row>
    <row r="25" spans="2:14" ht="13.5" customHeight="1">
      <c r="B25" s="277"/>
      <c r="D25" s="288"/>
      <c r="E25" s="268"/>
      <c r="F25" s="268"/>
      <c r="G25" s="268"/>
      <c r="H25" s="268"/>
      <c r="I25" s="268"/>
      <c r="J25" s="268"/>
      <c r="K25" s="264"/>
      <c r="L25" s="268"/>
      <c r="M25" s="268"/>
      <c r="N25" s="268"/>
    </row>
    <row r="26" spans="2:14" ht="15" customHeight="1">
      <c r="B26" s="277" t="s">
        <v>444</v>
      </c>
      <c r="D26" s="288">
        <v>326558</v>
      </c>
      <c r="E26" s="268">
        <v>267851</v>
      </c>
      <c r="F26" s="268">
        <v>150547</v>
      </c>
      <c r="G26" s="268">
        <v>85380</v>
      </c>
      <c r="H26" s="268">
        <v>38483</v>
      </c>
      <c r="I26" s="268">
        <v>4904</v>
      </c>
      <c r="J26" s="268">
        <v>21780</v>
      </c>
      <c r="K26" s="264">
        <v>117304</v>
      </c>
      <c r="L26" s="268">
        <v>6093</v>
      </c>
      <c r="M26" s="268">
        <v>17073</v>
      </c>
      <c r="N26" s="268">
        <v>28704</v>
      </c>
    </row>
    <row r="27" spans="2:14" ht="15" customHeight="1">
      <c r="B27" s="277" t="s">
        <v>445</v>
      </c>
      <c r="D27" s="288">
        <v>968946</v>
      </c>
      <c r="E27" s="268">
        <v>906794</v>
      </c>
      <c r="F27" s="268">
        <v>349467</v>
      </c>
      <c r="G27" s="268">
        <v>170760</v>
      </c>
      <c r="H27" s="268">
        <v>121967</v>
      </c>
      <c r="I27" s="268">
        <v>10561</v>
      </c>
      <c r="J27" s="268">
        <v>46179</v>
      </c>
      <c r="K27" s="264">
        <v>557327</v>
      </c>
      <c r="L27" s="268">
        <v>24372</v>
      </c>
      <c r="M27" s="268">
        <v>51219</v>
      </c>
      <c r="N27" s="268">
        <v>170484</v>
      </c>
    </row>
    <row r="28" spans="2:14" ht="15" customHeight="1">
      <c r="B28" s="277" t="s">
        <v>446</v>
      </c>
      <c r="D28" s="288">
        <v>475918</v>
      </c>
      <c r="E28" s="268">
        <v>416521</v>
      </c>
      <c r="F28" s="268">
        <v>243197</v>
      </c>
      <c r="G28" s="268">
        <v>151135</v>
      </c>
      <c r="H28" s="268">
        <v>64133</v>
      </c>
      <c r="I28" s="268">
        <v>4984</v>
      </c>
      <c r="J28" s="268">
        <v>22945</v>
      </c>
      <c r="K28" s="264">
        <v>173324</v>
      </c>
      <c r="L28" s="268">
        <v>12049</v>
      </c>
      <c r="M28" s="268">
        <v>23730</v>
      </c>
      <c r="N28" s="268">
        <v>54115</v>
      </c>
    </row>
    <row r="29" spans="1:14" ht="6.75" customHeight="1" thickBot="1">
      <c r="A29" s="101"/>
      <c r="B29" s="287"/>
      <c r="C29" s="101"/>
      <c r="D29" s="102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1" ht="32.25" customHeight="1" thickBot="1"/>
    <row r="32" spans="1:13" ht="15" customHeight="1" thickTop="1">
      <c r="A32" s="435" t="s">
        <v>407</v>
      </c>
      <c r="B32" s="435"/>
      <c r="C32" s="435"/>
      <c r="D32" s="420" t="s">
        <v>426</v>
      </c>
      <c r="E32" s="421"/>
      <c r="F32" s="421"/>
      <c r="G32" s="421"/>
      <c r="H32" s="426" t="s">
        <v>427</v>
      </c>
      <c r="I32" s="426"/>
      <c r="J32" s="426"/>
      <c r="K32" s="426"/>
      <c r="L32" s="431"/>
      <c r="M32" s="286" t="s">
        <v>311</v>
      </c>
    </row>
    <row r="33" spans="1:13" ht="15" customHeight="1">
      <c r="A33" s="436"/>
      <c r="B33" s="436"/>
      <c r="C33" s="436"/>
      <c r="D33" s="422" t="s">
        <v>436</v>
      </c>
      <c r="E33" s="423"/>
      <c r="F33" s="423"/>
      <c r="G33" s="423"/>
      <c r="H33" s="427" t="s">
        <v>435</v>
      </c>
      <c r="I33" s="427"/>
      <c r="J33" s="428"/>
      <c r="K33" s="432" t="s">
        <v>448</v>
      </c>
      <c r="L33" s="432" t="s">
        <v>428</v>
      </c>
      <c r="M33" s="417" t="s">
        <v>260</v>
      </c>
    </row>
    <row r="34" spans="1:13" ht="15" customHeight="1">
      <c r="A34" s="436"/>
      <c r="B34" s="436"/>
      <c r="C34" s="436"/>
      <c r="D34" s="422" t="s">
        <v>437</v>
      </c>
      <c r="E34" s="423"/>
      <c r="F34" s="423"/>
      <c r="G34" s="423"/>
      <c r="H34" s="427" t="s">
        <v>450</v>
      </c>
      <c r="I34" s="427"/>
      <c r="J34" s="428"/>
      <c r="K34" s="433"/>
      <c r="L34" s="433"/>
      <c r="M34" s="418"/>
    </row>
    <row r="35" spans="1:13" ht="48.75" customHeight="1">
      <c r="A35" s="437"/>
      <c r="B35" s="437"/>
      <c r="C35" s="437"/>
      <c r="D35" s="296" t="s">
        <v>460</v>
      </c>
      <c r="E35" s="284" t="s">
        <v>353</v>
      </c>
      <c r="F35" s="284" t="s">
        <v>354</v>
      </c>
      <c r="G35" s="284" t="s">
        <v>457</v>
      </c>
      <c r="H35" s="284" t="s">
        <v>449</v>
      </c>
      <c r="I35" s="284" t="s">
        <v>429</v>
      </c>
      <c r="J35" s="283" t="s">
        <v>447</v>
      </c>
      <c r="K35" s="434"/>
      <c r="L35" s="434"/>
      <c r="M35" s="419"/>
    </row>
    <row r="36" spans="4:7" ht="6" customHeight="1">
      <c r="D36" s="282"/>
      <c r="E36" s="281"/>
      <c r="F36" s="281"/>
      <c r="G36" s="281"/>
    </row>
    <row r="37" spans="2:13" ht="18.75" customHeight="1">
      <c r="B37" s="277" t="s">
        <v>423</v>
      </c>
      <c r="D37" s="269">
        <v>40752</v>
      </c>
      <c r="E37" s="270">
        <v>1975</v>
      </c>
      <c r="F37" s="270">
        <v>8836</v>
      </c>
      <c r="G37" s="270">
        <v>2864</v>
      </c>
      <c r="H37" s="264">
        <v>9670</v>
      </c>
      <c r="I37" s="264">
        <v>2870</v>
      </c>
      <c r="J37" s="264">
        <v>9928</v>
      </c>
      <c r="K37" s="264">
        <v>4984</v>
      </c>
      <c r="L37" s="264">
        <v>173719</v>
      </c>
      <c r="M37" s="264">
        <v>101169</v>
      </c>
    </row>
    <row r="38" spans="2:13" ht="18.75" customHeight="1">
      <c r="B38" s="277" t="s">
        <v>424</v>
      </c>
      <c r="D38" s="269">
        <v>192086</v>
      </c>
      <c r="E38" s="270">
        <v>6517</v>
      </c>
      <c r="F38" s="270">
        <v>41651</v>
      </c>
      <c r="G38" s="270">
        <v>16140</v>
      </c>
      <c r="H38" s="264">
        <v>65651</v>
      </c>
      <c r="I38" s="264">
        <v>6015</v>
      </c>
      <c r="J38" s="264">
        <v>34183</v>
      </c>
      <c r="K38" s="264">
        <v>14160</v>
      </c>
      <c r="L38" s="264">
        <v>173719</v>
      </c>
      <c r="M38" s="264">
        <v>531672</v>
      </c>
    </row>
    <row r="39" spans="2:13" ht="13.5" customHeight="1">
      <c r="B39" s="277"/>
      <c r="D39" s="271"/>
      <c r="E39" s="272"/>
      <c r="F39" s="272"/>
      <c r="G39" s="272"/>
      <c r="H39" s="266"/>
      <c r="I39" s="266"/>
      <c r="J39" s="266"/>
      <c r="K39" s="266"/>
      <c r="L39" s="266"/>
      <c r="M39" s="266"/>
    </row>
    <row r="40" spans="2:13" ht="15" customHeight="1">
      <c r="B40" s="280" t="s">
        <v>425</v>
      </c>
      <c r="D40" s="271"/>
      <c r="E40" s="272"/>
      <c r="F40" s="272"/>
      <c r="G40" s="272"/>
      <c r="H40" s="266"/>
      <c r="I40" s="266"/>
      <c r="J40" s="266"/>
      <c r="K40" s="266"/>
      <c r="L40" s="266"/>
      <c r="M40" s="266"/>
    </row>
    <row r="41" spans="2:13" ht="15" customHeight="1">
      <c r="B41" s="277" t="s">
        <v>438</v>
      </c>
      <c r="D41" s="273">
        <v>4534</v>
      </c>
      <c r="E41" s="274">
        <v>104</v>
      </c>
      <c r="F41" s="274">
        <v>1670</v>
      </c>
      <c r="G41" s="274">
        <v>639</v>
      </c>
      <c r="H41" s="275">
        <v>5397</v>
      </c>
      <c r="I41" s="267">
        <v>2</v>
      </c>
      <c r="J41" s="275">
        <v>803</v>
      </c>
      <c r="K41" s="276">
        <v>283</v>
      </c>
      <c r="L41" s="267">
        <v>0</v>
      </c>
      <c r="M41" s="278" t="s">
        <v>364</v>
      </c>
    </row>
    <row r="42" spans="2:13" ht="15" customHeight="1">
      <c r="B42" s="277" t="s">
        <v>439</v>
      </c>
      <c r="D42" s="273">
        <v>22672</v>
      </c>
      <c r="E42" s="274">
        <v>478</v>
      </c>
      <c r="F42" s="274">
        <v>8303</v>
      </c>
      <c r="G42" s="274">
        <v>4813</v>
      </c>
      <c r="H42" s="275">
        <v>37439</v>
      </c>
      <c r="I42" s="276">
        <v>10</v>
      </c>
      <c r="J42" s="275">
        <v>3257</v>
      </c>
      <c r="K42" s="276">
        <v>1441</v>
      </c>
      <c r="L42" s="276">
        <v>0</v>
      </c>
      <c r="M42" s="278" t="s">
        <v>364</v>
      </c>
    </row>
    <row r="43" spans="2:13" ht="15" customHeight="1">
      <c r="B43" s="277" t="s">
        <v>440</v>
      </c>
      <c r="D43" s="273">
        <v>5921</v>
      </c>
      <c r="E43" s="274">
        <v>125</v>
      </c>
      <c r="F43" s="274">
        <v>1984</v>
      </c>
      <c r="G43" s="274">
        <v>918</v>
      </c>
      <c r="H43" s="275">
        <v>7511</v>
      </c>
      <c r="I43" s="276">
        <v>2</v>
      </c>
      <c r="J43" s="275">
        <v>920</v>
      </c>
      <c r="K43" s="276">
        <v>351</v>
      </c>
      <c r="L43" s="276">
        <v>0</v>
      </c>
      <c r="M43" s="278" t="s">
        <v>364</v>
      </c>
    </row>
    <row r="44" spans="2:13" ht="13.5" customHeight="1">
      <c r="B44" s="277"/>
      <c r="D44" s="273"/>
      <c r="E44" s="274"/>
      <c r="F44" s="274"/>
      <c r="G44" s="274"/>
      <c r="H44" s="275"/>
      <c r="I44" s="275"/>
      <c r="J44" s="275"/>
      <c r="K44" s="275"/>
      <c r="L44" s="275"/>
      <c r="M44" s="279"/>
    </row>
    <row r="45" spans="2:13" ht="15" customHeight="1">
      <c r="B45" s="277" t="s">
        <v>441</v>
      </c>
      <c r="D45" s="273">
        <v>19142</v>
      </c>
      <c r="E45" s="274">
        <v>462</v>
      </c>
      <c r="F45" s="274">
        <v>6360</v>
      </c>
      <c r="G45" s="274">
        <v>887</v>
      </c>
      <c r="H45" s="275">
        <v>8915</v>
      </c>
      <c r="I45" s="275">
        <v>60</v>
      </c>
      <c r="J45" s="275">
        <v>4095</v>
      </c>
      <c r="K45" s="275">
        <v>751</v>
      </c>
      <c r="L45" s="275">
        <v>341</v>
      </c>
      <c r="M45" s="278" t="s">
        <v>364</v>
      </c>
    </row>
    <row r="46" spans="2:13" ht="15" customHeight="1">
      <c r="B46" s="277" t="s">
        <v>442</v>
      </c>
      <c r="D46" s="273">
        <v>96395</v>
      </c>
      <c r="E46" s="274">
        <v>1766</v>
      </c>
      <c r="F46" s="274">
        <v>30753</v>
      </c>
      <c r="G46" s="274">
        <v>6442</v>
      </c>
      <c r="H46" s="275">
        <v>61184</v>
      </c>
      <c r="I46" s="275">
        <v>147</v>
      </c>
      <c r="J46" s="275">
        <v>15614</v>
      </c>
      <c r="K46" s="275">
        <v>3645</v>
      </c>
      <c r="L46" s="275">
        <v>341</v>
      </c>
      <c r="M46" s="278" t="s">
        <v>364</v>
      </c>
    </row>
    <row r="47" spans="2:13" ht="15" customHeight="1">
      <c r="B47" s="277" t="s">
        <v>443</v>
      </c>
      <c r="D47" s="273">
        <v>33404</v>
      </c>
      <c r="E47" s="274">
        <v>626</v>
      </c>
      <c r="F47" s="274">
        <v>9479</v>
      </c>
      <c r="G47" s="274">
        <v>1547</v>
      </c>
      <c r="H47" s="275">
        <v>16582</v>
      </c>
      <c r="I47" s="275">
        <v>77</v>
      </c>
      <c r="J47" s="275">
        <v>5902</v>
      </c>
      <c r="K47" s="275">
        <v>1209</v>
      </c>
      <c r="L47" s="275">
        <v>341</v>
      </c>
      <c r="M47" s="278" t="s">
        <v>364</v>
      </c>
    </row>
    <row r="48" spans="2:13" ht="13.5" customHeight="1">
      <c r="B48" s="277"/>
      <c r="D48" s="273"/>
      <c r="E48" s="274"/>
      <c r="F48" s="274"/>
      <c r="G48" s="274"/>
      <c r="H48" s="275"/>
      <c r="I48" s="275"/>
      <c r="J48" s="275"/>
      <c r="K48" s="275"/>
      <c r="L48" s="275"/>
      <c r="M48" s="275"/>
    </row>
    <row r="49" spans="2:13" ht="15" customHeight="1">
      <c r="B49" s="277" t="s">
        <v>444</v>
      </c>
      <c r="D49" s="273">
        <v>37806</v>
      </c>
      <c r="E49" s="274">
        <v>1506</v>
      </c>
      <c r="F49" s="274">
        <v>6480</v>
      </c>
      <c r="G49" s="274">
        <v>2440</v>
      </c>
      <c r="H49" s="275">
        <v>7901</v>
      </c>
      <c r="I49" s="275">
        <v>1020</v>
      </c>
      <c r="J49" s="275">
        <v>8281</v>
      </c>
      <c r="K49" s="275">
        <v>1408</v>
      </c>
      <c r="L49" s="275">
        <v>57299</v>
      </c>
      <c r="M49" s="275">
        <v>89251</v>
      </c>
    </row>
    <row r="50" spans="2:13" ht="15" customHeight="1">
      <c r="B50" s="277" t="s">
        <v>445</v>
      </c>
      <c r="D50" s="273">
        <v>177666</v>
      </c>
      <c r="E50" s="274">
        <v>4919</v>
      </c>
      <c r="F50" s="274">
        <v>30291</v>
      </c>
      <c r="G50" s="274">
        <v>14066</v>
      </c>
      <c r="H50" s="275">
        <v>53816</v>
      </c>
      <c r="I50" s="275">
        <v>2137</v>
      </c>
      <c r="J50" s="275">
        <v>28357</v>
      </c>
      <c r="K50" s="275">
        <v>4853</v>
      </c>
      <c r="L50" s="275">
        <v>57299</v>
      </c>
      <c r="M50" s="275">
        <v>467193</v>
      </c>
    </row>
    <row r="51" spans="2:13" ht="15" customHeight="1">
      <c r="B51" s="277" t="s">
        <v>446</v>
      </c>
      <c r="D51" s="273">
        <v>41186</v>
      </c>
      <c r="E51" s="274">
        <v>3010</v>
      </c>
      <c r="F51" s="274">
        <v>11748</v>
      </c>
      <c r="G51" s="274">
        <v>4042</v>
      </c>
      <c r="H51" s="275">
        <v>12701</v>
      </c>
      <c r="I51" s="275">
        <v>1713</v>
      </c>
      <c r="J51" s="275">
        <v>9030</v>
      </c>
      <c r="K51" s="275">
        <v>2098</v>
      </c>
      <c r="L51" s="275">
        <v>57299</v>
      </c>
      <c r="M51" s="275">
        <v>129477</v>
      </c>
    </row>
    <row r="52" spans="1:13" ht="3.75" customHeight="1" thickBot="1">
      <c r="A52" s="101"/>
      <c r="B52" s="101"/>
      <c r="C52" s="103"/>
      <c r="D52" s="102"/>
      <c r="E52" s="101"/>
      <c r="F52" s="101"/>
      <c r="G52" s="101"/>
      <c r="H52" s="101"/>
      <c r="I52" s="101"/>
      <c r="J52" s="101"/>
      <c r="K52" s="101"/>
      <c r="L52" s="101"/>
      <c r="M52" s="101"/>
    </row>
    <row r="53" ht="12">
      <c r="A53" s="71" t="s">
        <v>430</v>
      </c>
    </row>
  </sheetData>
  <sheetProtection/>
  <mergeCells count="20">
    <mergeCell ref="H34:J34"/>
    <mergeCell ref="K33:K35"/>
    <mergeCell ref="L33:L35"/>
    <mergeCell ref="A9:C12"/>
    <mergeCell ref="D10:D12"/>
    <mergeCell ref="E11:E12"/>
    <mergeCell ref="A32:C35"/>
    <mergeCell ref="D32:G32"/>
    <mergeCell ref="D33:G33"/>
    <mergeCell ref="D34:G34"/>
    <mergeCell ref="M33:M35"/>
    <mergeCell ref="D9:G9"/>
    <mergeCell ref="E10:G10"/>
    <mergeCell ref="F11:G11"/>
    <mergeCell ref="H9:N9"/>
    <mergeCell ref="H10:N10"/>
    <mergeCell ref="H11:J11"/>
    <mergeCell ref="K11:N11"/>
    <mergeCell ref="H32:L32"/>
    <mergeCell ref="H33:J33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2016-06-15T00:31:38Z</cp:lastPrinted>
  <dcterms:created xsi:type="dcterms:W3CDTF">1999-04-16T08:34:39Z</dcterms:created>
  <dcterms:modified xsi:type="dcterms:W3CDTF">2016-06-17T01:30:54Z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-938838099</vt:i4>
  </property>
  <property fmtid="{D5CDD505-2E9C-101B-9397-08002B2CF9AE}" pid="3" name="_EmailSubject">
    <vt:lpwstr>「平成１７年　岐阜県統計書」原稿</vt:lpwstr>
  </property>
  <property fmtid="{D5CDD505-2E9C-101B-9397-08002B2CF9AE}" pid="4" name="_AuthorEmail">
    <vt:lpwstr>okumura-jun@pref.gifu.lg.jp</vt:lpwstr>
  </property>
  <property fmtid="{D5CDD505-2E9C-101B-9397-08002B2CF9AE}" pid="5" name="_AuthorEmailDisplayName">
    <vt:lpwstr>奥村 淳</vt:lpwstr>
  </property>
  <property fmtid="{D5CDD505-2E9C-101B-9397-08002B2CF9AE}" pid="6" name="_PreviousAdHocReviewCycleID">
    <vt:i4>1105419924</vt:i4>
  </property>
  <property fmtid="{D5CDD505-2E9C-101B-9397-08002B2CF9AE}" pid="7" name="_ReviewingToolsShownOnce">
    <vt:lpwstr/>
  </property>
</Properties>
</file>