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'Sheet1'!$A$1:$Q$29</definedName>
    <definedName name="印刷範囲">'Sheet1'!#REF!</definedName>
  </definedNames>
  <calcPr fullCalcOnLoad="1"/>
</workbook>
</file>

<file path=xl/sharedStrings.xml><?xml version="1.0" encoding="utf-8"?>
<sst xmlns="http://schemas.openxmlformats.org/spreadsheetml/2006/main" count="74" uniqueCount="37">
  <si>
    <t>　 　一次検診（間接・直接撮影）</t>
  </si>
  <si>
    <t>精密検査結果</t>
  </si>
  <si>
    <t>受診者</t>
  </si>
  <si>
    <t>受診率</t>
  </si>
  <si>
    <t>％</t>
  </si>
  <si>
    <t>高 齢 者</t>
  </si>
  <si>
    <t>そ の 他</t>
  </si>
  <si>
    <t>総　　数</t>
  </si>
  <si>
    <t>　</t>
  </si>
  <si>
    <t>短大、大学等</t>
  </si>
  <si>
    <t>そ   の   他</t>
  </si>
  <si>
    <t xml:space="preserve"> 管内総数</t>
  </si>
  <si>
    <t>対象者</t>
  </si>
  <si>
    <t>(65歳以下再掲)</t>
  </si>
  <si>
    <t>毎年度実施</t>
  </si>
  <si>
    <t>高校生</t>
  </si>
  <si>
    <t>学校</t>
  </si>
  <si>
    <t>施設</t>
  </si>
  <si>
    <t>事業者</t>
  </si>
  <si>
    <t>一般住民</t>
  </si>
  <si>
    <t>その他</t>
  </si>
  <si>
    <t>要精密検査者</t>
  </si>
  <si>
    <t>喀痰　検査　陽性数</t>
  </si>
  <si>
    <t>結核　患者</t>
  </si>
  <si>
    <t>恐れの　　ある者</t>
  </si>
  <si>
    <t>　結　　核</t>
  </si>
  <si>
    <t>　精密検査</t>
  </si>
  <si>
    <t>郡上市</t>
  </si>
  <si>
    <t>関市</t>
  </si>
  <si>
    <t>美濃市</t>
  </si>
  <si>
    <t>＊（　　）は潜在性結核感染症の再掲</t>
  </si>
  <si>
    <t>(</t>
  </si>
  <si>
    <t>　</t>
  </si>
  <si>
    <t>)</t>
  </si>
  <si>
    <t>　４　　定期健診</t>
  </si>
  <si>
    <t xml:space="preserve">  　結核住民検診等（Ｔ８－９）</t>
  </si>
  <si>
    <t>（平成26年度）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</si>
</sst>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_ "/>
    <numFmt numFmtId="181" formatCode="#,##0.0;[Red]\-#,##0.0"/>
    <numFmt numFmtId="182" formatCode="#,##0.0_ ;[Red]\-#,##0.0\ "/>
    <numFmt numFmtId="183" formatCode="#,##0_ ;[Red]\-#,##0\ "/>
    <numFmt numFmtId="184" formatCode="#,##0_);[Red]\(#,##0\)"/>
    <numFmt numFmtId="185" formatCode="#,##0.0_);[Red]\(#,##0.0\)"/>
    <numFmt numFmtId="186" formatCode="#,##0;\-#,##0;\-#"/>
    <numFmt numFmtId="187" formatCode="0.0;\-0.0;\-#"/>
    <numFmt numFmtId="188" formatCode="0_);[Red]\(0\)"/>
    <numFmt numFmtId="189" formatCode="_ * #,##0.0_ ;_ * \-#,##0.0_ ;_ * &quot;-&quot;?_ ;_ @_ "/>
    <numFmt numFmtId="190" formatCode="0.0%"/>
    <numFmt numFmtId="191" formatCode="0.0_ "/>
  </numFmts>
  <fonts count="41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 horizontal="center"/>
    </xf>
    <xf numFmtId="180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center" shrinkToFit="1"/>
    </xf>
    <xf numFmtId="180" fontId="4" fillId="0" borderId="0" xfId="0" applyNumberFormat="1" applyFont="1" applyAlignment="1">
      <alignment shrinkToFit="1"/>
    </xf>
    <xf numFmtId="180" fontId="4" fillId="0" borderId="0" xfId="0" applyNumberFormat="1" applyFont="1" applyBorder="1" applyAlignment="1">
      <alignment horizontal="center" shrinkToFit="1"/>
    </xf>
    <xf numFmtId="180" fontId="4" fillId="0" borderId="0" xfId="0" applyNumberFormat="1" applyFont="1" applyFill="1" applyAlignment="1">
      <alignment horizontal="center" shrinkToFit="1"/>
    </xf>
    <xf numFmtId="180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86" fontId="4" fillId="0" borderId="10" xfId="0" applyNumberFormat="1" applyFont="1" applyBorder="1" applyAlignment="1" applyProtection="1" quotePrefix="1">
      <alignment horizontal="right"/>
      <protection locked="0"/>
    </xf>
    <xf numFmtId="180" fontId="5" fillId="0" borderId="0" xfId="0" applyNumberFormat="1" applyFont="1" applyAlignment="1">
      <alignment horizontal="left" shrinkToFi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180" fontId="4" fillId="0" borderId="0" xfId="0" applyNumberFormat="1" applyFont="1" applyAlignment="1">
      <alignment horizontal="right" vertical="center"/>
    </xf>
    <xf numFmtId="186" fontId="4" fillId="0" borderId="11" xfId="0" applyNumberFormat="1" applyFont="1" applyBorder="1" applyAlignment="1" applyProtection="1" quotePrefix="1">
      <alignment horizontal="right"/>
      <protection locked="0"/>
    </xf>
    <xf numFmtId="180" fontId="4" fillId="0" borderId="12" xfId="0" applyNumberFormat="1" applyFont="1" applyFill="1" applyBorder="1" applyAlignment="1">
      <alignment horizontal="center"/>
    </xf>
    <xf numFmtId="186" fontId="4" fillId="0" borderId="13" xfId="0" applyNumberFormat="1" applyFont="1" applyBorder="1" applyAlignment="1" applyProtection="1" quotePrefix="1">
      <alignment horizontal="right"/>
      <protection locked="0"/>
    </xf>
    <xf numFmtId="180" fontId="4" fillId="0" borderId="14" xfId="0" applyNumberFormat="1" applyFont="1" applyFill="1" applyBorder="1" applyAlignment="1">
      <alignment horizontal="center"/>
    </xf>
    <xf numFmtId="186" fontId="4" fillId="0" borderId="15" xfId="0" applyNumberFormat="1" applyFont="1" applyBorder="1" applyAlignment="1" applyProtection="1" quotePrefix="1">
      <alignment horizontal="right"/>
      <protection locked="0"/>
    </xf>
    <xf numFmtId="180" fontId="4" fillId="0" borderId="16" xfId="0" applyNumberFormat="1" applyFont="1" applyFill="1" applyBorder="1" applyAlignment="1">
      <alignment horizontal="center"/>
    </xf>
    <xf numFmtId="186" fontId="4" fillId="0" borderId="17" xfId="0" applyNumberFormat="1" applyFont="1" applyBorder="1" applyAlignment="1" applyProtection="1" quotePrefix="1">
      <alignment horizontal="right"/>
      <protection locked="0"/>
    </xf>
    <xf numFmtId="186" fontId="4" fillId="0" borderId="18" xfId="0" applyNumberFormat="1" applyFont="1" applyBorder="1" applyAlignment="1" applyProtection="1" quotePrefix="1">
      <alignment horizontal="right"/>
      <protection locked="0"/>
    </xf>
    <xf numFmtId="180" fontId="4" fillId="0" borderId="19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186" fontId="4" fillId="0" borderId="21" xfId="0" applyNumberFormat="1" applyFont="1" applyBorder="1" applyAlignment="1" applyProtection="1" quotePrefix="1">
      <alignment horizontal="right"/>
      <protection locked="0"/>
    </xf>
    <xf numFmtId="180" fontId="4" fillId="0" borderId="22" xfId="0" applyNumberFormat="1" applyFont="1" applyFill="1" applyBorder="1" applyAlignment="1">
      <alignment horizontal="center"/>
    </xf>
    <xf numFmtId="186" fontId="4" fillId="0" borderId="23" xfId="0" applyNumberFormat="1" applyFont="1" applyBorder="1" applyAlignment="1" applyProtection="1" quotePrefix="1">
      <alignment horizontal="right"/>
      <protection locked="0"/>
    </xf>
    <xf numFmtId="186" fontId="4" fillId="0" borderId="24" xfId="0" applyNumberFormat="1" applyFont="1" applyBorder="1" applyAlignment="1" applyProtection="1" quotePrefix="1">
      <alignment horizontal="right"/>
      <protection locked="0"/>
    </xf>
    <xf numFmtId="180" fontId="4" fillId="0" borderId="25" xfId="0" applyNumberFormat="1" applyFont="1" applyFill="1" applyBorder="1" applyAlignment="1">
      <alignment horizontal="center"/>
    </xf>
    <xf numFmtId="180" fontId="4" fillId="0" borderId="26" xfId="0" applyNumberFormat="1" applyFont="1" applyFill="1" applyBorder="1" applyAlignment="1">
      <alignment horizontal="center"/>
    </xf>
    <xf numFmtId="186" fontId="4" fillId="0" borderId="27" xfId="0" applyNumberFormat="1" applyFont="1" applyBorder="1" applyAlignment="1" applyProtection="1" quotePrefix="1">
      <alignment horizontal="right"/>
      <protection locked="0"/>
    </xf>
    <xf numFmtId="186" fontId="4" fillId="0" borderId="28" xfId="0" applyNumberFormat="1" applyFont="1" applyBorder="1" applyAlignment="1" applyProtection="1" quotePrefix="1">
      <alignment horizontal="right"/>
      <protection locked="0"/>
    </xf>
    <xf numFmtId="186" fontId="4" fillId="0" borderId="29" xfId="0" applyNumberFormat="1" applyFont="1" applyBorder="1" applyAlignment="1" applyProtection="1" quotePrefix="1">
      <alignment horizontal="right"/>
      <protection locked="0"/>
    </xf>
    <xf numFmtId="189" fontId="4" fillId="0" borderId="30" xfId="0" applyNumberFormat="1" applyFont="1" applyBorder="1" applyAlignment="1">
      <alignment/>
    </xf>
    <xf numFmtId="186" fontId="4" fillId="0" borderId="31" xfId="0" applyNumberFormat="1" applyFont="1" applyBorder="1" applyAlignment="1" applyProtection="1" quotePrefix="1">
      <alignment horizontal="right"/>
      <protection locked="0"/>
    </xf>
    <xf numFmtId="186" fontId="4" fillId="0" borderId="32" xfId="0" applyNumberFormat="1" applyFont="1" applyBorder="1" applyAlignment="1" applyProtection="1" quotePrefix="1">
      <alignment horizontal="right"/>
      <protection locked="0"/>
    </xf>
    <xf numFmtId="189" fontId="4" fillId="0" borderId="33" xfId="0" applyNumberFormat="1" applyFont="1" applyBorder="1" applyAlignment="1">
      <alignment/>
    </xf>
    <xf numFmtId="186" fontId="4" fillId="0" borderId="34" xfId="0" applyNumberFormat="1" applyFont="1" applyBorder="1" applyAlignment="1" applyProtection="1" quotePrefix="1">
      <alignment horizontal="right"/>
      <protection locked="0"/>
    </xf>
    <xf numFmtId="189" fontId="4" fillId="0" borderId="35" xfId="0" applyNumberFormat="1" applyFont="1" applyBorder="1" applyAlignment="1">
      <alignment/>
    </xf>
    <xf numFmtId="186" fontId="4" fillId="0" borderId="36" xfId="0" applyNumberFormat="1" applyFont="1" applyBorder="1" applyAlignment="1" applyProtection="1" quotePrefix="1">
      <alignment horizontal="right"/>
      <protection locked="0"/>
    </xf>
    <xf numFmtId="186" fontId="4" fillId="0" borderId="37" xfId="0" applyNumberFormat="1" applyFont="1" applyBorder="1" applyAlignment="1" applyProtection="1" quotePrefix="1">
      <alignment horizontal="right"/>
      <protection locked="0"/>
    </xf>
    <xf numFmtId="189" fontId="4" fillId="0" borderId="38" xfId="0" applyNumberFormat="1" applyFont="1" applyBorder="1" applyAlignment="1">
      <alignment/>
    </xf>
    <xf numFmtId="186" fontId="4" fillId="0" borderId="22" xfId="0" applyNumberFormat="1" applyFont="1" applyBorder="1" applyAlignment="1" applyProtection="1" quotePrefix="1">
      <alignment horizontal="right"/>
      <protection locked="0"/>
    </xf>
    <xf numFmtId="186" fontId="4" fillId="0" borderId="39" xfId="0" applyNumberFormat="1" applyFont="1" applyBorder="1" applyAlignment="1">
      <alignment/>
    </xf>
    <xf numFmtId="186" fontId="4" fillId="0" borderId="34" xfId="0" applyNumberFormat="1" applyFont="1" applyBorder="1" applyAlignment="1">
      <alignment/>
    </xf>
    <xf numFmtId="180" fontId="4" fillId="0" borderId="0" xfId="0" applyNumberFormat="1" applyFont="1" applyBorder="1" applyAlignment="1">
      <alignment shrinkToFit="1"/>
    </xf>
    <xf numFmtId="186" fontId="4" fillId="0" borderId="40" xfId="0" applyNumberFormat="1" applyFont="1" applyBorder="1" applyAlignment="1" applyProtection="1" quotePrefix="1">
      <alignment horizontal="right"/>
      <protection locked="0"/>
    </xf>
    <xf numFmtId="186" fontId="4" fillId="0" borderId="41" xfId="0" applyNumberFormat="1" applyFont="1" applyBorder="1" applyAlignment="1" applyProtection="1" quotePrefix="1">
      <alignment horizontal="right"/>
      <protection locked="0"/>
    </xf>
    <xf numFmtId="186" fontId="4" fillId="0" borderId="42" xfId="0" applyNumberFormat="1" applyFont="1" applyBorder="1" applyAlignment="1" applyProtection="1" quotePrefix="1">
      <alignment horizontal="right"/>
      <protection locked="0"/>
    </xf>
    <xf numFmtId="186" fontId="4" fillId="0" borderId="43" xfId="0" applyNumberFormat="1" applyFont="1" applyBorder="1" applyAlignment="1">
      <alignment/>
    </xf>
    <xf numFmtId="189" fontId="4" fillId="0" borderId="38" xfId="0" applyNumberFormat="1" applyFont="1" applyBorder="1" applyAlignment="1">
      <alignment horizontal="right"/>
    </xf>
    <xf numFmtId="186" fontId="4" fillId="0" borderId="37" xfId="0" applyNumberFormat="1" applyFont="1" applyBorder="1" applyAlignment="1">
      <alignment horizontal="right"/>
    </xf>
    <xf numFmtId="186" fontId="4" fillId="0" borderId="37" xfId="0" applyNumberFormat="1" applyFont="1" applyBorder="1" applyAlignment="1" quotePrefix="1">
      <alignment horizontal="right"/>
    </xf>
    <xf numFmtId="186" fontId="4" fillId="0" borderId="43" xfId="0" applyNumberFormat="1" applyFont="1" applyFill="1" applyBorder="1" applyAlignment="1">
      <alignment horizontal="right" shrinkToFit="1"/>
    </xf>
    <xf numFmtId="186" fontId="4" fillId="0" borderId="37" xfId="0" applyNumberFormat="1" applyFont="1" applyFill="1" applyBorder="1" applyAlignment="1">
      <alignment horizontal="right" shrinkToFit="1"/>
    </xf>
    <xf numFmtId="186" fontId="4" fillId="0" borderId="32" xfId="0" applyNumberFormat="1" applyFont="1" applyBorder="1" applyAlignment="1">
      <alignment horizontal="right"/>
    </xf>
    <xf numFmtId="189" fontId="4" fillId="0" borderId="33" xfId="0" applyNumberFormat="1" applyFont="1" applyBorder="1" applyAlignment="1">
      <alignment horizontal="right"/>
    </xf>
    <xf numFmtId="186" fontId="4" fillId="0" borderId="44" xfId="0" applyNumberFormat="1" applyFont="1" applyBorder="1" applyAlignment="1" applyProtection="1" quotePrefix="1">
      <alignment horizontal="right"/>
      <protection locked="0"/>
    </xf>
    <xf numFmtId="186" fontId="4" fillId="0" borderId="45" xfId="0" applyNumberFormat="1" applyFont="1" applyBorder="1" applyAlignment="1">
      <alignment horizontal="right"/>
    </xf>
    <xf numFmtId="186" fontId="4" fillId="0" borderId="45" xfId="0" applyNumberFormat="1" applyFont="1" applyBorder="1" applyAlignment="1" applyProtection="1" quotePrefix="1">
      <alignment horizontal="right"/>
      <protection locked="0"/>
    </xf>
    <xf numFmtId="189" fontId="4" fillId="0" borderId="46" xfId="0" applyNumberFormat="1" applyFont="1" applyBorder="1" applyAlignment="1">
      <alignment horizontal="right"/>
    </xf>
    <xf numFmtId="186" fontId="4" fillId="0" borderId="47" xfId="0" applyNumberFormat="1" applyFont="1" applyBorder="1" applyAlignment="1" applyProtection="1" quotePrefix="1">
      <alignment horizontal="right"/>
      <protection locked="0"/>
    </xf>
    <xf numFmtId="186" fontId="4" fillId="0" borderId="48" xfId="0" applyNumberFormat="1" applyFont="1" applyBorder="1" applyAlignment="1">
      <alignment horizontal="right"/>
    </xf>
    <xf numFmtId="186" fontId="4" fillId="0" borderId="48" xfId="0" applyNumberFormat="1" applyFont="1" applyBorder="1" applyAlignment="1" applyProtection="1" quotePrefix="1">
      <alignment horizontal="right"/>
      <protection locked="0"/>
    </xf>
    <xf numFmtId="189" fontId="4" fillId="0" borderId="49" xfId="0" applyNumberFormat="1" applyFont="1" applyBorder="1" applyAlignment="1">
      <alignment horizontal="right"/>
    </xf>
    <xf numFmtId="186" fontId="4" fillId="0" borderId="39" xfId="0" applyNumberFormat="1" applyFont="1" applyBorder="1" applyAlignment="1" applyProtection="1" quotePrefix="1">
      <alignment horizontal="right"/>
      <protection locked="0"/>
    </xf>
    <xf numFmtId="189" fontId="4" fillId="0" borderId="35" xfId="0" applyNumberFormat="1" applyFont="1" applyBorder="1" applyAlignment="1">
      <alignment horizontal="right"/>
    </xf>
    <xf numFmtId="186" fontId="4" fillId="0" borderId="47" xfId="0" applyNumberFormat="1" applyFont="1" applyFill="1" applyBorder="1" applyAlignment="1">
      <alignment horizontal="right" shrinkToFit="1"/>
    </xf>
    <xf numFmtId="186" fontId="4" fillId="0" borderId="48" xfId="0" applyNumberFormat="1" applyFont="1" applyFill="1" applyBorder="1" applyAlignment="1">
      <alignment horizontal="right" shrinkToFit="1"/>
    </xf>
    <xf numFmtId="189" fontId="4" fillId="0" borderId="30" xfId="0" applyNumberFormat="1" applyFont="1" applyBorder="1" applyAlignment="1">
      <alignment horizontal="right"/>
    </xf>
    <xf numFmtId="186" fontId="4" fillId="0" borderId="31" xfId="49" applyNumberFormat="1" applyFont="1" applyBorder="1" applyAlignment="1">
      <alignment/>
    </xf>
    <xf numFmtId="186" fontId="4" fillId="0" borderId="32" xfId="49" applyNumberFormat="1" applyFont="1" applyBorder="1" applyAlignment="1">
      <alignment/>
    </xf>
    <xf numFmtId="186" fontId="4" fillId="0" borderId="29" xfId="0" applyNumberFormat="1" applyFont="1" applyBorder="1" applyAlignment="1">
      <alignment horizontal="right"/>
    </xf>
    <xf numFmtId="180" fontId="4" fillId="0" borderId="50" xfId="0" applyNumberFormat="1" applyFont="1" applyBorder="1" applyAlignment="1">
      <alignment horizontal="center" shrinkToFit="1"/>
    </xf>
    <xf numFmtId="180" fontId="4" fillId="0" borderId="51" xfId="0" applyNumberFormat="1" applyFont="1" applyBorder="1" applyAlignment="1">
      <alignment horizontal="center" shrinkToFit="1"/>
    </xf>
    <xf numFmtId="180" fontId="4" fillId="0" borderId="51" xfId="0" applyNumberFormat="1" applyFont="1" applyBorder="1" applyAlignment="1">
      <alignment shrinkToFit="1"/>
    </xf>
    <xf numFmtId="180" fontId="4" fillId="0" borderId="52" xfId="0" applyNumberFormat="1" applyFont="1" applyBorder="1" applyAlignment="1">
      <alignment horizontal="center" shrinkToFit="1"/>
    </xf>
    <xf numFmtId="180" fontId="4" fillId="0" borderId="27" xfId="0" applyNumberFormat="1" applyFont="1" applyFill="1" applyBorder="1" applyAlignment="1">
      <alignment horizontal="center"/>
    </xf>
    <xf numFmtId="180" fontId="4" fillId="0" borderId="36" xfId="0" applyNumberFormat="1" applyFont="1" applyFill="1" applyBorder="1" applyAlignment="1">
      <alignment horizontal="center"/>
    </xf>
    <xf numFmtId="186" fontId="4" fillId="0" borderId="53" xfId="0" applyNumberFormat="1" applyFont="1" applyBorder="1" applyAlignment="1" applyProtection="1" quotePrefix="1">
      <alignment horizontal="right"/>
      <protection locked="0"/>
    </xf>
    <xf numFmtId="186" fontId="4" fillId="0" borderId="54" xfId="0" applyNumberFormat="1" applyFont="1" applyBorder="1" applyAlignment="1" applyProtection="1" quotePrefix="1">
      <alignment horizontal="right"/>
      <protection locked="0"/>
    </xf>
    <xf numFmtId="180" fontId="4" fillId="0" borderId="55" xfId="0" applyNumberFormat="1" applyFont="1" applyFill="1" applyBorder="1" applyAlignment="1">
      <alignment horizontal="center"/>
    </xf>
    <xf numFmtId="180" fontId="4" fillId="0" borderId="56" xfId="0" applyNumberFormat="1" applyFont="1" applyFill="1" applyBorder="1" applyAlignment="1">
      <alignment horizontal="center"/>
    </xf>
    <xf numFmtId="186" fontId="4" fillId="0" borderId="26" xfId="0" applyNumberFormat="1" applyFont="1" applyBorder="1" applyAlignment="1" applyProtection="1" quotePrefix="1">
      <alignment horizontal="right"/>
      <protection locked="0"/>
    </xf>
    <xf numFmtId="180" fontId="4" fillId="0" borderId="57" xfId="0" applyNumberFormat="1" applyFont="1" applyBorder="1" applyAlignment="1">
      <alignment horizontal="right"/>
    </xf>
    <xf numFmtId="186" fontId="4" fillId="0" borderId="47" xfId="0" applyNumberFormat="1" applyFont="1" applyBorder="1" applyAlignment="1">
      <alignment/>
    </xf>
    <xf numFmtId="186" fontId="4" fillId="0" borderId="58" xfId="0" applyNumberFormat="1" applyFont="1" applyBorder="1" applyAlignment="1" applyProtection="1" quotePrefix="1">
      <alignment horizontal="right"/>
      <protection locked="0"/>
    </xf>
    <xf numFmtId="189" fontId="4" fillId="0" borderId="49" xfId="0" applyNumberFormat="1" applyFont="1" applyBorder="1" applyAlignment="1">
      <alignment/>
    </xf>
    <xf numFmtId="186" fontId="4" fillId="0" borderId="53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4" fillId="0" borderId="54" xfId="0" applyNumberFormat="1" applyFont="1" applyBorder="1" applyAlignment="1">
      <alignment/>
    </xf>
    <xf numFmtId="180" fontId="4" fillId="0" borderId="59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left" shrinkToFit="1"/>
    </xf>
    <xf numFmtId="180" fontId="4" fillId="0" borderId="48" xfId="0" applyNumberFormat="1" applyFont="1" applyBorder="1" applyAlignment="1">
      <alignment horizontal="center" vertical="center" wrapText="1"/>
    </xf>
    <xf numFmtId="180" fontId="4" fillId="0" borderId="37" xfId="0" applyNumberFormat="1" applyFont="1" applyBorder="1" applyAlignment="1">
      <alignment horizontal="center" vertical="center" wrapText="1"/>
    </xf>
    <xf numFmtId="180" fontId="4" fillId="0" borderId="45" xfId="0" applyNumberFormat="1" applyFont="1" applyBorder="1" applyAlignment="1">
      <alignment horizontal="center" vertical="center" wrapText="1"/>
    </xf>
    <xf numFmtId="180" fontId="4" fillId="0" borderId="47" xfId="0" applyNumberFormat="1" applyFont="1" applyBorder="1" applyAlignment="1">
      <alignment horizontal="center" vertical="center" shrinkToFit="1"/>
    </xf>
    <xf numFmtId="180" fontId="4" fillId="0" borderId="43" xfId="0" applyNumberFormat="1" applyFont="1" applyBorder="1" applyAlignment="1">
      <alignment horizontal="center" vertical="center" shrinkToFit="1"/>
    </xf>
    <xf numFmtId="180" fontId="4" fillId="0" borderId="44" xfId="0" applyNumberFormat="1" applyFont="1" applyBorder="1" applyAlignment="1">
      <alignment horizontal="center" vertical="center" shrinkToFit="1"/>
    </xf>
    <xf numFmtId="180" fontId="4" fillId="0" borderId="48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60" xfId="0" applyNumberFormat="1" applyFont="1" applyBorder="1" applyAlignment="1">
      <alignment horizontal="center"/>
    </xf>
    <xf numFmtId="180" fontId="4" fillId="0" borderId="61" xfId="0" applyNumberFormat="1" applyFont="1" applyBorder="1" applyAlignment="1">
      <alignment horizontal="center"/>
    </xf>
    <xf numFmtId="180" fontId="4" fillId="0" borderId="62" xfId="0" applyNumberFormat="1" applyFont="1" applyBorder="1" applyAlignment="1">
      <alignment horizontal="center" vertical="center"/>
    </xf>
    <xf numFmtId="180" fontId="4" fillId="0" borderId="63" xfId="0" applyNumberFormat="1" applyFont="1" applyBorder="1" applyAlignment="1">
      <alignment horizontal="center" vertical="center"/>
    </xf>
    <xf numFmtId="180" fontId="4" fillId="0" borderId="64" xfId="0" applyNumberFormat="1" applyFont="1" applyBorder="1" applyAlignment="1">
      <alignment horizontal="center" vertical="center"/>
    </xf>
    <xf numFmtId="180" fontId="4" fillId="0" borderId="65" xfId="0" applyNumberFormat="1" applyFont="1" applyBorder="1" applyAlignment="1">
      <alignment horizontal="center" vertical="center" wrapText="1"/>
    </xf>
    <xf numFmtId="180" fontId="4" fillId="0" borderId="66" xfId="0" applyNumberFormat="1" applyFont="1" applyBorder="1" applyAlignment="1">
      <alignment horizontal="center" vertical="center" wrapText="1"/>
    </xf>
    <xf numFmtId="180" fontId="4" fillId="0" borderId="67" xfId="0" applyNumberFormat="1" applyFont="1" applyBorder="1" applyAlignment="1">
      <alignment horizontal="center" vertical="center" wrapText="1"/>
    </xf>
    <xf numFmtId="180" fontId="4" fillId="0" borderId="68" xfId="0" applyNumberFormat="1" applyFont="1" applyBorder="1" applyAlignment="1">
      <alignment horizontal="center" vertical="center" wrapText="1"/>
    </xf>
    <xf numFmtId="180" fontId="4" fillId="0" borderId="69" xfId="0" applyNumberFormat="1" applyFont="1" applyBorder="1" applyAlignment="1">
      <alignment horizontal="center" vertical="center" wrapText="1"/>
    </xf>
    <xf numFmtId="180" fontId="4" fillId="0" borderId="70" xfId="0" applyNumberFormat="1" applyFont="1" applyBorder="1" applyAlignment="1">
      <alignment horizontal="center" vertical="center" wrapText="1"/>
    </xf>
    <xf numFmtId="180" fontId="4" fillId="0" borderId="71" xfId="0" applyNumberFormat="1" applyFont="1" applyBorder="1" applyAlignment="1">
      <alignment horizontal="center" vertical="center" wrapText="1"/>
    </xf>
    <xf numFmtId="180" fontId="4" fillId="0" borderId="72" xfId="0" applyNumberFormat="1" applyFont="1" applyBorder="1" applyAlignment="1">
      <alignment horizontal="center" vertical="center"/>
    </xf>
    <xf numFmtId="180" fontId="4" fillId="0" borderId="73" xfId="0" applyNumberFormat="1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0" fontId="4" fillId="0" borderId="74" xfId="0" applyNumberFormat="1" applyFont="1" applyBorder="1" applyAlignment="1">
      <alignment horizontal="center"/>
    </xf>
    <xf numFmtId="180" fontId="4" fillId="0" borderId="75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180" fontId="4" fillId="0" borderId="10" xfId="0" applyNumberFormat="1" applyFont="1" applyBorder="1" applyAlignment="1">
      <alignment horizontal="center" vertical="center" textRotation="255"/>
    </xf>
    <xf numFmtId="180" fontId="4" fillId="0" borderId="76" xfId="0" applyNumberFormat="1" applyFont="1" applyFill="1" applyBorder="1" applyAlignment="1">
      <alignment horizontal="center" vertical="center" shrinkToFit="1"/>
    </xf>
    <xf numFmtId="180" fontId="4" fillId="0" borderId="46" xfId="0" applyNumberFormat="1" applyFont="1" applyFill="1" applyBorder="1" applyAlignment="1">
      <alignment horizontal="center" vertical="center" shrinkToFit="1"/>
    </xf>
    <xf numFmtId="180" fontId="4" fillId="0" borderId="58" xfId="0" applyNumberFormat="1" applyFont="1" applyFill="1" applyBorder="1" applyAlignment="1">
      <alignment horizontal="center" vertical="center" shrinkToFit="1"/>
    </xf>
    <xf numFmtId="180" fontId="4" fillId="0" borderId="49" xfId="0" applyNumberFormat="1" applyFont="1" applyFill="1" applyBorder="1" applyAlignment="1">
      <alignment horizontal="center" vertical="center" shrinkToFit="1"/>
    </xf>
    <xf numFmtId="180" fontId="4" fillId="0" borderId="41" xfId="0" applyNumberFormat="1" applyFont="1" applyFill="1" applyBorder="1" applyAlignment="1">
      <alignment horizontal="center" vertical="center" shrinkToFit="1"/>
    </xf>
    <xf numFmtId="180" fontId="4" fillId="0" borderId="38" xfId="0" applyNumberFormat="1" applyFont="1" applyFill="1" applyBorder="1" applyAlignment="1">
      <alignment horizontal="center" vertical="center" shrinkToFit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80" fontId="4" fillId="0" borderId="58" xfId="0" applyNumberFormat="1" applyFont="1" applyBorder="1" applyAlignment="1">
      <alignment horizontal="center" vertical="center" shrinkToFit="1"/>
    </xf>
    <xf numFmtId="180" fontId="4" fillId="0" borderId="49" xfId="0" applyNumberFormat="1" applyFont="1" applyBorder="1" applyAlignment="1">
      <alignment horizontal="center" vertical="center" shrinkToFit="1"/>
    </xf>
    <xf numFmtId="180" fontId="4" fillId="0" borderId="77" xfId="0" applyNumberFormat="1" applyFont="1" applyFill="1" applyBorder="1" applyAlignment="1">
      <alignment horizontal="center" vertical="center" textRotation="255"/>
    </xf>
    <xf numFmtId="180" fontId="4" fillId="0" borderId="10" xfId="0" applyNumberFormat="1" applyFont="1" applyFill="1" applyBorder="1" applyAlignment="1">
      <alignment horizontal="center" vertical="center" textRotation="255"/>
    </xf>
    <xf numFmtId="180" fontId="4" fillId="0" borderId="78" xfId="0" applyNumberFormat="1" applyFont="1" applyFill="1" applyBorder="1" applyAlignment="1">
      <alignment horizontal="center" vertical="center" textRotation="255"/>
    </xf>
    <xf numFmtId="180" fontId="4" fillId="0" borderId="40" xfId="0" applyNumberFormat="1" applyFont="1" applyBorder="1" applyAlignment="1">
      <alignment horizontal="center" vertical="center" shrinkToFit="1"/>
    </xf>
    <xf numFmtId="180" fontId="4" fillId="0" borderId="30" xfId="0" applyNumberFormat="1" applyFont="1" applyBorder="1" applyAlignment="1">
      <alignment horizontal="center" vertical="center" shrinkToFit="1"/>
    </xf>
    <xf numFmtId="180" fontId="4" fillId="0" borderId="79" xfId="0" applyNumberFormat="1" applyFont="1" applyBorder="1" applyAlignment="1">
      <alignment horizontal="center" vertical="center" wrapText="1"/>
    </xf>
    <xf numFmtId="180" fontId="4" fillId="0" borderId="80" xfId="0" applyNumberFormat="1" applyFont="1" applyBorder="1" applyAlignment="1">
      <alignment horizontal="center" vertical="center" wrapText="1"/>
    </xf>
    <xf numFmtId="180" fontId="4" fillId="0" borderId="81" xfId="0" applyNumberFormat="1" applyFont="1" applyBorder="1" applyAlignment="1">
      <alignment horizontal="center" vertical="center" wrapText="1"/>
    </xf>
    <xf numFmtId="180" fontId="4" fillId="0" borderId="57" xfId="0" applyNumberFormat="1" applyFont="1" applyBorder="1" applyAlignment="1">
      <alignment horizontal="center"/>
    </xf>
    <xf numFmtId="180" fontId="4" fillId="0" borderId="42" xfId="0" applyNumberFormat="1" applyFont="1" applyBorder="1" applyAlignment="1">
      <alignment horizontal="center" vertical="center" shrinkToFit="1"/>
    </xf>
    <xf numFmtId="180" fontId="4" fillId="0" borderId="33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4" fillId="0" borderId="53" xfId="0" applyNumberFormat="1" applyFont="1" applyBorder="1" applyAlignment="1">
      <alignment horizontal="center" vertical="center" shrinkToFit="1"/>
    </xf>
    <xf numFmtId="180" fontId="4" fillId="0" borderId="35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SheetLayoutView="100" zoomScalePageLayoutView="0" workbookViewId="0" topLeftCell="A1">
      <selection activeCell="K20" sqref="K20"/>
    </sheetView>
  </sheetViews>
  <sheetFormatPr defaultColWidth="8.625" defaultRowHeight="12.75" customHeight="1"/>
  <cols>
    <col min="1" max="1" width="5.25390625" style="4" customWidth="1"/>
    <col min="2" max="2" width="2.375" style="4" customWidth="1"/>
    <col min="3" max="3" width="9.875" style="4" customWidth="1"/>
    <col min="4" max="4" width="9.875" style="2" customWidth="1"/>
    <col min="5" max="5" width="12.375" style="2" customWidth="1"/>
    <col min="6" max="7" width="11.75390625" style="2" customWidth="1"/>
    <col min="8" max="8" width="10.00390625" style="2" customWidth="1"/>
    <col min="9" max="11" width="8.625" style="2" customWidth="1"/>
    <col min="12" max="12" width="10.00390625" style="2" customWidth="1"/>
    <col min="13" max="13" width="8.625" style="2" customWidth="1"/>
    <col min="14" max="14" width="6.625" style="2" customWidth="1"/>
    <col min="15" max="15" width="0.875" style="2" customWidth="1"/>
    <col min="16" max="16" width="2.875" style="0" customWidth="1"/>
    <col min="17" max="17" width="2.125" style="0" customWidth="1"/>
    <col min="18" max="18" width="2.875" style="10" customWidth="1"/>
  </cols>
  <sheetData>
    <row r="1" spans="1:14" ht="21" customHeight="1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1.75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3:14" ht="16.5" customHeight="1">
      <c r="C4" s="5"/>
      <c r="D4" s="3"/>
      <c r="E4" s="3"/>
      <c r="G4" s="3"/>
      <c r="H4" s="3"/>
      <c r="I4" s="3"/>
      <c r="J4" s="3"/>
      <c r="K4" s="3"/>
      <c r="L4" s="1"/>
      <c r="M4" s="1"/>
      <c r="N4" s="15" t="s">
        <v>36</v>
      </c>
    </row>
    <row r="5" spans="1:17" ht="18" customHeight="1">
      <c r="A5" s="75"/>
      <c r="B5" s="76"/>
      <c r="C5" s="77"/>
      <c r="D5" s="118" t="s">
        <v>0</v>
      </c>
      <c r="E5" s="119"/>
      <c r="F5" s="119"/>
      <c r="G5" s="119"/>
      <c r="H5" s="120"/>
      <c r="I5" s="116" t="s">
        <v>26</v>
      </c>
      <c r="J5" s="107"/>
      <c r="K5" s="107"/>
      <c r="L5" s="117"/>
      <c r="M5" s="106" t="s">
        <v>1</v>
      </c>
      <c r="N5" s="107"/>
      <c r="O5" s="107"/>
      <c r="P5" s="107"/>
      <c r="Q5" s="108"/>
    </row>
    <row r="6" spans="1:17" ht="18" customHeight="1">
      <c r="A6" s="78"/>
      <c r="B6" s="6"/>
      <c r="C6" s="47"/>
      <c r="D6" s="98" t="s">
        <v>12</v>
      </c>
      <c r="E6" s="95" t="s">
        <v>13</v>
      </c>
      <c r="F6" s="101" t="s">
        <v>2</v>
      </c>
      <c r="G6" s="95" t="s">
        <v>13</v>
      </c>
      <c r="H6" s="104" t="s">
        <v>3</v>
      </c>
      <c r="I6" s="113" t="s">
        <v>21</v>
      </c>
      <c r="J6" s="144" t="s">
        <v>2</v>
      </c>
      <c r="K6" s="144" t="s">
        <v>22</v>
      </c>
      <c r="L6" s="147" t="s">
        <v>3</v>
      </c>
      <c r="M6" s="125" t="s">
        <v>25</v>
      </c>
      <c r="N6" s="125"/>
      <c r="O6" s="125"/>
      <c r="P6" s="125"/>
      <c r="Q6" s="126"/>
    </row>
    <row r="7" spans="1:17" ht="18" customHeight="1">
      <c r="A7" s="78"/>
      <c r="B7" s="6"/>
      <c r="C7" s="47"/>
      <c r="D7" s="99"/>
      <c r="E7" s="96"/>
      <c r="F7" s="102"/>
      <c r="G7" s="96"/>
      <c r="H7" s="105"/>
      <c r="I7" s="114"/>
      <c r="J7" s="145"/>
      <c r="K7" s="145"/>
      <c r="L7" s="147"/>
      <c r="M7" s="109" t="s">
        <v>23</v>
      </c>
      <c r="N7" s="109" t="s">
        <v>24</v>
      </c>
      <c r="O7" s="109"/>
      <c r="P7" s="109"/>
      <c r="Q7" s="110"/>
    </row>
    <row r="8" spans="1:17" ht="18" customHeight="1">
      <c r="A8" s="78"/>
      <c r="B8" s="6"/>
      <c r="C8" s="47"/>
      <c r="D8" s="100"/>
      <c r="E8" s="97"/>
      <c r="F8" s="103"/>
      <c r="G8" s="97"/>
      <c r="H8" s="93" t="s">
        <v>4</v>
      </c>
      <c r="I8" s="115"/>
      <c r="J8" s="146"/>
      <c r="K8" s="146"/>
      <c r="L8" s="86" t="s">
        <v>4</v>
      </c>
      <c r="M8" s="111"/>
      <c r="N8" s="111"/>
      <c r="O8" s="111"/>
      <c r="P8" s="111"/>
      <c r="Q8" s="112"/>
    </row>
    <row r="9" spans="1:17" ht="22.5" customHeight="1">
      <c r="A9" s="127" t="s">
        <v>19</v>
      </c>
      <c r="B9" s="121" t="s">
        <v>11</v>
      </c>
      <c r="C9" s="122"/>
      <c r="D9" s="45">
        <f>SUM(D10:D12)</f>
        <v>38031</v>
      </c>
      <c r="E9" s="46">
        <f>SUM(E10:E12)</f>
        <v>0</v>
      </c>
      <c r="F9" s="46">
        <f>SUM(F10:F12)</f>
        <v>12203</v>
      </c>
      <c r="G9" s="46">
        <f>SUM(G10:G12)</f>
        <v>0</v>
      </c>
      <c r="H9" s="68">
        <f>F9/D9*100</f>
        <v>32.08698167284584</v>
      </c>
      <c r="I9" s="90">
        <f>SUM(I10:I12)</f>
        <v>475</v>
      </c>
      <c r="J9" s="46">
        <f>SUM(J10:J12)</f>
        <v>371</v>
      </c>
      <c r="K9" s="46">
        <f>SUM(K10:K12)</f>
        <v>0</v>
      </c>
      <c r="L9" s="40">
        <f>J9/I9*100</f>
        <v>78.10526315789474</v>
      </c>
      <c r="M9" s="91">
        <f>SUM(M10:M12)</f>
        <v>0</v>
      </c>
      <c r="N9" s="92">
        <f>SUM(N10:N12)</f>
        <v>0</v>
      </c>
      <c r="O9" s="83" t="s">
        <v>31</v>
      </c>
      <c r="P9" s="83" t="s">
        <v>32</v>
      </c>
      <c r="Q9" s="84" t="s">
        <v>33</v>
      </c>
    </row>
    <row r="10" spans="1:17" ht="22.5" customHeight="1">
      <c r="A10" s="127"/>
      <c r="B10" s="123" t="s">
        <v>28</v>
      </c>
      <c r="C10" s="124"/>
      <c r="D10" s="87">
        <v>23610</v>
      </c>
      <c r="E10" s="64">
        <v>0</v>
      </c>
      <c r="F10" s="65">
        <v>6752</v>
      </c>
      <c r="G10" s="64">
        <v>0</v>
      </c>
      <c r="H10" s="66">
        <f>F10/D10*100</f>
        <v>28.59805167301991</v>
      </c>
      <c r="I10" s="88">
        <v>347</v>
      </c>
      <c r="J10" s="65">
        <v>277</v>
      </c>
      <c r="K10" s="65">
        <v>0</v>
      </c>
      <c r="L10" s="89">
        <f aca="true" t="shared" si="0" ref="L10:L18">J10/I10*100</f>
        <v>79.82708933717579</v>
      </c>
      <c r="M10" s="32">
        <v>0</v>
      </c>
      <c r="N10" s="20">
        <v>0</v>
      </c>
      <c r="O10" s="21" t="s">
        <v>31</v>
      </c>
      <c r="P10" s="21" t="s">
        <v>32</v>
      </c>
      <c r="Q10" s="79" t="s">
        <v>33</v>
      </c>
    </row>
    <row r="11" spans="1:17" ht="22.5" customHeight="1">
      <c r="A11" s="127"/>
      <c r="B11" s="135" t="s">
        <v>29</v>
      </c>
      <c r="C11" s="136"/>
      <c r="D11" s="51">
        <v>2655</v>
      </c>
      <c r="E11" s="54">
        <v>0</v>
      </c>
      <c r="F11" s="42">
        <v>955</v>
      </c>
      <c r="G11" s="54">
        <v>0</v>
      </c>
      <c r="H11" s="52">
        <f aca="true" t="shared" si="1" ref="H11:H19">F11/D11*100</f>
        <v>35.969868173258</v>
      </c>
      <c r="I11" s="49">
        <v>4</v>
      </c>
      <c r="J11" s="42">
        <v>1</v>
      </c>
      <c r="K11" s="42">
        <v>0</v>
      </c>
      <c r="L11" s="43">
        <f t="shared" si="0"/>
        <v>25</v>
      </c>
      <c r="M11" s="44">
        <v>0</v>
      </c>
      <c r="N11" s="16">
        <v>0</v>
      </c>
      <c r="O11" s="17" t="s">
        <v>31</v>
      </c>
      <c r="P11" s="17" t="s">
        <v>32</v>
      </c>
      <c r="Q11" s="27" t="s">
        <v>33</v>
      </c>
    </row>
    <row r="12" spans="1:17" ht="22.5" customHeight="1">
      <c r="A12" s="127"/>
      <c r="B12" s="150" t="s">
        <v>27</v>
      </c>
      <c r="C12" s="151"/>
      <c r="D12" s="72">
        <v>11766</v>
      </c>
      <c r="E12" s="57">
        <v>0</v>
      </c>
      <c r="F12" s="73">
        <v>4496</v>
      </c>
      <c r="G12" s="57">
        <v>0</v>
      </c>
      <c r="H12" s="58">
        <f t="shared" si="1"/>
        <v>38.21179670236274</v>
      </c>
      <c r="I12" s="50">
        <v>124</v>
      </c>
      <c r="J12" s="37">
        <v>93</v>
      </c>
      <c r="K12" s="37">
        <v>0</v>
      </c>
      <c r="L12" s="38">
        <f t="shared" si="0"/>
        <v>75</v>
      </c>
      <c r="M12" s="41">
        <v>0</v>
      </c>
      <c r="N12" s="18">
        <v>0</v>
      </c>
      <c r="O12" s="19" t="s">
        <v>31</v>
      </c>
      <c r="P12" s="19" t="s">
        <v>32</v>
      </c>
      <c r="Q12" s="80" t="s">
        <v>33</v>
      </c>
    </row>
    <row r="13" spans="1:22" ht="22.5" customHeight="1">
      <c r="A13" s="139" t="s">
        <v>16</v>
      </c>
      <c r="B13" s="131" t="s">
        <v>15</v>
      </c>
      <c r="C13" s="132"/>
      <c r="D13" s="69">
        <v>1402</v>
      </c>
      <c r="E13" s="64">
        <v>0</v>
      </c>
      <c r="F13" s="70">
        <v>1396</v>
      </c>
      <c r="G13" s="64">
        <v>0</v>
      </c>
      <c r="H13" s="66">
        <f t="shared" si="1"/>
        <v>99.57203994293866</v>
      </c>
      <c r="I13" s="48">
        <v>1</v>
      </c>
      <c r="J13" s="34">
        <v>1</v>
      </c>
      <c r="K13" s="34">
        <v>0</v>
      </c>
      <c r="L13" s="43">
        <f t="shared" si="0"/>
        <v>100</v>
      </c>
      <c r="M13" s="22">
        <v>0</v>
      </c>
      <c r="N13" s="23">
        <v>0</v>
      </c>
      <c r="O13" s="24" t="s">
        <v>31</v>
      </c>
      <c r="P13" s="24" t="s">
        <v>32</v>
      </c>
      <c r="Q13" s="25" t="s">
        <v>33</v>
      </c>
      <c r="R13" s="8"/>
      <c r="S13" s="2"/>
      <c r="T13" s="2"/>
      <c r="U13" s="2"/>
      <c r="V13" s="2"/>
    </row>
    <row r="14" spans="1:22" ht="22.5" customHeight="1">
      <c r="A14" s="140"/>
      <c r="B14" s="133" t="s">
        <v>9</v>
      </c>
      <c r="C14" s="134"/>
      <c r="D14" s="55">
        <v>2137</v>
      </c>
      <c r="E14" s="53">
        <v>0</v>
      </c>
      <c r="F14" s="56">
        <v>2119</v>
      </c>
      <c r="G14" s="53">
        <v>0</v>
      </c>
      <c r="H14" s="52">
        <f t="shared" si="1"/>
        <v>99.15769770706598</v>
      </c>
      <c r="I14" s="49">
        <v>6</v>
      </c>
      <c r="J14" s="42">
        <v>5</v>
      </c>
      <c r="K14" s="42">
        <v>0</v>
      </c>
      <c r="L14" s="43">
        <f t="shared" si="0"/>
        <v>83.33333333333334</v>
      </c>
      <c r="M14" s="26">
        <v>0</v>
      </c>
      <c r="N14" s="16">
        <v>0</v>
      </c>
      <c r="O14" s="17" t="s">
        <v>31</v>
      </c>
      <c r="P14" s="17" t="s">
        <v>32</v>
      </c>
      <c r="Q14" s="27" t="s">
        <v>33</v>
      </c>
      <c r="R14" s="8"/>
      <c r="S14" s="2"/>
      <c r="T14" s="2"/>
      <c r="U14" s="2"/>
      <c r="V14" s="2"/>
    </row>
    <row r="15" spans="1:22" ht="22.5" customHeight="1">
      <c r="A15" s="141"/>
      <c r="B15" s="129" t="s">
        <v>10</v>
      </c>
      <c r="C15" s="130"/>
      <c r="D15" s="59">
        <v>0</v>
      </c>
      <c r="E15" s="60">
        <v>0</v>
      </c>
      <c r="F15" s="61">
        <v>0</v>
      </c>
      <c r="G15" s="60">
        <v>0</v>
      </c>
      <c r="H15" s="62">
        <v>0</v>
      </c>
      <c r="I15" s="50">
        <v>0</v>
      </c>
      <c r="J15" s="37">
        <v>0</v>
      </c>
      <c r="K15" s="37">
        <v>0</v>
      </c>
      <c r="L15" s="38">
        <v>0</v>
      </c>
      <c r="M15" s="28">
        <v>0</v>
      </c>
      <c r="N15" s="29">
        <v>0</v>
      </c>
      <c r="O15" s="30" t="s">
        <v>31</v>
      </c>
      <c r="P15" s="30" t="s">
        <v>32</v>
      </c>
      <c r="Q15" s="31" t="s">
        <v>33</v>
      </c>
      <c r="R15" s="8"/>
      <c r="S15" s="2"/>
      <c r="T15" s="2"/>
      <c r="U15" s="2"/>
      <c r="V15" s="2"/>
    </row>
    <row r="16" spans="1:17" ht="22.5" customHeight="1">
      <c r="A16" s="128" t="s">
        <v>17</v>
      </c>
      <c r="B16" s="142" t="s">
        <v>5</v>
      </c>
      <c r="C16" s="143"/>
      <c r="D16" s="33">
        <v>1171</v>
      </c>
      <c r="E16" s="74">
        <v>0</v>
      </c>
      <c r="F16" s="34">
        <v>1129</v>
      </c>
      <c r="G16" s="74">
        <v>0</v>
      </c>
      <c r="H16" s="71">
        <f t="shared" si="1"/>
        <v>96.4133219470538</v>
      </c>
      <c r="I16" s="48">
        <v>17</v>
      </c>
      <c r="J16" s="34">
        <v>15</v>
      </c>
      <c r="K16" s="34">
        <v>0</v>
      </c>
      <c r="L16" s="35">
        <f t="shared" si="0"/>
        <v>88.23529411764706</v>
      </c>
      <c r="M16" s="32">
        <v>0</v>
      </c>
      <c r="N16" s="20">
        <v>0</v>
      </c>
      <c r="O16" s="21" t="s">
        <v>31</v>
      </c>
      <c r="P16" s="21" t="s">
        <v>32</v>
      </c>
      <c r="Q16" s="79" t="s">
        <v>33</v>
      </c>
    </row>
    <row r="17" spans="1:18" ht="22.5" customHeight="1">
      <c r="A17" s="128"/>
      <c r="B17" s="148" t="s">
        <v>6</v>
      </c>
      <c r="C17" s="149"/>
      <c r="D17" s="36">
        <v>0</v>
      </c>
      <c r="E17" s="57">
        <v>0</v>
      </c>
      <c r="F17" s="37">
        <v>0</v>
      </c>
      <c r="G17" s="57">
        <v>0</v>
      </c>
      <c r="H17" s="58">
        <v>0</v>
      </c>
      <c r="I17" s="50">
        <v>0</v>
      </c>
      <c r="J17" s="37">
        <v>0</v>
      </c>
      <c r="K17" s="37">
        <v>0</v>
      </c>
      <c r="L17" s="38">
        <v>0</v>
      </c>
      <c r="M17" s="41">
        <v>0</v>
      </c>
      <c r="N17" s="18">
        <v>0</v>
      </c>
      <c r="O17" s="19" t="s">
        <v>31</v>
      </c>
      <c r="P17" s="19" t="s">
        <v>32</v>
      </c>
      <c r="Q17" s="80" t="s">
        <v>33</v>
      </c>
      <c r="R17" s="10" t="s">
        <v>8</v>
      </c>
    </row>
    <row r="18" spans="1:17" ht="22.5" customHeight="1">
      <c r="A18" s="128" t="s">
        <v>18</v>
      </c>
      <c r="B18" s="152" t="s">
        <v>7</v>
      </c>
      <c r="C18" s="153"/>
      <c r="D18" s="67">
        <f>D19+D20</f>
        <v>7444</v>
      </c>
      <c r="E18" s="39"/>
      <c r="F18" s="39">
        <f>F19+F20</f>
        <v>7237</v>
      </c>
      <c r="G18" s="39"/>
      <c r="H18" s="68">
        <f t="shared" si="1"/>
        <v>97.21923696937131</v>
      </c>
      <c r="I18" s="81">
        <f>I19+I20</f>
        <v>62</v>
      </c>
      <c r="J18" s="39">
        <f>J19+J20</f>
        <v>39</v>
      </c>
      <c r="K18" s="39">
        <f>K19+K20</f>
        <v>0</v>
      </c>
      <c r="L18" s="40">
        <f t="shared" si="0"/>
        <v>62.903225806451616</v>
      </c>
      <c r="M18" s="11">
        <f>M19+M20</f>
        <v>0</v>
      </c>
      <c r="N18" s="82">
        <f>N19+N20</f>
        <v>0</v>
      </c>
      <c r="O18" s="83" t="s">
        <v>31</v>
      </c>
      <c r="P18" s="83" t="s">
        <v>32</v>
      </c>
      <c r="Q18" s="84" t="s">
        <v>33</v>
      </c>
    </row>
    <row r="19" spans="1:17" ht="22.5" customHeight="1">
      <c r="A19" s="128"/>
      <c r="B19" s="137" t="s">
        <v>14</v>
      </c>
      <c r="C19" s="138"/>
      <c r="D19" s="63">
        <v>7444</v>
      </c>
      <c r="E19" s="64">
        <v>0</v>
      </c>
      <c r="F19" s="65">
        <v>7237</v>
      </c>
      <c r="G19" s="64">
        <v>0</v>
      </c>
      <c r="H19" s="66">
        <f t="shared" si="1"/>
        <v>97.21923696937131</v>
      </c>
      <c r="I19" s="48">
        <v>62</v>
      </c>
      <c r="J19" s="34">
        <v>39</v>
      </c>
      <c r="K19" s="34">
        <v>0</v>
      </c>
      <c r="L19" s="35">
        <f>J19/I19*100</f>
        <v>62.903225806451616</v>
      </c>
      <c r="M19" s="32">
        <v>0</v>
      </c>
      <c r="N19" s="20">
        <v>0</v>
      </c>
      <c r="O19" s="21" t="s">
        <v>31</v>
      </c>
      <c r="P19" s="21" t="s">
        <v>32</v>
      </c>
      <c r="Q19" s="79" t="s">
        <v>33</v>
      </c>
    </row>
    <row r="20" spans="1:17" ht="22.5" customHeight="1">
      <c r="A20" s="128"/>
      <c r="B20" s="148" t="s">
        <v>20</v>
      </c>
      <c r="C20" s="149"/>
      <c r="D20" s="36">
        <v>0</v>
      </c>
      <c r="E20" s="57">
        <v>0</v>
      </c>
      <c r="F20" s="37">
        <v>0</v>
      </c>
      <c r="G20" s="57">
        <v>0</v>
      </c>
      <c r="H20" s="58">
        <v>0</v>
      </c>
      <c r="I20" s="50">
        <v>0</v>
      </c>
      <c r="J20" s="37">
        <v>0</v>
      </c>
      <c r="K20" s="37">
        <v>0</v>
      </c>
      <c r="L20" s="38">
        <v>0</v>
      </c>
      <c r="M20" s="85">
        <v>0</v>
      </c>
      <c r="N20" s="29">
        <v>0</v>
      </c>
      <c r="O20" s="30" t="s">
        <v>31</v>
      </c>
      <c r="P20" s="30" t="s">
        <v>32</v>
      </c>
      <c r="Q20" s="31" t="s">
        <v>33</v>
      </c>
    </row>
    <row r="21" spans="1:17" ht="12.75" customHeight="1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 t="s">
        <v>30</v>
      </c>
    </row>
    <row r="27" spans="5:10" ht="12.75" customHeight="1">
      <c r="E27" s="13"/>
      <c r="F27" s="13"/>
      <c r="G27" s="13"/>
      <c r="H27" s="13"/>
      <c r="I27" s="13"/>
      <c r="J27" s="13"/>
    </row>
    <row r="28" spans="5:10" ht="12.75" customHeight="1">
      <c r="E28" s="14"/>
      <c r="F28" s="13"/>
      <c r="G28" s="13"/>
      <c r="H28" s="13"/>
      <c r="I28" s="13"/>
      <c r="J28" s="13"/>
    </row>
  </sheetData>
  <sheetProtection/>
  <mergeCells count="33">
    <mergeCell ref="B20:C20"/>
    <mergeCell ref="B12:C12"/>
    <mergeCell ref="B18:C18"/>
    <mergeCell ref="B17:C17"/>
    <mergeCell ref="A9:A12"/>
    <mergeCell ref="A18:A20"/>
    <mergeCell ref="B15:C15"/>
    <mergeCell ref="B13:C13"/>
    <mergeCell ref="B14:C14"/>
    <mergeCell ref="B11:C11"/>
    <mergeCell ref="B19:C19"/>
    <mergeCell ref="A13:A15"/>
    <mergeCell ref="A16:A17"/>
    <mergeCell ref="B16:C16"/>
    <mergeCell ref="I5:L5"/>
    <mergeCell ref="M7:M8"/>
    <mergeCell ref="D5:H5"/>
    <mergeCell ref="B9:C9"/>
    <mergeCell ref="B10:C10"/>
    <mergeCell ref="M6:Q6"/>
    <mergeCell ref="J6:J8"/>
    <mergeCell ref="K6:K8"/>
    <mergeCell ref="L6:L7"/>
    <mergeCell ref="A1:N1"/>
    <mergeCell ref="A2:N2"/>
    <mergeCell ref="E6:E8"/>
    <mergeCell ref="D6:D8"/>
    <mergeCell ref="F6:F8"/>
    <mergeCell ref="G6:G8"/>
    <mergeCell ref="H6:H7"/>
    <mergeCell ref="M5:Q5"/>
    <mergeCell ref="N7:Q8"/>
    <mergeCell ref="I6:I8"/>
  </mergeCells>
  <printOptions/>
  <pageMargins left="0.984251968503937" right="0.984251968503937" top="0.984251968503937" bottom="1.1811023622047245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A:\８結核\T8-7.jsd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岐阜県</cp:lastModifiedBy>
  <cp:lastPrinted>2015-02-26T05:00:25Z</cp:lastPrinted>
  <dcterms:created xsi:type="dcterms:W3CDTF">2002-02-13T00:49:10Z</dcterms:created>
  <dcterms:modified xsi:type="dcterms:W3CDTF">2016-01-29T05:26:13Z</dcterms:modified>
  <cp:category/>
  <cp:version/>
  <cp:contentType/>
  <cp:contentStatus/>
  <cp:revision>21</cp:revision>
</cp:coreProperties>
</file>