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<sst xmlns="http://schemas.openxmlformats.org/spreadsheetml/2006/main" count="149" uniqueCount="110">
  <si>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</si>
  <si>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</si>
  <si>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</si>
  <si>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</si>
  <si>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</si>
  <si>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</si>
  <si>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</si>
  <si>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</si>
  <si>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</si>
  <si>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</si>
  <si>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</si>
  <si>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</si>
  <si>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</si>
  <si>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</si>
  <si>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</si>
  <si>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</si>
  <si>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22年  4月分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</si>
  <si>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</si>
  <si>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</si>
  <si>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</si>
  <si>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</si>
  <si>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</si>
  <si>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</si>
  <si>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</si>
  <si>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</si>
  <si>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</si>
  <si>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</si>
  <si>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</si>
  <si>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</si>
  <si>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</si>
  <si>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</si>
  <si>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</si>
  <si>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</si>
  <si>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</si>
  <si>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</si>
  <si>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</si>
  <si>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</si>
  <si>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</si>
  <si>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</si>
  <si>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</si>
  <si>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</si>
  <si>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</si>
  <si>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</si>
  <si>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</si>
  <si>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</si>
  <si>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</si>
  <si>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</si>
  <si>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</si>
  <si>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</si>
  <si>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</si>
  <si>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</si>
  <si>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</si>
  <si>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</si>
  <si>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</si>
  <si>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</si>
  <si>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</si>
  <si>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</si>
  <si>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</si>
  <si>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</si>
  <si>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</si>
  <si>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</si>
  <si>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</si>
  <si>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</si>
  <si>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</si>
  <si>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</si>
  <si>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</si>
  <si>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</si>
  <si>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</si>
  <si>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</si>
  <si>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</si>
  <si>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</si>
  <si>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</si>
  <si>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</si>
  <si>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</si>
  <si>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</si>
  <si>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</si>
  <si>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</si>
  <si>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</si>
  <si>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</si>
  <si>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</si>
  <si>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</si>
  <si>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</si>
  <si>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</si>
  <si>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</si>
  <si>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</si>
  <si>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</si>
  <si>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</si>
  <si>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</si>
  <si>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</si>
  <si>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</si>
  <si>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</si>
  <si>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</si>
  <si>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</si>
  <si>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</si>
  <si>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</si>
  <si>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</si>
  <si>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ｺﾝｸﾘｰﾄ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</si>
  <si>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</si>
  <si>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</si>
  <si>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</si>
  <si>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</si>
  <si>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</si>
  <si>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</si>
  <si>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単位：平方メートル</t>
  </si>
  <si>
    <t>着工建築物概報（２）</t>
  </si>
  <si>
    <t>（県市町村名）岐阜県</t>
  </si>
  <si>
    <t>構造別・用途別工事費予定額内訳表</t>
  </si>
  <si>
    <t>建築主別・用途別工事費予定額内訳表</t>
  </si>
  <si>
    <t>　　　　単位：万円</t>
  </si>
  <si>
    <t>着工建築物概報（３）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</si>
</sst>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NumberFormat="1" applyFont="1" applyBorder="1" applyAlignment="1">
      <alignment/>
    </xf>
    <xf numFmtId="0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43" xfId="0" applyNumberFormat="1" applyFont="1" applyBorder="1" applyAlignment="1">
      <alignment/>
    </xf>
    <xf numFmtId="0" fontId="2" fillId="0" borderId="44" xfId="0" applyFont="1" applyBorder="1" applyAlignment="1">
      <alignment horizontal="center"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177" fontId="2" fillId="0" borderId="47" xfId="0" applyNumberFormat="1" applyFont="1" applyBorder="1" applyAlignment="1">
      <alignment/>
    </xf>
    <xf numFmtId="0" fontId="2" fillId="0" borderId="48" xfId="0" applyFont="1" applyBorder="1" applyAlignment="1">
      <alignment horizontal="center"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0" fontId="2" fillId="0" borderId="52" xfId="0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1" sqref="B11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5" t="s">
        <v>3</v>
      </c>
      <c r="I1" s="1" t="s">
        <v>16</v>
      </c>
    </row>
    <row r="2" ht="15" customHeight="1" thickBot="1">
      <c r="M2" s="6" t="s">
        <v>13</v>
      </c>
    </row>
    <row r="3" spans="1:13" s="4" customFormat="1" ht="15" customHeight="1">
      <c r="A3" s="2"/>
      <c r="B3" s="3"/>
      <c r="C3" s="34" t="s">
        <v>12</v>
      </c>
      <c r="D3" s="35"/>
      <c r="E3" s="35"/>
      <c r="F3" s="35"/>
      <c r="G3" s="35"/>
      <c r="H3" s="35"/>
      <c r="I3" s="35"/>
      <c r="J3" s="35"/>
      <c r="K3" s="36"/>
      <c r="L3" s="34" t="s">
        <v>11</v>
      </c>
      <c r="M3" s="37"/>
    </row>
    <row r="4" spans="1:13" s="4" customFormat="1" ht="15" customHeight="1" thickBot="1">
      <c r="A4" s="8"/>
      <c r="B4" s="9" t="s">
        <v>4</v>
      </c>
      <c r="C4" s="10" t="s">
        <v>5</v>
      </c>
      <c r="D4" s="11" t="s">
        <v>14</v>
      </c>
      <c r="E4" s="11" t="s">
        <v>15</v>
      </c>
      <c r="F4" s="10" t="s">
        <v>6</v>
      </c>
      <c r="G4" s="10" t="s">
        <v>7</v>
      </c>
      <c r="H4" s="12" t="s">
        <v>8</v>
      </c>
      <c r="I4" s="12" t="s">
        <v>9</v>
      </c>
      <c r="J4" s="12" t="s">
        <v>10</v>
      </c>
      <c r="K4" s="12" t="s">
        <v>0</v>
      </c>
      <c r="L4" s="12" t="s">
        <v>2</v>
      </c>
      <c r="M4" s="13" t="s">
        <v>1</v>
      </c>
    </row>
    <row r="5" spans="1:13" s="7" customFormat="1" ht="15" customHeight="1">
      <c r="A5" s="14" t="s">
        <v>17</v>
      </c>
      <c r="B5" s="17">
        <f aca="true" t="shared" si="0" ref="B5:B26">SUM(C5:K5)</f>
        <v>84183</v>
      </c>
      <c r="C5" s="18">
        <v>26302</v>
      </c>
      <c r="D5" s="18">
        <v>37225</v>
      </c>
      <c r="E5" s="18">
        <v>0</v>
      </c>
      <c r="F5" s="18">
        <v>0</v>
      </c>
      <c r="G5" s="18">
        <v>320</v>
      </c>
      <c r="H5" s="18">
        <v>585</v>
      </c>
      <c r="I5" s="18">
        <v>9973</v>
      </c>
      <c r="J5" s="18">
        <v>754</v>
      </c>
      <c r="K5" s="18">
        <v>9024</v>
      </c>
      <c r="L5" s="18">
        <v>16355</v>
      </c>
      <c r="M5" s="19">
        <v>67828</v>
      </c>
    </row>
    <row r="6" spans="1:13" ht="15" customHeight="1">
      <c r="A6" s="15" t="s">
        <v>18</v>
      </c>
      <c r="B6" s="20">
        <f t="shared" si="0"/>
        <v>12587</v>
      </c>
      <c r="C6" s="21">
        <v>10418</v>
      </c>
      <c r="D6" s="21">
        <v>0</v>
      </c>
      <c r="E6" s="21">
        <v>0</v>
      </c>
      <c r="F6" s="21">
        <v>13</v>
      </c>
      <c r="G6" s="21">
        <v>0</v>
      </c>
      <c r="H6" s="21">
        <v>1600</v>
      </c>
      <c r="I6" s="21">
        <v>0</v>
      </c>
      <c r="J6" s="21">
        <v>150</v>
      </c>
      <c r="K6" s="21">
        <v>406</v>
      </c>
      <c r="L6" s="21">
        <v>8004</v>
      </c>
      <c r="M6" s="22">
        <v>4583</v>
      </c>
    </row>
    <row r="7" spans="1:13" ht="15" customHeight="1">
      <c r="A7" s="15" t="s">
        <v>19</v>
      </c>
      <c r="B7" s="20">
        <f t="shared" si="0"/>
        <v>11289</v>
      </c>
      <c r="C7" s="21">
        <v>3507</v>
      </c>
      <c r="D7" s="21">
        <v>558</v>
      </c>
      <c r="E7" s="21">
        <v>0</v>
      </c>
      <c r="F7" s="21">
        <v>0</v>
      </c>
      <c r="G7" s="21">
        <v>24</v>
      </c>
      <c r="H7" s="21">
        <v>0</v>
      </c>
      <c r="I7" s="21">
        <v>4523</v>
      </c>
      <c r="J7" s="21">
        <v>805</v>
      </c>
      <c r="K7" s="21">
        <v>1872</v>
      </c>
      <c r="L7" s="21">
        <v>2806</v>
      </c>
      <c r="M7" s="22">
        <v>8483</v>
      </c>
    </row>
    <row r="8" spans="1:13" ht="15" customHeight="1">
      <c r="A8" s="15" t="s">
        <v>20</v>
      </c>
      <c r="B8" s="20">
        <f t="shared" si="0"/>
        <v>9709</v>
      </c>
      <c r="C8" s="21">
        <v>4238</v>
      </c>
      <c r="D8" s="21">
        <v>1278</v>
      </c>
      <c r="E8" s="21">
        <v>0</v>
      </c>
      <c r="F8" s="21">
        <v>0</v>
      </c>
      <c r="G8" s="21">
        <v>0</v>
      </c>
      <c r="H8" s="21">
        <v>96</v>
      </c>
      <c r="I8" s="21">
        <v>430</v>
      </c>
      <c r="J8" s="21">
        <v>0</v>
      </c>
      <c r="K8" s="21">
        <v>3667</v>
      </c>
      <c r="L8" s="21">
        <v>3083</v>
      </c>
      <c r="M8" s="22">
        <v>6626</v>
      </c>
    </row>
    <row r="9" spans="1:13" ht="15" customHeight="1">
      <c r="A9" s="15" t="s">
        <v>21</v>
      </c>
      <c r="B9" s="20">
        <f t="shared" si="0"/>
        <v>9985</v>
      </c>
      <c r="C9" s="21">
        <v>5357</v>
      </c>
      <c r="D9" s="21">
        <v>0</v>
      </c>
      <c r="E9" s="21">
        <v>0</v>
      </c>
      <c r="F9" s="21">
        <v>2667</v>
      </c>
      <c r="G9" s="21">
        <v>357</v>
      </c>
      <c r="H9" s="21">
        <v>486</v>
      </c>
      <c r="I9" s="21">
        <v>992</v>
      </c>
      <c r="J9" s="21">
        <v>126</v>
      </c>
      <c r="K9" s="21">
        <v>0</v>
      </c>
      <c r="L9" s="21">
        <v>4708</v>
      </c>
      <c r="M9" s="22">
        <v>5277</v>
      </c>
    </row>
    <row r="10" spans="1:13" ht="15" customHeight="1">
      <c r="A10" s="15" t="s">
        <v>22</v>
      </c>
      <c r="B10" s="20">
        <f t="shared" si="0"/>
        <v>6780</v>
      </c>
      <c r="C10" s="21">
        <v>4254</v>
      </c>
      <c r="D10" s="21">
        <v>345</v>
      </c>
      <c r="E10" s="21">
        <v>0</v>
      </c>
      <c r="F10" s="21">
        <v>1598</v>
      </c>
      <c r="G10" s="21">
        <v>0</v>
      </c>
      <c r="H10" s="21">
        <v>0</v>
      </c>
      <c r="I10" s="21">
        <v>0</v>
      </c>
      <c r="J10" s="21">
        <v>583</v>
      </c>
      <c r="K10" s="21">
        <v>0</v>
      </c>
      <c r="L10" s="21">
        <v>2953</v>
      </c>
      <c r="M10" s="22">
        <v>3827</v>
      </c>
    </row>
    <row r="11" spans="1:13" ht="15" customHeight="1">
      <c r="A11" s="15" t="s">
        <v>23</v>
      </c>
      <c r="B11" s="20">
        <f t="shared" si="0"/>
        <v>964</v>
      </c>
      <c r="C11" s="21">
        <v>854</v>
      </c>
      <c r="D11" s="21">
        <v>0</v>
      </c>
      <c r="E11" s="21">
        <v>57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53</v>
      </c>
      <c r="L11" s="21">
        <v>873</v>
      </c>
      <c r="M11" s="22">
        <v>91</v>
      </c>
    </row>
    <row r="12" spans="1:13" ht="15" customHeight="1">
      <c r="A12" s="15" t="s">
        <v>24</v>
      </c>
      <c r="B12" s="20">
        <f t="shared" si="0"/>
        <v>1778</v>
      </c>
      <c r="C12" s="21">
        <v>1696</v>
      </c>
      <c r="D12" s="21">
        <v>0</v>
      </c>
      <c r="E12" s="21">
        <v>0</v>
      </c>
      <c r="F12" s="21">
        <v>0</v>
      </c>
      <c r="G12" s="21">
        <v>67</v>
      </c>
      <c r="H12" s="21">
        <v>0</v>
      </c>
      <c r="I12" s="21">
        <v>0</v>
      </c>
      <c r="J12" s="21">
        <v>0</v>
      </c>
      <c r="K12" s="21">
        <v>15</v>
      </c>
      <c r="L12" s="21">
        <v>1234</v>
      </c>
      <c r="M12" s="22">
        <v>544</v>
      </c>
    </row>
    <row r="13" spans="1:13" ht="15" customHeight="1">
      <c r="A13" s="15" t="s">
        <v>25</v>
      </c>
      <c r="B13" s="20">
        <f t="shared" si="0"/>
        <v>3800</v>
      </c>
      <c r="C13" s="21">
        <v>3261</v>
      </c>
      <c r="D13" s="21">
        <v>224</v>
      </c>
      <c r="E13" s="21">
        <v>64</v>
      </c>
      <c r="F13" s="21">
        <v>70</v>
      </c>
      <c r="G13" s="21">
        <v>0</v>
      </c>
      <c r="H13" s="21">
        <v>33</v>
      </c>
      <c r="I13" s="21">
        <v>148</v>
      </c>
      <c r="J13" s="21">
        <v>0</v>
      </c>
      <c r="K13" s="21">
        <v>0</v>
      </c>
      <c r="L13" s="21">
        <v>2976</v>
      </c>
      <c r="M13" s="22">
        <v>824</v>
      </c>
    </row>
    <row r="14" spans="1:13" ht="15" customHeight="1">
      <c r="A14" s="15" t="s">
        <v>26</v>
      </c>
      <c r="B14" s="20">
        <f t="shared" si="0"/>
        <v>2874</v>
      </c>
      <c r="C14" s="21">
        <v>2454</v>
      </c>
      <c r="D14" s="21">
        <v>184</v>
      </c>
      <c r="E14" s="21">
        <v>48</v>
      </c>
      <c r="F14" s="21">
        <v>176</v>
      </c>
      <c r="G14" s="21">
        <v>0</v>
      </c>
      <c r="H14" s="21">
        <v>12</v>
      </c>
      <c r="I14" s="21">
        <v>0</v>
      </c>
      <c r="J14" s="21">
        <v>0</v>
      </c>
      <c r="K14" s="21">
        <v>0</v>
      </c>
      <c r="L14" s="21">
        <v>2266</v>
      </c>
      <c r="M14" s="22">
        <v>608</v>
      </c>
    </row>
    <row r="15" spans="1:13" ht="15" customHeight="1">
      <c r="A15" s="15" t="s">
        <v>27</v>
      </c>
      <c r="B15" s="20">
        <f t="shared" si="0"/>
        <v>7307</v>
      </c>
      <c r="C15" s="21">
        <v>2792</v>
      </c>
      <c r="D15" s="21">
        <v>276</v>
      </c>
      <c r="E15" s="21">
        <v>0</v>
      </c>
      <c r="F15" s="21">
        <v>3604</v>
      </c>
      <c r="G15" s="21">
        <v>0</v>
      </c>
      <c r="H15" s="21">
        <v>174</v>
      </c>
      <c r="I15" s="21">
        <v>88</v>
      </c>
      <c r="J15" s="21">
        <v>56</v>
      </c>
      <c r="K15" s="21">
        <v>317</v>
      </c>
      <c r="L15" s="21">
        <v>2507</v>
      </c>
      <c r="M15" s="22">
        <v>4800</v>
      </c>
    </row>
    <row r="16" spans="1:13" ht="15" customHeight="1">
      <c r="A16" s="15" t="s">
        <v>28</v>
      </c>
      <c r="B16" s="20">
        <f t="shared" si="0"/>
        <v>2372</v>
      </c>
      <c r="C16" s="21">
        <v>2037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264</v>
      </c>
      <c r="J16" s="21">
        <v>0</v>
      </c>
      <c r="K16" s="21">
        <v>71</v>
      </c>
      <c r="L16" s="21">
        <v>1634</v>
      </c>
      <c r="M16" s="22">
        <v>738</v>
      </c>
    </row>
    <row r="17" spans="1:13" ht="15" customHeight="1">
      <c r="A17" s="15" t="s">
        <v>29</v>
      </c>
      <c r="B17" s="20">
        <f t="shared" si="0"/>
        <v>6333</v>
      </c>
      <c r="C17" s="21">
        <v>6150</v>
      </c>
      <c r="D17" s="21">
        <v>0</v>
      </c>
      <c r="E17" s="21">
        <v>0</v>
      </c>
      <c r="F17" s="21">
        <v>0</v>
      </c>
      <c r="G17" s="21">
        <v>0</v>
      </c>
      <c r="H17" s="21">
        <v>183</v>
      </c>
      <c r="I17" s="21">
        <v>0</v>
      </c>
      <c r="J17" s="21">
        <v>0</v>
      </c>
      <c r="K17" s="21">
        <v>0</v>
      </c>
      <c r="L17" s="21">
        <v>4140</v>
      </c>
      <c r="M17" s="22">
        <v>2193</v>
      </c>
    </row>
    <row r="18" spans="1:13" ht="15" customHeight="1">
      <c r="A18" s="15" t="s">
        <v>30</v>
      </c>
      <c r="B18" s="20">
        <f t="shared" si="0"/>
        <v>5773</v>
      </c>
      <c r="C18" s="21">
        <v>4741</v>
      </c>
      <c r="D18" s="21">
        <v>0</v>
      </c>
      <c r="E18" s="21">
        <v>97</v>
      </c>
      <c r="F18" s="21">
        <v>0</v>
      </c>
      <c r="G18" s="21">
        <v>13</v>
      </c>
      <c r="H18" s="21">
        <v>168</v>
      </c>
      <c r="I18" s="21">
        <v>102</v>
      </c>
      <c r="J18" s="21">
        <v>45</v>
      </c>
      <c r="K18" s="21">
        <v>607</v>
      </c>
      <c r="L18" s="21">
        <v>3232</v>
      </c>
      <c r="M18" s="22">
        <v>2541</v>
      </c>
    </row>
    <row r="19" spans="1:13" ht="15" customHeight="1">
      <c r="A19" s="15" t="s">
        <v>31</v>
      </c>
      <c r="B19" s="20">
        <f t="shared" si="0"/>
        <v>1047</v>
      </c>
      <c r="C19" s="21">
        <v>715</v>
      </c>
      <c r="D19" s="21">
        <v>141</v>
      </c>
      <c r="E19" s="21">
        <v>123</v>
      </c>
      <c r="F19" s="21">
        <v>0</v>
      </c>
      <c r="G19" s="21">
        <v>0</v>
      </c>
      <c r="H19" s="21">
        <v>0</v>
      </c>
      <c r="I19" s="21">
        <v>0</v>
      </c>
      <c r="J19" s="21">
        <v>68</v>
      </c>
      <c r="K19" s="21">
        <v>0</v>
      </c>
      <c r="L19" s="21">
        <v>924</v>
      </c>
      <c r="M19" s="22">
        <v>123</v>
      </c>
    </row>
    <row r="20" spans="1:13" ht="15" customHeight="1">
      <c r="A20" s="15" t="s">
        <v>32</v>
      </c>
      <c r="B20" s="20">
        <f t="shared" si="0"/>
        <v>3229</v>
      </c>
      <c r="C20" s="21">
        <v>3135</v>
      </c>
      <c r="D20" s="21">
        <v>0</v>
      </c>
      <c r="E20" s="21">
        <v>0</v>
      </c>
      <c r="F20" s="21">
        <v>0</v>
      </c>
      <c r="G20" s="21">
        <v>0</v>
      </c>
      <c r="H20" s="21">
        <v>94</v>
      </c>
      <c r="I20" s="21">
        <v>0</v>
      </c>
      <c r="J20" s="21">
        <v>0</v>
      </c>
      <c r="K20" s="21">
        <v>0</v>
      </c>
      <c r="L20" s="21">
        <v>2719</v>
      </c>
      <c r="M20" s="22">
        <v>510</v>
      </c>
    </row>
    <row r="21" spans="1:13" ht="15" customHeight="1">
      <c r="A21" s="15" t="s">
        <v>33</v>
      </c>
      <c r="B21" s="20">
        <f t="shared" si="0"/>
        <v>2131</v>
      </c>
      <c r="C21" s="21">
        <v>388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1743</v>
      </c>
      <c r="K21" s="21">
        <v>0</v>
      </c>
      <c r="L21" s="21">
        <v>388</v>
      </c>
      <c r="M21" s="22">
        <v>1743</v>
      </c>
    </row>
    <row r="22" spans="1:13" ht="15" customHeight="1">
      <c r="A22" s="15" t="s">
        <v>34</v>
      </c>
      <c r="B22" s="20">
        <f t="shared" si="0"/>
        <v>1561</v>
      </c>
      <c r="C22" s="21">
        <v>1002</v>
      </c>
      <c r="D22" s="21">
        <v>419</v>
      </c>
      <c r="E22" s="21">
        <v>140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845</v>
      </c>
      <c r="M22" s="22">
        <v>716</v>
      </c>
    </row>
    <row r="23" spans="1:13" ht="15" customHeight="1">
      <c r="A23" s="15" t="s">
        <v>35</v>
      </c>
      <c r="B23" s="20">
        <f t="shared" si="0"/>
        <v>2880</v>
      </c>
      <c r="C23" s="21">
        <v>2880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2514</v>
      </c>
      <c r="M23" s="22">
        <v>366</v>
      </c>
    </row>
    <row r="24" spans="1:13" ht="15" customHeight="1">
      <c r="A24" s="15" t="s">
        <v>36</v>
      </c>
      <c r="B24" s="20">
        <f t="shared" si="0"/>
        <v>1047</v>
      </c>
      <c r="C24" s="21">
        <v>960</v>
      </c>
      <c r="D24" s="21">
        <v>0</v>
      </c>
      <c r="E24" s="21">
        <v>0</v>
      </c>
      <c r="F24" s="21">
        <v>0</v>
      </c>
      <c r="G24" s="21">
        <v>0</v>
      </c>
      <c r="H24" s="21">
        <v>87</v>
      </c>
      <c r="I24" s="21">
        <v>0</v>
      </c>
      <c r="J24" s="21">
        <v>0</v>
      </c>
      <c r="K24" s="21">
        <v>0</v>
      </c>
      <c r="L24" s="21">
        <v>857</v>
      </c>
      <c r="M24" s="22">
        <v>190</v>
      </c>
    </row>
    <row r="25" spans="1:13" ht="15" customHeight="1">
      <c r="A25" s="16" t="s">
        <v>37</v>
      </c>
      <c r="B25" s="23">
        <f t="shared" si="0"/>
        <v>1094</v>
      </c>
      <c r="C25" s="24">
        <v>1040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54</v>
      </c>
      <c r="L25" s="24">
        <v>884</v>
      </c>
      <c r="M25" s="25">
        <v>210</v>
      </c>
    </row>
    <row r="26" spans="1:13" ht="15" customHeight="1">
      <c r="A26" s="26" t="s">
        <v>59</v>
      </c>
      <c r="B26" s="27">
        <f t="shared" si="0"/>
        <v>178723</v>
      </c>
      <c r="C26" s="28">
        <v>88181</v>
      </c>
      <c r="D26" s="28">
        <v>40650</v>
      </c>
      <c r="E26" s="28">
        <v>529</v>
      </c>
      <c r="F26" s="28">
        <v>8128</v>
      </c>
      <c r="G26" s="28">
        <v>781</v>
      </c>
      <c r="H26" s="28">
        <v>3518</v>
      </c>
      <c r="I26" s="28">
        <v>16520</v>
      </c>
      <c r="J26" s="28">
        <v>4330</v>
      </c>
      <c r="K26" s="28">
        <v>16086</v>
      </c>
      <c r="L26" s="28">
        <v>65902</v>
      </c>
      <c r="M26" s="29">
        <v>112821</v>
      </c>
    </row>
    <row r="27" spans="1:13" ht="15" customHeight="1">
      <c r="A27" s="15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/>
    </row>
    <row r="28" spans="1:13" ht="15" customHeight="1">
      <c r="A28" s="15" t="s">
        <v>38</v>
      </c>
      <c r="B28" s="20">
        <f>SUM(C28:K28)</f>
        <v>6179</v>
      </c>
      <c r="C28" s="21">
        <v>720</v>
      </c>
      <c r="D28" s="21">
        <v>0</v>
      </c>
      <c r="E28" s="21">
        <v>0</v>
      </c>
      <c r="F28" s="21">
        <v>0</v>
      </c>
      <c r="G28" s="21">
        <v>0</v>
      </c>
      <c r="H28" s="21">
        <v>2921</v>
      </c>
      <c r="I28" s="21">
        <v>73</v>
      </c>
      <c r="J28" s="21">
        <v>2465</v>
      </c>
      <c r="K28" s="21">
        <v>0</v>
      </c>
      <c r="L28" s="21">
        <v>720</v>
      </c>
      <c r="M28" s="22">
        <v>5459</v>
      </c>
    </row>
    <row r="29" spans="1:13" ht="15" customHeight="1">
      <c r="A29" s="16" t="s">
        <v>39</v>
      </c>
      <c r="B29" s="23">
        <f>SUM(C29:K29)</f>
        <v>1182</v>
      </c>
      <c r="C29" s="24">
        <v>1031</v>
      </c>
      <c r="D29" s="24">
        <v>65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86</v>
      </c>
      <c r="L29" s="24">
        <v>803</v>
      </c>
      <c r="M29" s="25">
        <v>379</v>
      </c>
    </row>
    <row r="30" spans="1:13" ht="15" customHeight="1">
      <c r="A30" s="26" t="s">
        <v>60</v>
      </c>
      <c r="B30" s="27">
        <f>SUM(C30:K30)</f>
        <v>7361</v>
      </c>
      <c r="C30" s="28">
        <v>1751</v>
      </c>
      <c r="D30" s="28">
        <v>65</v>
      </c>
      <c r="E30" s="28">
        <v>0</v>
      </c>
      <c r="F30" s="28">
        <v>0</v>
      </c>
      <c r="G30" s="28">
        <v>0</v>
      </c>
      <c r="H30" s="28">
        <v>2921</v>
      </c>
      <c r="I30" s="28">
        <v>73</v>
      </c>
      <c r="J30" s="28">
        <v>2465</v>
      </c>
      <c r="K30" s="28">
        <v>86</v>
      </c>
      <c r="L30" s="28">
        <v>1523</v>
      </c>
      <c r="M30" s="29">
        <v>5838</v>
      </c>
    </row>
    <row r="31" spans="1:13" ht="15" customHeight="1">
      <c r="A31" s="15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2"/>
    </row>
    <row r="32" spans="1:13" ht="15" customHeight="1">
      <c r="A32" s="16" t="s">
        <v>40</v>
      </c>
      <c r="B32" s="23">
        <f>SUM(C32:K32)</f>
        <v>3352</v>
      </c>
      <c r="C32" s="24">
        <v>1309</v>
      </c>
      <c r="D32" s="24">
        <v>0</v>
      </c>
      <c r="E32" s="24">
        <v>0</v>
      </c>
      <c r="F32" s="24">
        <v>389</v>
      </c>
      <c r="G32" s="24">
        <v>0</v>
      </c>
      <c r="H32" s="24">
        <v>47</v>
      </c>
      <c r="I32" s="24">
        <v>122</v>
      </c>
      <c r="J32" s="24">
        <v>0</v>
      </c>
      <c r="K32" s="24">
        <v>1485</v>
      </c>
      <c r="L32" s="24">
        <v>1255</v>
      </c>
      <c r="M32" s="25">
        <v>2097</v>
      </c>
    </row>
    <row r="33" spans="1:13" ht="15" customHeight="1">
      <c r="A33" s="26" t="s">
        <v>61</v>
      </c>
      <c r="B33" s="27">
        <f>SUM(C33:K33)</f>
        <v>3352</v>
      </c>
      <c r="C33" s="28">
        <v>1309</v>
      </c>
      <c r="D33" s="28">
        <v>0</v>
      </c>
      <c r="E33" s="28">
        <v>0</v>
      </c>
      <c r="F33" s="28">
        <v>389</v>
      </c>
      <c r="G33" s="28">
        <v>0</v>
      </c>
      <c r="H33" s="28">
        <v>47</v>
      </c>
      <c r="I33" s="28">
        <v>122</v>
      </c>
      <c r="J33" s="28">
        <v>0</v>
      </c>
      <c r="K33" s="28">
        <v>1485</v>
      </c>
      <c r="L33" s="28">
        <v>1255</v>
      </c>
      <c r="M33" s="29">
        <v>2097</v>
      </c>
    </row>
    <row r="34" spans="1:13" ht="15" customHeight="1">
      <c r="A34" s="15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</row>
    <row r="35" spans="1:13" ht="15" customHeight="1">
      <c r="A35" s="15" t="s">
        <v>41</v>
      </c>
      <c r="B35" s="20">
        <f>SUM(C35:K35)</f>
        <v>1920</v>
      </c>
      <c r="C35" s="21">
        <v>1887</v>
      </c>
      <c r="D35" s="21">
        <v>0</v>
      </c>
      <c r="E35" s="21">
        <v>0</v>
      </c>
      <c r="F35" s="21">
        <v>0</v>
      </c>
      <c r="G35" s="21">
        <v>0</v>
      </c>
      <c r="H35" s="21">
        <v>33</v>
      </c>
      <c r="I35" s="21">
        <v>0</v>
      </c>
      <c r="J35" s="21">
        <v>0</v>
      </c>
      <c r="K35" s="21">
        <v>0</v>
      </c>
      <c r="L35" s="21">
        <v>1561</v>
      </c>
      <c r="M35" s="22">
        <v>359</v>
      </c>
    </row>
    <row r="36" spans="1:13" ht="15" customHeight="1">
      <c r="A36" s="16" t="s">
        <v>42</v>
      </c>
      <c r="B36" s="23">
        <f>SUM(C36:K36)</f>
        <v>2956</v>
      </c>
      <c r="C36" s="24">
        <v>261</v>
      </c>
      <c r="D36" s="24">
        <v>0</v>
      </c>
      <c r="E36" s="24">
        <v>0</v>
      </c>
      <c r="F36" s="24">
        <v>2695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178</v>
      </c>
      <c r="M36" s="25">
        <v>2778</v>
      </c>
    </row>
    <row r="37" spans="1:13" ht="15" customHeight="1">
      <c r="A37" s="26" t="s">
        <v>62</v>
      </c>
      <c r="B37" s="27">
        <f>SUM(C37:K37)</f>
        <v>4876</v>
      </c>
      <c r="C37" s="28">
        <v>2148</v>
      </c>
      <c r="D37" s="28">
        <v>0</v>
      </c>
      <c r="E37" s="28">
        <v>0</v>
      </c>
      <c r="F37" s="28">
        <v>2695</v>
      </c>
      <c r="G37" s="28">
        <v>0</v>
      </c>
      <c r="H37" s="28">
        <v>33</v>
      </c>
      <c r="I37" s="28">
        <v>0</v>
      </c>
      <c r="J37" s="28">
        <v>0</v>
      </c>
      <c r="K37" s="28">
        <v>0</v>
      </c>
      <c r="L37" s="28">
        <v>1739</v>
      </c>
      <c r="M37" s="29">
        <v>3137</v>
      </c>
    </row>
    <row r="38" spans="1:13" ht="15" customHeight="1">
      <c r="A38" s="15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2"/>
    </row>
    <row r="39" spans="1:13" ht="15" customHeight="1">
      <c r="A39" s="15" t="s">
        <v>43</v>
      </c>
      <c r="B39" s="20">
        <f>SUM(C39:K39)</f>
        <v>349</v>
      </c>
      <c r="C39" s="21">
        <v>349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231</v>
      </c>
      <c r="M39" s="22">
        <v>118</v>
      </c>
    </row>
    <row r="40" spans="1:13" ht="15" customHeight="1">
      <c r="A40" s="15" t="s">
        <v>44</v>
      </c>
      <c r="B40" s="20">
        <f>SUM(C40:K40)</f>
        <v>328</v>
      </c>
      <c r="C40" s="21">
        <v>328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328</v>
      </c>
      <c r="M40" s="22">
        <v>0</v>
      </c>
    </row>
    <row r="41" spans="1:13" ht="15" customHeight="1">
      <c r="A41" s="16" t="s">
        <v>45</v>
      </c>
      <c r="B41" s="23">
        <f>SUM(C41:K41)</f>
        <v>161</v>
      </c>
      <c r="C41" s="24">
        <v>108</v>
      </c>
      <c r="D41" s="24">
        <v>0</v>
      </c>
      <c r="E41" s="24">
        <v>53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161</v>
      </c>
      <c r="M41" s="25">
        <v>0</v>
      </c>
    </row>
    <row r="42" spans="1:13" ht="15" customHeight="1">
      <c r="A42" s="26" t="s">
        <v>63</v>
      </c>
      <c r="B42" s="27">
        <f>SUM(C42:K42)</f>
        <v>838</v>
      </c>
      <c r="C42" s="28">
        <v>785</v>
      </c>
      <c r="D42" s="28">
        <v>0</v>
      </c>
      <c r="E42" s="28">
        <v>53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720</v>
      </c>
      <c r="M42" s="29">
        <v>118</v>
      </c>
    </row>
    <row r="43" spans="1:13" ht="15" customHeight="1">
      <c r="A43" s="15"/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2"/>
    </row>
    <row r="44" spans="1:13" ht="15" customHeight="1">
      <c r="A44" s="15" t="s">
        <v>46</v>
      </c>
      <c r="B44" s="20">
        <f>SUM(C44:K44)</f>
        <v>582</v>
      </c>
      <c r="C44" s="21">
        <v>582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237</v>
      </c>
      <c r="M44" s="22">
        <v>345</v>
      </c>
    </row>
    <row r="45" spans="1:13" ht="15" customHeight="1">
      <c r="A45" s="15" t="s">
        <v>47</v>
      </c>
      <c r="B45" s="20">
        <f>SUM(C45:K45)</f>
        <v>4509</v>
      </c>
      <c r="C45" s="21">
        <v>932</v>
      </c>
      <c r="D45" s="21">
        <v>0</v>
      </c>
      <c r="E45" s="21">
        <v>273</v>
      </c>
      <c r="F45" s="21">
        <v>3304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813</v>
      </c>
      <c r="M45" s="22">
        <v>3696</v>
      </c>
    </row>
    <row r="46" spans="1:13" ht="15" customHeight="1">
      <c r="A46" s="16" t="s">
        <v>48</v>
      </c>
      <c r="B46" s="23">
        <f>SUM(C46:K46)</f>
        <v>999</v>
      </c>
      <c r="C46" s="24">
        <v>999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965</v>
      </c>
      <c r="M46" s="25">
        <v>34</v>
      </c>
    </row>
    <row r="47" spans="1:13" ht="15" customHeight="1">
      <c r="A47" s="26" t="s">
        <v>64</v>
      </c>
      <c r="B47" s="27">
        <f>SUM(C47:K47)</f>
        <v>6090</v>
      </c>
      <c r="C47" s="28">
        <v>2513</v>
      </c>
      <c r="D47" s="28">
        <v>0</v>
      </c>
      <c r="E47" s="28">
        <v>273</v>
      </c>
      <c r="F47" s="28">
        <v>3304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2015</v>
      </c>
      <c r="M47" s="29">
        <v>4075</v>
      </c>
    </row>
    <row r="48" spans="1:13" ht="15" customHeight="1">
      <c r="A48" s="15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2"/>
    </row>
    <row r="49" spans="1:13" ht="15" customHeight="1">
      <c r="A49" s="16" t="s">
        <v>49</v>
      </c>
      <c r="B49" s="23">
        <f>SUM(C49:K49)</f>
        <v>857</v>
      </c>
      <c r="C49" s="24">
        <v>857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611</v>
      </c>
      <c r="M49" s="25">
        <v>246</v>
      </c>
    </row>
    <row r="50" spans="1:13" ht="15" customHeight="1">
      <c r="A50" s="26" t="s">
        <v>65</v>
      </c>
      <c r="B50" s="27">
        <f>SUM(C50:K50)</f>
        <v>857</v>
      </c>
      <c r="C50" s="28">
        <v>857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611</v>
      </c>
      <c r="M50" s="29">
        <v>246</v>
      </c>
    </row>
    <row r="51" spans="1:13" ht="15" customHeight="1">
      <c r="A51" s="15"/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2"/>
    </row>
    <row r="52" spans="1:13" ht="15" customHeight="1">
      <c r="A52" s="15" t="s">
        <v>50</v>
      </c>
      <c r="B52" s="20">
        <f>SUM(C52:K52)</f>
        <v>865</v>
      </c>
      <c r="C52" s="21">
        <v>865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548</v>
      </c>
      <c r="M52" s="22">
        <v>317</v>
      </c>
    </row>
    <row r="53" spans="1:13" ht="15" customHeight="1">
      <c r="A53" s="15" t="s">
        <v>51</v>
      </c>
      <c r="B53" s="20">
        <f>SUM(C53:K53)</f>
        <v>144</v>
      </c>
      <c r="C53" s="21">
        <v>144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144</v>
      </c>
      <c r="M53" s="22">
        <v>0</v>
      </c>
    </row>
    <row r="54" spans="1:13" ht="15" customHeight="1">
      <c r="A54" s="15" t="s">
        <v>52</v>
      </c>
      <c r="B54" s="20">
        <f>SUM(C54:K54)</f>
        <v>789</v>
      </c>
      <c r="C54" s="21">
        <v>789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789</v>
      </c>
      <c r="M54" s="22">
        <v>0</v>
      </c>
    </row>
    <row r="55" spans="1:13" ht="15" customHeight="1">
      <c r="A55" s="15" t="s">
        <v>53</v>
      </c>
      <c r="B55" s="20">
        <f>SUM(C55:K55)</f>
        <v>191</v>
      </c>
      <c r="C55" s="21">
        <v>191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14</v>
      </c>
      <c r="M55" s="22">
        <v>177</v>
      </c>
    </row>
    <row r="56" spans="1:13" ht="15" customHeight="1">
      <c r="A56" s="15" t="s">
        <v>54</v>
      </c>
      <c r="B56" s="20">
        <f>SUM(C56:K56)</f>
        <v>541</v>
      </c>
      <c r="C56" s="21">
        <v>289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108</v>
      </c>
      <c r="J56" s="21">
        <v>144</v>
      </c>
      <c r="K56" s="21">
        <v>0</v>
      </c>
      <c r="L56" s="21">
        <v>397</v>
      </c>
      <c r="M56" s="22">
        <v>144</v>
      </c>
    </row>
    <row r="57" spans="1:13" ht="15" customHeight="1">
      <c r="A57" s="15" t="s">
        <v>55</v>
      </c>
      <c r="B57" s="20">
        <f>SUM(C57:M57)</f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2">
        <v>0</v>
      </c>
    </row>
    <row r="58" spans="1:13" ht="15" customHeight="1">
      <c r="A58" s="16" t="s">
        <v>56</v>
      </c>
      <c r="B58" s="23">
        <f>SUM(C58:M58)</f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5">
        <v>0</v>
      </c>
    </row>
    <row r="59" spans="1:13" ht="15" customHeight="1">
      <c r="A59" s="26" t="s">
        <v>66</v>
      </c>
      <c r="B59" s="27">
        <f>SUM(C59:K59)</f>
        <v>2530</v>
      </c>
      <c r="C59" s="28">
        <v>2278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108</v>
      </c>
      <c r="J59" s="28">
        <v>144</v>
      </c>
      <c r="K59" s="28">
        <v>0</v>
      </c>
      <c r="L59" s="28">
        <v>1892</v>
      </c>
      <c r="M59" s="29">
        <v>638</v>
      </c>
    </row>
    <row r="60" spans="1:13" ht="15" customHeight="1">
      <c r="A60" s="15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2"/>
    </row>
    <row r="61" spans="1:13" ht="15" customHeight="1">
      <c r="A61" s="16" t="s">
        <v>57</v>
      </c>
      <c r="B61" s="23">
        <f>SUM(C61:K61)</f>
        <v>656</v>
      </c>
      <c r="C61" s="24">
        <v>597</v>
      </c>
      <c r="D61" s="24">
        <v>0</v>
      </c>
      <c r="E61" s="24">
        <v>59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456</v>
      </c>
      <c r="M61" s="25">
        <v>200</v>
      </c>
    </row>
    <row r="62" spans="1:13" ht="15" customHeight="1">
      <c r="A62" s="26" t="s">
        <v>67</v>
      </c>
      <c r="B62" s="27">
        <f>SUM(C62:K62)</f>
        <v>656</v>
      </c>
      <c r="C62" s="28">
        <v>597</v>
      </c>
      <c r="D62" s="28">
        <v>0</v>
      </c>
      <c r="E62" s="28">
        <v>59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456</v>
      </c>
      <c r="M62" s="29">
        <v>200</v>
      </c>
    </row>
    <row r="63" spans="1:13" ht="15" customHeight="1">
      <c r="A63" s="15"/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2"/>
    </row>
    <row r="64" spans="1:13" ht="15" customHeight="1">
      <c r="A64" s="16" t="s">
        <v>58</v>
      </c>
      <c r="B64" s="23">
        <f>SUM(C64:K64)</f>
        <v>191</v>
      </c>
      <c r="C64" s="24">
        <v>191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191</v>
      </c>
      <c r="M64" s="25">
        <v>0</v>
      </c>
    </row>
    <row r="65" spans="1:13" ht="15" customHeight="1">
      <c r="A65" s="26" t="s">
        <v>68</v>
      </c>
      <c r="B65" s="27">
        <f>SUM(C65:K65)</f>
        <v>191</v>
      </c>
      <c r="C65" s="28">
        <v>191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191</v>
      </c>
      <c r="M65" s="29">
        <v>0</v>
      </c>
    </row>
    <row r="66" spans="1:13" ht="15" customHeight="1">
      <c r="A66" s="15"/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2"/>
    </row>
    <row r="67" spans="1:13" ht="15" customHeight="1">
      <c r="A67" s="15" t="s">
        <v>69</v>
      </c>
      <c r="B67" s="20">
        <f>SUM(C67:K67)</f>
        <v>26751</v>
      </c>
      <c r="C67" s="21">
        <v>12429</v>
      </c>
      <c r="D67" s="21">
        <v>65</v>
      </c>
      <c r="E67" s="21">
        <v>385</v>
      </c>
      <c r="F67" s="21">
        <v>6388</v>
      </c>
      <c r="G67" s="21">
        <v>0</v>
      </c>
      <c r="H67" s="21">
        <v>3001</v>
      </c>
      <c r="I67" s="21">
        <v>303</v>
      </c>
      <c r="J67" s="21">
        <v>2609</v>
      </c>
      <c r="K67" s="21">
        <v>1571</v>
      </c>
      <c r="L67" s="21">
        <v>10402</v>
      </c>
      <c r="M67" s="22">
        <v>16349</v>
      </c>
    </row>
    <row r="68" spans="1:13" ht="15" customHeight="1">
      <c r="A68" s="15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2"/>
    </row>
    <row r="69" spans="1:13" ht="15" customHeight="1" thickBot="1">
      <c r="A69" s="33" t="s">
        <v>70</v>
      </c>
      <c r="B69" s="30">
        <f>SUM(C69:K69)</f>
        <v>205474</v>
      </c>
      <c r="C69" s="31">
        <v>100610</v>
      </c>
      <c r="D69" s="31">
        <v>40715</v>
      </c>
      <c r="E69" s="31">
        <v>914</v>
      </c>
      <c r="F69" s="31">
        <v>14516</v>
      </c>
      <c r="G69" s="31">
        <v>781</v>
      </c>
      <c r="H69" s="31">
        <v>6519</v>
      </c>
      <c r="I69" s="31">
        <v>16823</v>
      </c>
      <c r="J69" s="31">
        <v>6939</v>
      </c>
      <c r="K69" s="31">
        <v>17657</v>
      </c>
      <c r="L69" s="31">
        <v>76304</v>
      </c>
      <c r="M69" s="32">
        <v>129170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F1">
      <selection activeCell="U16" sqref="U16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105</v>
      </c>
      <c r="E1" s="5" t="s">
        <v>104</v>
      </c>
      <c r="I1" s="1" t="s">
        <v>16</v>
      </c>
    </row>
    <row r="2" ht="15" customHeight="1" thickBot="1">
      <c r="Q2" s="6" t="s">
        <v>103</v>
      </c>
    </row>
    <row r="3" spans="1:17" s="4" customFormat="1" ht="15" customHeight="1">
      <c r="A3" s="2"/>
      <c r="B3" s="3"/>
      <c r="C3" s="34" t="s">
        <v>102</v>
      </c>
      <c r="D3" s="35"/>
      <c r="E3" s="35"/>
      <c r="F3" s="35"/>
      <c r="G3" s="35"/>
      <c r="H3" s="35"/>
      <c r="I3" s="35"/>
      <c r="J3" s="36"/>
      <c r="K3" s="34" t="s">
        <v>101</v>
      </c>
      <c r="L3" s="35"/>
      <c r="M3" s="35"/>
      <c r="N3" s="35"/>
      <c r="O3" s="35"/>
      <c r="P3" s="35"/>
      <c r="Q3" s="37"/>
    </row>
    <row r="4" spans="1:17" s="4" customFormat="1" ht="15" customHeight="1">
      <c r="A4" s="8"/>
      <c r="B4" s="61" t="s">
        <v>71</v>
      </c>
      <c r="C4" s="60" t="s">
        <v>100</v>
      </c>
      <c r="D4" s="59"/>
      <c r="E4" s="59"/>
      <c r="F4" s="58"/>
      <c r="G4" s="60" t="s">
        <v>99</v>
      </c>
      <c r="H4" s="59"/>
      <c r="I4" s="59"/>
      <c r="J4" s="58"/>
      <c r="K4" s="12"/>
      <c r="L4" s="12"/>
      <c r="M4" s="12" t="s">
        <v>98</v>
      </c>
      <c r="N4" s="12" t="s">
        <v>97</v>
      </c>
      <c r="O4" s="12"/>
      <c r="P4" s="12" t="s">
        <v>96</v>
      </c>
      <c r="Q4" s="13"/>
    </row>
    <row r="5" spans="1:17" s="4" customFormat="1" ht="15" customHeight="1" thickBot="1">
      <c r="A5" s="57"/>
      <c r="B5" s="56"/>
      <c r="C5" s="55" t="s">
        <v>95</v>
      </c>
      <c r="D5" s="55" t="s">
        <v>94</v>
      </c>
      <c r="E5" s="55" t="s">
        <v>93</v>
      </c>
      <c r="F5" s="55" t="s">
        <v>92</v>
      </c>
      <c r="G5" s="55" t="s">
        <v>91</v>
      </c>
      <c r="H5" s="55" t="s">
        <v>90</v>
      </c>
      <c r="I5" s="55" t="s">
        <v>89</v>
      </c>
      <c r="J5" s="55" t="s">
        <v>88</v>
      </c>
      <c r="K5" s="55" t="s">
        <v>87</v>
      </c>
      <c r="L5" s="55" t="s">
        <v>86</v>
      </c>
      <c r="M5" s="55" t="s">
        <v>85</v>
      </c>
      <c r="N5" s="55" t="s">
        <v>85</v>
      </c>
      <c r="O5" s="55" t="s">
        <v>84</v>
      </c>
      <c r="P5" s="55" t="s">
        <v>83</v>
      </c>
      <c r="Q5" s="54" t="s">
        <v>74</v>
      </c>
    </row>
    <row r="6" spans="1:17" ht="15" customHeight="1">
      <c r="A6" s="53" t="s">
        <v>82</v>
      </c>
      <c r="B6" s="52">
        <f>+C6+G6</f>
        <v>100610</v>
      </c>
      <c r="C6" s="51">
        <f>SUM(D6:F6)</f>
        <v>0</v>
      </c>
      <c r="D6" s="51">
        <v>0</v>
      </c>
      <c r="E6" s="51">
        <v>0</v>
      </c>
      <c r="F6" s="51">
        <v>0</v>
      </c>
      <c r="G6" s="51">
        <f>SUM(H6:J6)</f>
        <v>100610</v>
      </c>
      <c r="H6" s="51">
        <v>20375</v>
      </c>
      <c r="I6" s="51">
        <v>343</v>
      </c>
      <c r="J6" s="51">
        <v>79892</v>
      </c>
      <c r="K6" s="51">
        <v>73698</v>
      </c>
      <c r="L6" s="51">
        <f>SUM(M6:Q6)</f>
        <v>26912</v>
      </c>
      <c r="M6" s="51">
        <v>60</v>
      </c>
      <c r="N6" s="51">
        <v>8090</v>
      </c>
      <c r="O6" s="51">
        <v>17992</v>
      </c>
      <c r="P6" s="51">
        <v>0</v>
      </c>
      <c r="Q6" s="50">
        <v>770</v>
      </c>
    </row>
    <row r="7" spans="1:17" ht="15" customHeight="1">
      <c r="A7" s="49" t="s">
        <v>81</v>
      </c>
      <c r="B7" s="48">
        <f>+C7+G7</f>
        <v>40715</v>
      </c>
      <c r="C7" s="47">
        <f>SUM(D7:F7)</f>
        <v>0</v>
      </c>
      <c r="D7" s="47">
        <v>0</v>
      </c>
      <c r="E7" s="47">
        <v>0</v>
      </c>
      <c r="F7" s="47">
        <v>0</v>
      </c>
      <c r="G7" s="47">
        <f>SUM(H7:J7)</f>
        <v>40715</v>
      </c>
      <c r="H7" s="47">
        <v>1144</v>
      </c>
      <c r="I7" s="47">
        <v>36807</v>
      </c>
      <c r="J7" s="47">
        <v>2764</v>
      </c>
      <c r="K7" s="47">
        <v>735</v>
      </c>
      <c r="L7" s="47">
        <f>SUM(M7:Q7)</f>
        <v>39980</v>
      </c>
      <c r="M7" s="47">
        <v>0</v>
      </c>
      <c r="N7" s="47">
        <v>1685</v>
      </c>
      <c r="O7" s="47">
        <v>38295</v>
      </c>
      <c r="P7" s="47">
        <v>0</v>
      </c>
      <c r="Q7" s="46">
        <v>0</v>
      </c>
    </row>
    <row r="8" spans="1:17" ht="15" customHeight="1">
      <c r="A8" s="49" t="s">
        <v>80</v>
      </c>
      <c r="B8" s="48">
        <f>+C8+G8</f>
        <v>914</v>
      </c>
      <c r="C8" s="47">
        <f>SUM(D8:F8)</f>
        <v>0</v>
      </c>
      <c r="D8" s="47">
        <v>0</v>
      </c>
      <c r="E8" s="47">
        <v>0</v>
      </c>
      <c r="F8" s="47">
        <v>0</v>
      </c>
      <c r="G8" s="47">
        <f>SUM(H8:J8)</f>
        <v>914</v>
      </c>
      <c r="H8" s="47">
        <v>176</v>
      </c>
      <c r="I8" s="47">
        <v>0</v>
      </c>
      <c r="J8" s="47">
        <v>738</v>
      </c>
      <c r="K8" s="47">
        <v>193</v>
      </c>
      <c r="L8" s="47">
        <f>SUM(M8:Q8)</f>
        <v>721</v>
      </c>
      <c r="M8" s="47">
        <v>0</v>
      </c>
      <c r="N8" s="47">
        <v>0</v>
      </c>
      <c r="O8" s="47">
        <v>721</v>
      </c>
      <c r="P8" s="47">
        <v>0</v>
      </c>
      <c r="Q8" s="46">
        <v>0</v>
      </c>
    </row>
    <row r="9" spans="1:17" ht="15" customHeight="1">
      <c r="A9" s="49" t="s">
        <v>79</v>
      </c>
      <c r="B9" s="48">
        <f>+C9+G9</f>
        <v>14516</v>
      </c>
      <c r="C9" s="47">
        <f>SUM(D9:F9)</f>
        <v>0</v>
      </c>
      <c r="D9" s="47">
        <v>0</v>
      </c>
      <c r="E9" s="47">
        <v>0</v>
      </c>
      <c r="F9" s="47">
        <v>0</v>
      </c>
      <c r="G9" s="47">
        <f>SUM(H9:J9)</f>
        <v>14516</v>
      </c>
      <c r="H9" s="47">
        <v>14491</v>
      </c>
      <c r="I9" s="47">
        <v>0</v>
      </c>
      <c r="J9" s="47">
        <v>25</v>
      </c>
      <c r="K9" s="47">
        <v>25</v>
      </c>
      <c r="L9" s="47">
        <f>SUM(M9:Q9)</f>
        <v>14491</v>
      </c>
      <c r="M9" s="47">
        <v>0</v>
      </c>
      <c r="N9" s="47">
        <v>0</v>
      </c>
      <c r="O9" s="47">
        <v>14491</v>
      </c>
      <c r="P9" s="47">
        <v>0</v>
      </c>
      <c r="Q9" s="46">
        <v>0</v>
      </c>
    </row>
    <row r="10" spans="1:17" ht="15" customHeight="1">
      <c r="A10" s="49" t="s">
        <v>78</v>
      </c>
      <c r="B10" s="48">
        <f>+C10+G10</f>
        <v>781</v>
      </c>
      <c r="C10" s="47">
        <f>SUM(D10:F10)</f>
        <v>24</v>
      </c>
      <c r="D10" s="47">
        <v>0</v>
      </c>
      <c r="E10" s="47">
        <v>0</v>
      </c>
      <c r="F10" s="47">
        <v>24</v>
      </c>
      <c r="G10" s="47">
        <f>SUM(H10:J10)</f>
        <v>757</v>
      </c>
      <c r="H10" s="47">
        <v>757</v>
      </c>
      <c r="I10" s="47">
        <v>0</v>
      </c>
      <c r="J10" s="47">
        <v>0</v>
      </c>
      <c r="K10" s="47">
        <v>0</v>
      </c>
      <c r="L10" s="47">
        <f>SUM(M10:Q10)</f>
        <v>781</v>
      </c>
      <c r="M10" s="47">
        <v>0</v>
      </c>
      <c r="N10" s="47">
        <v>24</v>
      </c>
      <c r="O10" s="47">
        <v>757</v>
      </c>
      <c r="P10" s="47">
        <v>0</v>
      </c>
      <c r="Q10" s="46">
        <v>0</v>
      </c>
    </row>
    <row r="11" spans="1:17" ht="15" customHeight="1">
      <c r="A11" s="49" t="s">
        <v>77</v>
      </c>
      <c r="B11" s="48">
        <f>+C11+G11</f>
        <v>6519</v>
      </c>
      <c r="C11" s="47">
        <f>SUM(D11:F11)</f>
        <v>0</v>
      </c>
      <c r="D11" s="47">
        <v>0</v>
      </c>
      <c r="E11" s="47">
        <v>0</v>
      </c>
      <c r="F11" s="47">
        <v>0</v>
      </c>
      <c r="G11" s="47">
        <f>SUM(H11:J11)</f>
        <v>6519</v>
      </c>
      <c r="H11" s="47">
        <v>5164</v>
      </c>
      <c r="I11" s="47">
        <v>0</v>
      </c>
      <c r="J11" s="47">
        <v>1355</v>
      </c>
      <c r="K11" s="47">
        <v>449</v>
      </c>
      <c r="L11" s="47">
        <f>SUM(M11:Q11)</f>
        <v>6070</v>
      </c>
      <c r="M11" s="47">
        <v>0</v>
      </c>
      <c r="N11" s="47">
        <v>105</v>
      </c>
      <c r="O11" s="47">
        <v>5965</v>
      </c>
      <c r="P11" s="47">
        <v>0</v>
      </c>
      <c r="Q11" s="46">
        <v>0</v>
      </c>
    </row>
    <row r="12" spans="1:17" ht="15" customHeight="1">
      <c r="A12" s="49" t="s">
        <v>76</v>
      </c>
      <c r="B12" s="48">
        <f>+C12+G12</f>
        <v>16823</v>
      </c>
      <c r="C12" s="47">
        <f>SUM(D12:F12)</f>
        <v>199</v>
      </c>
      <c r="D12" s="47">
        <v>0</v>
      </c>
      <c r="E12" s="47">
        <v>0</v>
      </c>
      <c r="F12" s="47">
        <v>199</v>
      </c>
      <c r="G12" s="47">
        <f>SUM(H12:J12)</f>
        <v>16624</v>
      </c>
      <c r="H12" s="47">
        <v>4116</v>
      </c>
      <c r="I12" s="47">
        <v>11515</v>
      </c>
      <c r="J12" s="47">
        <v>993</v>
      </c>
      <c r="K12" s="47">
        <v>780</v>
      </c>
      <c r="L12" s="47">
        <f>SUM(M12:Q12)</f>
        <v>16043</v>
      </c>
      <c r="M12" s="47">
        <v>0</v>
      </c>
      <c r="N12" s="47">
        <v>0</v>
      </c>
      <c r="O12" s="47">
        <v>16000</v>
      </c>
      <c r="P12" s="47">
        <v>0</v>
      </c>
      <c r="Q12" s="46">
        <v>43</v>
      </c>
    </row>
    <row r="13" spans="1:17" ht="15" customHeight="1">
      <c r="A13" s="49" t="s">
        <v>75</v>
      </c>
      <c r="B13" s="48">
        <f>+C13+G13</f>
        <v>6939</v>
      </c>
      <c r="C13" s="47">
        <f>SUM(D13:F13)</f>
        <v>2205</v>
      </c>
      <c r="D13" s="47">
        <v>0</v>
      </c>
      <c r="E13" s="47">
        <v>318</v>
      </c>
      <c r="F13" s="47">
        <v>1887</v>
      </c>
      <c r="G13" s="47">
        <f>SUM(H13:J13)</f>
        <v>4734</v>
      </c>
      <c r="H13" s="47">
        <v>609</v>
      </c>
      <c r="I13" s="47">
        <v>3722</v>
      </c>
      <c r="J13" s="47">
        <v>403</v>
      </c>
      <c r="K13" s="47">
        <v>124</v>
      </c>
      <c r="L13" s="47">
        <f>SUM(M13:Q13)</f>
        <v>6815</v>
      </c>
      <c r="M13" s="47">
        <v>0</v>
      </c>
      <c r="N13" s="47">
        <v>4208</v>
      </c>
      <c r="O13" s="47">
        <v>2607</v>
      </c>
      <c r="P13" s="47">
        <v>0</v>
      </c>
      <c r="Q13" s="46">
        <v>0</v>
      </c>
    </row>
    <row r="14" spans="1:17" ht="15" customHeight="1">
      <c r="A14" s="49" t="s">
        <v>74</v>
      </c>
      <c r="B14" s="48">
        <f>+C14+G14</f>
        <v>17657</v>
      </c>
      <c r="C14" s="47">
        <f>SUM(D14:F14)</f>
        <v>1275</v>
      </c>
      <c r="D14" s="47">
        <v>15</v>
      </c>
      <c r="E14" s="47">
        <v>0</v>
      </c>
      <c r="F14" s="47">
        <v>1260</v>
      </c>
      <c r="G14" s="47">
        <f>SUM(H14:J14)</f>
        <v>16382</v>
      </c>
      <c r="H14" s="47">
        <v>6399</v>
      </c>
      <c r="I14" s="47">
        <v>9843</v>
      </c>
      <c r="J14" s="47">
        <v>140</v>
      </c>
      <c r="K14" s="47">
        <v>300</v>
      </c>
      <c r="L14" s="47">
        <f>SUM(M14:Q14)</f>
        <v>17357</v>
      </c>
      <c r="M14" s="47">
        <v>0</v>
      </c>
      <c r="N14" s="47">
        <v>1023</v>
      </c>
      <c r="O14" s="47">
        <v>15928</v>
      </c>
      <c r="P14" s="47">
        <v>0</v>
      </c>
      <c r="Q14" s="46">
        <v>406</v>
      </c>
    </row>
    <row r="15" spans="1:17" ht="15" customHeight="1">
      <c r="A15" s="49"/>
      <c r="B15" s="48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6"/>
    </row>
    <row r="16" spans="1:17" ht="15" customHeight="1">
      <c r="A16" s="49" t="s">
        <v>73</v>
      </c>
      <c r="B16" s="48">
        <f>+C16+G16</f>
        <v>141325</v>
      </c>
      <c r="C16" s="47">
        <f>SUM(D16:F16)</f>
        <v>0</v>
      </c>
      <c r="D16" s="47">
        <f>SUM(D6:D7)</f>
        <v>0</v>
      </c>
      <c r="E16" s="47">
        <f>SUM(E6:E7)</f>
        <v>0</v>
      </c>
      <c r="F16" s="47">
        <f>SUM(F6:F7)</f>
        <v>0</v>
      </c>
      <c r="G16" s="47">
        <f>SUM(H16:J16)</f>
        <v>141325</v>
      </c>
      <c r="H16" s="47">
        <f>SUM(H6:H7)</f>
        <v>21519</v>
      </c>
      <c r="I16" s="47">
        <f>SUM(I6:I7)</f>
        <v>37150</v>
      </c>
      <c r="J16" s="47">
        <f>SUM(J6:J7)</f>
        <v>82656</v>
      </c>
      <c r="K16" s="47">
        <f>SUM(K6:K7)</f>
        <v>74433</v>
      </c>
      <c r="L16" s="47">
        <f>SUM(M16:Q16)</f>
        <v>66892</v>
      </c>
      <c r="M16" s="47">
        <f>SUM(M6:M7)</f>
        <v>60</v>
      </c>
      <c r="N16" s="47">
        <f>SUM(N6:N7)</f>
        <v>9775</v>
      </c>
      <c r="O16" s="47">
        <f>SUM(O6:O7)</f>
        <v>56287</v>
      </c>
      <c r="P16" s="47">
        <f>SUM(P6:P7)</f>
        <v>0</v>
      </c>
      <c r="Q16" s="46">
        <f>SUM(Q6:Q7)</f>
        <v>770</v>
      </c>
    </row>
    <row r="17" spans="1:17" ht="15" customHeight="1">
      <c r="A17" s="49" t="s">
        <v>72</v>
      </c>
      <c r="B17" s="48">
        <f>+C17+G17</f>
        <v>64149</v>
      </c>
      <c r="C17" s="47">
        <f>SUM(D17:F17)</f>
        <v>3703</v>
      </c>
      <c r="D17" s="47">
        <f>SUM(D8:D14)</f>
        <v>15</v>
      </c>
      <c r="E17" s="47">
        <f>SUM(E8:E14)</f>
        <v>318</v>
      </c>
      <c r="F17" s="47">
        <f>SUM(F8:F14)</f>
        <v>3370</v>
      </c>
      <c r="G17" s="47">
        <f>SUM(H17:J17)</f>
        <v>60446</v>
      </c>
      <c r="H17" s="47">
        <f>SUM(H8:H14)</f>
        <v>31712</v>
      </c>
      <c r="I17" s="47">
        <f>SUM(I8:I14)</f>
        <v>25080</v>
      </c>
      <c r="J17" s="47">
        <f>SUM(J8:J14)</f>
        <v>3654</v>
      </c>
      <c r="K17" s="47">
        <f>SUM(K8:K14)</f>
        <v>1871</v>
      </c>
      <c r="L17" s="47">
        <f>SUM(M17:Q17)</f>
        <v>62278</v>
      </c>
      <c r="M17" s="47">
        <f>SUM(M8:M14)</f>
        <v>0</v>
      </c>
      <c r="N17" s="47">
        <f>SUM(N8:N14)</f>
        <v>5360</v>
      </c>
      <c r="O17" s="47">
        <f>SUM(O8:O14)</f>
        <v>56469</v>
      </c>
      <c r="P17" s="47">
        <f>SUM(P8:P14)</f>
        <v>0</v>
      </c>
      <c r="Q17" s="46">
        <f>SUM(Q8:Q14)</f>
        <v>449</v>
      </c>
    </row>
    <row r="18" spans="1:17" ht="15" customHeight="1">
      <c r="A18" s="45"/>
      <c r="B18" s="4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2"/>
    </row>
    <row r="19" spans="1:17" ht="15" customHeight="1" thickBot="1">
      <c r="A19" s="41" t="s">
        <v>71</v>
      </c>
      <c r="B19" s="39">
        <f>+C19+G19</f>
        <v>205474</v>
      </c>
      <c r="C19" s="40">
        <f>SUM(D19:F19)</f>
        <v>3703</v>
      </c>
      <c r="D19" s="39">
        <f>SUM(D16:D17)</f>
        <v>15</v>
      </c>
      <c r="E19" s="39">
        <f>SUM(E16:E17)</f>
        <v>318</v>
      </c>
      <c r="F19" s="39">
        <f>SUM(F16:F17)</f>
        <v>3370</v>
      </c>
      <c r="G19" s="40">
        <f>SUM(H19:J19)</f>
        <v>201771</v>
      </c>
      <c r="H19" s="39">
        <f>SUM(H16:H17)</f>
        <v>53231</v>
      </c>
      <c r="I19" s="39">
        <f>SUM(I16:I17)</f>
        <v>62230</v>
      </c>
      <c r="J19" s="39">
        <f>SUM(J16:J17)</f>
        <v>86310</v>
      </c>
      <c r="K19" s="40">
        <f>SUM(K16:K17)</f>
        <v>76304</v>
      </c>
      <c r="L19" s="39">
        <f>SUM(M19:Q19)</f>
        <v>129170</v>
      </c>
      <c r="M19" s="39">
        <f>SUM(M16:M17)</f>
        <v>60</v>
      </c>
      <c r="N19" s="39">
        <f>SUM(N16:N17)</f>
        <v>15135</v>
      </c>
      <c r="O19" s="39">
        <f>SUM(O16:O17)</f>
        <v>112756</v>
      </c>
      <c r="P19" s="39">
        <f>SUM(P16:P17)</f>
        <v>0</v>
      </c>
      <c r="Q19" s="38">
        <f>SUM(Q16:Q17)</f>
        <v>1219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H1">
      <selection activeCell="T6" sqref="T6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105</v>
      </c>
      <c r="E1" s="5" t="s">
        <v>109</v>
      </c>
      <c r="I1" s="1" t="s">
        <v>16</v>
      </c>
    </row>
    <row r="2" ht="15" customHeight="1" thickBot="1">
      <c r="Q2" s="6" t="s">
        <v>108</v>
      </c>
    </row>
    <row r="3" spans="1:17" s="4" customFormat="1" ht="15" customHeight="1">
      <c r="A3" s="2"/>
      <c r="B3" s="3"/>
      <c r="C3" s="34" t="s">
        <v>107</v>
      </c>
      <c r="D3" s="35"/>
      <c r="E3" s="35"/>
      <c r="F3" s="35"/>
      <c r="G3" s="35"/>
      <c r="H3" s="35"/>
      <c r="I3" s="35"/>
      <c r="J3" s="36"/>
      <c r="K3" s="34" t="s">
        <v>106</v>
      </c>
      <c r="L3" s="35"/>
      <c r="M3" s="35"/>
      <c r="N3" s="35"/>
      <c r="O3" s="35"/>
      <c r="P3" s="35"/>
      <c r="Q3" s="37"/>
    </row>
    <row r="4" spans="1:17" s="4" customFormat="1" ht="15" customHeight="1">
      <c r="A4" s="8"/>
      <c r="B4" s="61" t="s">
        <v>71</v>
      </c>
      <c r="C4" s="60" t="s">
        <v>100</v>
      </c>
      <c r="D4" s="59"/>
      <c r="E4" s="59"/>
      <c r="F4" s="58"/>
      <c r="G4" s="60" t="s">
        <v>99</v>
      </c>
      <c r="H4" s="59"/>
      <c r="I4" s="59"/>
      <c r="J4" s="58"/>
      <c r="K4" s="12"/>
      <c r="L4" s="12"/>
      <c r="M4" s="12" t="s">
        <v>98</v>
      </c>
      <c r="N4" s="12" t="s">
        <v>97</v>
      </c>
      <c r="O4" s="12"/>
      <c r="P4" s="12" t="s">
        <v>96</v>
      </c>
      <c r="Q4" s="13"/>
    </row>
    <row r="5" spans="1:17" s="4" customFormat="1" ht="15" customHeight="1" thickBot="1">
      <c r="A5" s="57"/>
      <c r="B5" s="56"/>
      <c r="C5" s="55" t="s">
        <v>95</v>
      </c>
      <c r="D5" s="55" t="s">
        <v>94</v>
      </c>
      <c r="E5" s="55" t="s">
        <v>93</v>
      </c>
      <c r="F5" s="55" t="s">
        <v>92</v>
      </c>
      <c r="G5" s="55" t="s">
        <v>91</v>
      </c>
      <c r="H5" s="55" t="s">
        <v>90</v>
      </c>
      <c r="I5" s="55" t="s">
        <v>89</v>
      </c>
      <c r="J5" s="55" t="s">
        <v>88</v>
      </c>
      <c r="K5" s="55" t="s">
        <v>87</v>
      </c>
      <c r="L5" s="55" t="s">
        <v>86</v>
      </c>
      <c r="M5" s="55" t="s">
        <v>85</v>
      </c>
      <c r="N5" s="55" t="s">
        <v>85</v>
      </c>
      <c r="O5" s="55" t="s">
        <v>84</v>
      </c>
      <c r="P5" s="55" t="s">
        <v>83</v>
      </c>
      <c r="Q5" s="54" t="s">
        <v>74</v>
      </c>
    </row>
    <row r="6" spans="1:17" ht="15" customHeight="1">
      <c r="A6" s="53" t="s">
        <v>82</v>
      </c>
      <c r="B6" s="52">
        <f>+C6+G6</f>
        <v>1697093</v>
      </c>
      <c r="C6" s="51">
        <f>SUM(D6:F6)</f>
        <v>0</v>
      </c>
      <c r="D6" s="51">
        <v>0</v>
      </c>
      <c r="E6" s="51">
        <v>0</v>
      </c>
      <c r="F6" s="51">
        <v>0</v>
      </c>
      <c r="G6" s="51">
        <f>SUM(H6:J6)</f>
        <v>1697093</v>
      </c>
      <c r="H6" s="51">
        <v>313777</v>
      </c>
      <c r="I6" s="51">
        <v>9000</v>
      </c>
      <c r="J6" s="51">
        <v>1374316</v>
      </c>
      <c r="K6" s="51">
        <v>1191487</v>
      </c>
      <c r="L6" s="51">
        <f>SUM(M6:Q6)</f>
        <v>505606</v>
      </c>
      <c r="M6" s="51">
        <v>1100</v>
      </c>
      <c r="N6" s="51">
        <v>139800</v>
      </c>
      <c r="O6" s="51">
        <v>352629</v>
      </c>
      <c r="P6" s="51">
        <v>0</v>
      </c>
      <c r="Q6" s="50">
        <v>12077</v>
      </c>
    </row>
    <row r="7" spans="1:17" ht="15" customHeight="1">
      <c r="A7" s="49" t="s">
        <v>81</v>
      </c>
      <c r="B7" s="48">
        <f>+C7+G7</f>
        <v>967512</v>
      </c>
      <c r="C7" s="47">
        <f>SUM(D7:F7)</f>
        <v>0</v>
      </c>
      <c r="D7" s="47">
        <v>0</v>
      </c>
      <c r="E7" s="47">
        <v>0</v>
      </c>
      <c r="F7" s="47">
        <v>0</v>
      </c>
      <c r="G7" s="47">
        <f>SUM(H7:J7)</f>
        <v>967512</v>
      </c>
      <c r="H7" s="47">
        <v>20500</v>
      </c>
      <c r="I7" s="47">
        <v>900000</v>
      </c>
      <c r="J7" s="47">
        <v>47012</v>
      </c>
      <c r="K7" s="47">
        <v>14987</v>
      </c>
      <c r="L7" s="47">
        <f>SUM(M7:Q7)</f>
        <v>952525</v>
      </c>
      <c r="M7" s="47">
        <v>0</v>
      </c>
      <c r="N7" s="47">
        <v>26700</v>
      </c>
      <c r="O7" s="47">
        <v>925825</v>
      </c>
      <c r="P7" s="47">
        <v>0</v>
      </c>
      <c r="Q7" s="46">
        <v>0</v>
      </c>
    </row>
    <row r="8" spans="1:17" ht="15" customHeight="1">
      <c r="A8" s="49" t="s">
        <v>80</v>
      </c>
      <c r="B8" s="48">
        <f>+C8+G8</f>
        <v>7690</v>
      </c>
      <c r="C8" s="47">
        <f>SUM(D8:F8)</f>
        <v>0</v>
      </c>
      <c r="D8" s="47">
        <v>0</v>
      </c>
      <c r="E8" s="47">
        <v>0</v>
      </c>
      <c r="F8" s="47">
        <v>0</v>
      </c>
      <c r="G8" s="47">
        <f>SUM(H8:J8)</f>
        <v>7690</v>
      </c>
      <c r="H8" s="47">
        <v>1800</v>
      </c>
      <c r="I8" s="47">
        <v>0</v>
      </c>
      <c r="J8" s="47">
        <v>5890</v>
      </c>
      <c r="K8" s="47">
        <v>1900</v>
      </c>
      <c r="L8" s="47">
        <f>SUM(M8:Q8)</f>
        <v>5790</v>
      </c>
      <c r="M8" s="47">
        <v>0</v>
      </c>
      <c r="N8" s="47">
        <v>0</v>
      </c>
      <c r="O8" s="47">
        <v>5790</v>
      </c>
      <c r="P8" s="47">
        <v>0</v>
      </c>
      <c r="Q8" s="46">
        <v>0</v>
      </c>
    </row>
    <row r="9" spans="1:17" ht="15" customHeight="1">
      <c r="A9" s="49" t="s">
        <v>79</v>
      </c>
      <c r="B9" s="48">
        <f>+C9+G9</f>
        <v>239100</v>
      </c>
      <c r="C9" s="47">
        <f>SUM(D9:F9)</f>
        <v>0</v>
      </c>
      <c r="D9" s="47">
        <v>0</v>
      </c>
      <c r="E9" s="47">
        <v>0</v>
      </c>
      <c r="F9" s="47">
        <v>0</v>
      </c>
      <c r="G9" s="47">
        <f>SUM(H9:J9)</f>
        <v>239100</v>
      </c>
      <c r="H9" s="47">
        <v>238800</v>
      </c>
      <c r="I9" s="47">
        <v>0</v>
      </c>
      <c r="J9" s="47">
        <v>300</v>
      </c>
      <c r="K9" s="47">
        <v>300</v>
      </c>
      <c r="L9" s="47">
        <f>SUM(M9:Q9)</f>
        <v>238800</v>
      </c>
      <c r="M9" s="47">
        <v>0</v>
      </c>
      <c r="N9" s="47">
        <v>0</v>
      </c>
      <c r="O9" s="47">
        <v>238800</v>
      </c>
      <c r="P9" s="47">
        <v>0</v>
      </c>
      <c r="Q9" s="46">
        <v>0</v>
      </c>
    </row>
    <row r="10" spans="1:17" ht="15" customHeight="1">
      <c r="A10" s="49" t="s">
        <v>78</v>
      </c>
      <c r="B10" s="48">
        <f>+C10+G10</f>
        <v>9590</v>
      </c>
      <c r="C10" s="47">
        <f>SUM(D10:F10)</f>
        <v>640</v>
      </c>
      <c r="D10" s="47">
        <v>0</v>
      </c>
      <c r="E10" s="47">
        <v>0</v>
      </c>
      <c r="F10" s="47">
        <v>640</v>
      </c>
      <c r="G10" s="47">
        <f>SUM(H10:J10)</f>
        <v>8950</v>
      </c>
      <c r="H10" s="47">
        <v>8950</v>
      </c>
      <c r="I10" s="47">
        <v>0</v>
      </c>
      <c r="J10" s="47">
        <v>0</v>
      </c>
      <c r="K10" s="47">
        <v>0</v>
      </c>
      <c r="L10" s="47">
        <f>SUM(M10:Q10)</f>
        <v>9590</v>
      </c>
      <c r="M10" s="47">
        <v>0</v>
      </c>
      <c r="N10" s="47">
        <v>640</v>
      </c>
      <c r="O10" s="47">
        <v>8950</v>
      </c>
      <c r="P10" s="47">
        <v>0</v>
      </c>
      <c r="Q10" s="46">
        <v>0</v>
      </c>
    </row>
    <row r="11" spans="1:17" ht="15" customHeight="1">
      <c r="A11" s="49" t="s">
        <v>77</v>
      </c>
      <c r="B11" s="48">
        <f>+C11+G11</f>
        <v>83580</v>
      </c>
      <c r="C11" s="47">
        <f>SUM(D11:F11)</f>
        <v>0</v>
      </c>
      <c r="D11" s="47">
        <v>0</v>
      </c>
      <c r="E11" s="47">
        <v>0</v>
      </c>
      <c r="F11" s="47">
        <v>0</v>
      </c>
      <c r="G11" s="47">
        <f>SUM(H11:J11)</f>
        <v>83580</v>
      </c>
      <c r="H11" s="47">
        <v>71180</v>
      </c>
      <c r="I11" s="47">
        <v>0</v>
      </c>
      <c r="J11" s="47">
        <v>12400</v>
      </c>
      <c r="K11" s="47">
        <v>7300</v>
      </c>
      <c r="L11" s="47">
        <f>SUM(M11:Q11)</f>
        <v>76280</v>
      </c>
      <c r="M11" s="47">
        <v>0</v>
      </c>
      <c r="N11" s="47">
        <v>4380</v>
      </c>
      <c r="O11" s="47">
        <v>71900</v>
      </c>
      <c r="P11" s="47">
        <v>0</v>
      </c>
      <c r="Q11" s="46">
        <v>0</v>
      </c>
    </row>
    <row r="12" spans="1:17" ht="15" customHeight="1">
      <c r="A12" s="49" t="s">
        <v>76</v>
      </c>
      <c r="B12" s="48">
        <f>+C12+G12</f>
        <v>258999</v>
      </c>
      <c r="C12" s="47">
        <f>SUM(D12:F12)</f>
        <v>5349</v>
      </c>
      <c r="D12" s="47">
        <v>0</v>
      </c>
      <c r="E12" s="47">
        <v>0</v>
      </c>
      <c r="F12" s="47">
        <v>5349</v>
      </c>
      <c r="G12" s="47">
        <f>SUM(H12:J12)</f>
        <v>253650</v>
      </c>
      <c r="H12" s="47">
        <v>91100</v>
      </c>
      <c r="I12" s="47">
        <v>144500</v>
      </c>
      <c r="J12" s="47">
        <v>18050</v>
      </c>
      <c r="K12" s="47">
        <v>15599</v>
      </c>
      <c r="L12" s="47">
        <f>SUM(M12:Q12)</f>
        <v>243400</v>
      </c>
      <c r="M12" s="47">
        <v>0</v>
      </c>
      <c r="N12" s="47">
        <v>0</v>
      </c>
      <c r="O12" s="47">
        <v>243200</v>
      </c>
      <c r="P12" s="47">
        <v>0</v>
      </c>
      <c r="Q12" s="46">
        <v>200</v>
      </c>
    </row>
    <row r="13" spans="1:17" ht="15" customHeight="1">
      <c r="A13" s="49" t="s">
        <v>75</v>
      </c>
      <c r="B13" s="48">
        <f>+C13+G13</f>
        <v>159815</v>
      </c>
      <c r="C13" s="47">
        <f>SUM(D13:F13)</f>
        <v>59165</v>
      </c>
      <c r="D13" s="47">
        <v>0</v>
      </c>
      <c r="E13" s="47">
        <v>4265</v>
      </c>
      <c r="F13" s="47">
        <v>54900</v>
      </c>
      <c r="G13" s="47">
        <f>SUM(H13:J13)</f>
        <v>100650</v>
      </c>
      <c r="H13" s="47">
        <v>9500</v>
      </c>
      <c r="I13" s="47">
        <v>85150</v>
      </c>
      <c r="J13" s="47">
        <v>6000</v>
      </c>
      <c r="K13" s="47">
        <v>1650</v>
      </c>
      <c r="L13" s="47">
        <f>SUM(M13:Q13)</f>
        <v>158165</v>
      </c>
      <c r="M13" s="47">
        <v>0</v>
      </c>
      <c r="N13" s="47">
        <v>101900</v>
      </c>
      <c r="O13" s="47">
        <v>56265</v>
      </c>
      <c r="P13" s="47">
        <v>0</v>
      </c>
      <c r="Q13" s="46">
        <v>0</v>
      </c>
    </row>
    <row r="14" spans="1:17" ht="15" customHeight="1">
      <c r="A14" s="49" t="s">
        <v>74</v>
      </c>
      <c r="B14" s="48">
        <f>+C14+G14</f>
        <v>417200</v>
      </c>
      <c r="C14" s="47">
        <f>SUM(D14:F14)</f>
        <v>44900</v>
      </c>
      <c r="D14" s="47">
        <v>300</v>
      </c>
      <c r="E14" s="47">
        <v>0</v>
      </c>
      <c r="F14" s="47">
        <v>44600</v>
      </c>
      <c r="G14" s="47">
        <f>SUM(H14:J14)</f>
        <v>372300</v>
      </c>
      <c r="H14" s="47">
        <v>105300</v>
      </c>
      <c r="I14" s="47">
        <v>265000</v>
      </c>
      <c r="J14" s="47">
        <v>2000</v>
      </c>
      <c r="K14" s="47">
        <v>4400</v>
      </c>
      <c r="L14" s="47">
        <f>SUM(M14:Q14)</f>
        <v>412800</v>
      </c>
      <c r="M14" s="47">
        <v>0</v>
      </c>
      <c r="N14" s="47">
        <v>42000</v>
      </c>
      <c r="O14" s="47">
        <v>368400</v>
      </c>
      <c r="P14" s="47">
        <v>0</v>
      </c>
      <c r="Q14" s="46">
        <v>2400</v>
      </c>
    </row>
    <row r="15" spans="1:17" ht="15" customHeight="1">
      <c r="A15" s="49"/>
      <c r="B15" s="48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6"/>
    </row>
    <row r="16" spans="1:17" ht="15" customHeight="1">
      <c r="A16" s="49" t="s">
        <v>73</v>
      </c>
      <c r="B16" s="48">
        <f>+C16+G16</f>
        <v>2664605</v>
      </c>
      <c r="C16" s="47">
        <f>SUM(D16:F16)</f>
        <v>0</v>
      </c>
      <c r="D16" s="47">
        <f>SUM(D6:D7)</f>
        <v>0</v>
      </c>
      <c r="E16" s="47">
        <f>SUM(E6:E7)</f>
        <v>0</v>
      </c>
      <c r="F16" s="47">
        <f>SUM(F6:F7)</f>
        <v>0</v>
      </c>
      <c r="G16" s="47">
        <f>SUM(H16:J16)</f>
        <v>2664605</v>
      </c>
      <c r="H16" s="47">
        <f>SUM(H6:H7)</f>
        <v>334277</v>
      </c>
      <c r="I16" s="47">
        <f>SUM(I6:I7)</f>
        <v>909000</v>
      </c>
      <c r="J16" s="47">
        <f>SUM(J6:J7)</f>
        <v>1421328</v>
      </c>
      <c r="K16" s="47">
        <f>SUM(K6:K7)</f>
        <v>1206474</v>
      </c>
      <c r="L16" s="47">
        <f>SUM(M16:Q16)</f>
        <v>1458131</v>
      </c>
      <c r="M16" s="47">
        <f>SUM(M6:M7)</f>
        <v>1100</v>
      </c>
      <c r="N16" s="47">
        <f>SUM(N6:N7)</f>
        <v>166500</v>
      </c>
      <c r="O16" s="47">
        <f>SUM(O6:O7)</f>
        <v>1278454</v>
      </c>
      <c r="P16" s="47">
        <f>SUM(P6:P7)</f>
        <v>0</v>
      </c>
      <c r="Q16" s="46">
        <f>SUM(Q6:Q7)</f>
        <v>12077</v>
      </c>
    </row>
    <row r="17" spans="1:17" ht="15" customHeight="1">
      <c r="A17" s="49" t="s">
        <v>72</v>
      </c>
      <c r="B17" s="48">
        <f>+C17+G17</f>
        <v>1175974</v>
      </c>
      <c r="C17" s="47">
        <f>SUM(D17:F17)</f>
        <v>110054</v>
      </c>
      <c r="D17" s="47">
        <f>SUM(D8:D14)</f>
        <v>300</v>
      </c>
      <c r="E17" s="47">
        <f>SUM(E8:E14)</f>
        <v>4265</v>
      </c>
      <c r="F17" s="47">
        <f>SUM(F8:F14)</f>
        <v>105489</v>
      </c>
      <c r="G17" s="47">
        <f>SUM(H17:J17)</f>
        <v>1065920</v>
      </c>
      <c r="H17" s="47">
        <f>SUM(H8:H14)</f>
        <v>526630</v>
      </c>
      <c r="I17" s="47">
        <f>SUM(I8:I14)</f>
        <v>494650</v>
      </c>
      <c r="J17" s="47">
        <f>SUM(J8:J14)</f>
        <v>44640</v>
      </c>
      <c r="K17" s="47">
        <f>SUM(K8:K14)</f>
        <v>31149</v>
      </c>
      <c r="L17" s="47">
        <f>SUM(M17:Q17)</f>
        <v>1144825</v>
      </c>
      <c r="M17" s="47">
        <f>SUM(M8:M14)</f>
        <v>0</v>
      </c>
      <c r="N17" s="47">
        <f>SUM(N8:N14)</f>
        <v>148920</v>
      </c>
      <c r="O17" s="47">
        <f>SUM(O8:O14)</f>
        <v>993305</v>
      </c>
      <c r="P17" s="47">
        <f>SUM(P8:P14)</f>
        <v>0</v>
      </c>
      <c r="Q17" s="46">
        <f>SUM(Q8:Q14)</f>
        <v>2600</v>
      </c>
    </row>
    <row r="18" spans="1:17" ht="15" customHeight="1">
      <c r="A18" s="45"/>
      <c r="B18" s="4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2"/>
    </row>
    <row r="19" spans="1:17" ht="15" customHeight="1" thickBot="1">
      <c r="A19" s="41" t="s">
        <v>71</v>
      </c>
      <c r="B19" s="39">
        <f>+C19+G19</f>
        <v>3840579</v>
      </c>
      <c r="C19" s="40">
        <f>SUM(D19:F19)</f>
        <v>110054</v>
      </c>
      <c r="D19" s="39">
        <f>SUM(D16:D17)</f>
        <v>300</v>
      </c>
      <c r="E19" s="39">
        <f>SUM(E16:E17)</f>
        <v>4265</v>
      </c>
      <c r="F19" s="39">
        <f>SUM(F16:F17)</f>
        <v>105489</v>
      </c>
      <c r="G19" s="40">
        <f>SUM(H19:J19)</f>
        <v>3730525</v>
      </c>
      <c r="H19" s="39">
        <f>SUM(H16:H17)</f>
        <v>860907</v>
      </c>
      <c r="I19" s="39">
        <f>SUM(I16:I17)</f>
        <v>1403650</v>
      </c>
      <c r="J19" s="39">
        <f>SUM(J16:J17)</f>
        <v>1465968</v>
      </c>
      <c r="K19" s="40">
        <f>SUM(K16:K17)</f>
        <v>1237623</v>
      </c>
      <c r="L19" s="39">
        <f>SUM(M19:Q19)</f>
        <v>2602956</v>
      </c>
      <c r="M19" s="39">
        <f>SUM(M16:M17)</f>
        <v>1100</v>
      </c>
      <c r="N19" s="39">
        <f>SUM(N16:N17)</f>
        <v>315420</v>
      </c>
      <c r="O19" s="39">
        <f>SUM(O16:O17)</f>
        <v>2271759</v>
      </c>
      <c r="P19" s="39">
        <f>SUM(P16:P17)</f>
        <v>0</v>
      </c>
      <c r="Q19" s="38">
        <f>SUM(Q16:Q17)</f>
        <v>14677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2007-02-23T08:58:59Z</cp:lastPrinted>
  <dcterms:created xsi:type="dcterms:W3CDTF">2000-01-06T00:38:06Z</dcterms:created>
  <dcterms:modified xsi:type="dcterms:W3CDTF">2010-05-31T01:10:42Z</dcterms:modified>
  <cp:category/>
  <cp:version/>
  <cp:contentType/>
  <cp:contentStatus/>
</cp:coreProperties>
</file>