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<sst xmlns="http://schemas.openxmlformats.org/spreadsheetml/2006/main" count="149" uniqueCount="110">
  <si>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</si>
  <si>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</si>
  <si>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</si>
  <si>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</si>
  <si>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</si>
  <si>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</si>
  <si>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</si>
  <si>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</si>
  <si>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</si>
  <si>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</si>
  <si>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</si>
  <si>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</si>
  <si>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</si>
  <si>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</si>
  <si>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</si>
  <si>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</si>
  <si>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5月分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</si>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</sst>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27012</v>
      </c>
      <c r="C5" s="18">
        <v>19755</v>
      </c>
      <c r="D5" s="18">
        <v>569</v>
      </c>
      <c r="E5" s="18">
        <v>0</v>
      </c>
      <c r="F5" s="18">
        <v>0</v>
      </c>
      <c r="G5" s="18">
        <v>236</v>
      </c>
      <c r="H5" s="18">
        <v>1484</v>
      </c>
      <c r="I5" s="18">
        <v>789</v>
      </c>
      <c r="J5" s="18">
        <v>4103</v>
      </c>
      <c r="K5" s="18">
        <v>76</v>
      </c>
      <c r="L5" s="18">
        <v>13875</v>
      </c>
      <c r="M5" s="19">
        <v>13137</v>
      </c>
    </row>
    <row r="6" spans="1:13" ht="15" customHeight="1">
      <c r="A6" s="15" t="s">
        <v>18</v>
      </c>
      <c r="B6" s="20">
        <f t="shared" si="0"/>
        <v>12077</v>
      </c>
      <c r="C6" s="21">
        <v>10248</v>
      </c>
      <c r="D6" s="21">
        <v>157</v>
      </c>
      <c r="E6" s="21">
        <v>0</v>
      </c>
      <c r="F6" s="21">
        <v>791</v>
      </c>
      <c r="G6" s="21">
        <v>160</v>
      </c>
      <c r="H6" s="21">
        <v>0</v>
      </c>
      <c r="I6" s="21">
        <v>448</v>
      </c>
      <c r="J6" s="21">
        <v>126</v>
      </c>
      <c r="K6" s="21">
        <v>147</v>
      </c>
      <c r="L6" s="21">
        <v>8241</v>
      </c>
      <c r="M6" s="22">
        <v>3836</v>
      </c>
    </row>
    <row r="7" spans="1:13" ht="15" customHeight="1">
      <c r="A7" s="15" t="s">
        <v>19</v>
      </c>
      <c r="B7" s="20">
        <f t="shared" si="0"/>
        <v>4186</v>
      </c>
      <c r="C7" s="21">
        <v>3568</v>
      </c>
      <c r="D7" s="21">
        <v>0</v>
      </c>
      <c r="E7" s="21">
        <v>40</v>
      </c>
      <c r="F7" s="21">
        <v>448</v>
      </c>
      <c r="G7" s="21">
        <v>0</v>
      </c>
      <c r="H7" s="21">
        <v>0</v>
      </c>
      <c r="I7" s="21">
        <v>108</v>
      </c>
      <c r="J7" s="21">
        <v>22</v>
      </c>
      <c r="K7" s="21">
        <v>0</v>
      </c>
      <c r="L7" s="21">
        <v>3650</v>
      </c>
      <c r="M7" s="22">
        <v>536</v>
      </c>
    </row>
    <row r="8" spans="1:13" ht="15" customHeight="1">
      <c r="A8" s="15" t="s">
        <v>20</v>
      </c>
      <c r="B8" s="20">
        <f t="shared" si="0"/>
        <v>3756</v>
      </c>
      <c r="C8" s="21">
        <v>3049</v>
      </c>
      <c r="D8" s="21">
        <v>215</v>
      </c>
      <c r="E8" s="21">
        <v>0</v>
      </c>
      <c r="F8" s="21">
        <v>492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2630</v>
      </c>
      <c r="M8" s="22">
        <v>1126</v>
      </c>
    </row>
    <row r="9" spans="1:13" ht="15" customHeight="1">
      <c r="A9" s="15" t="s">
        <v>21</v>
      </c>
      <c r="B9" s="20">
        <f t="shared" si="0"/>
        <v>22133</v>
      </c>
      <c r="C9" s="21">
        <v>3579</v>
      </c>
      <c r="D9" s="21">
        <v>123</v>
      </c>
      <c r="E9" s="21">
        <v>10245</v>
      </c>
      <c r="F9" s="21">
        <v>258</v>
      </c>
      <c r="G9" s="21">
        <v>0</v>
      </c>
      <c r="H9" s="21">
        <v>6608</v>
      </c>
      <c r="I9" s="21">
        <v>69</v>
      </c>
      <c r="J9" s="21">
        <v>1251</v>
      </c>
      <c r="K9" s="21">
        <v>0</v>
      </c>
      <c r="L9" s="21">
        <v>12611</v>
      </c>
      <c r="M9" s="22">
        <v>9522</v>
      </c>
    </row>
    <row r="10" spans="1:13" ht="15" customHeight="1">
      <c r="A10" s="15" t="s">
        <v>22</v>
      </c>
      <c r="B10" s="20">
        <f t="shared" si="0"/>
        <v>4245</v>
      </c>
      <c r="C10" s="21">
        <v>3624</v>
      </c>
      <c r="D10" s="21">
        <v>417</v>
      </c>
      <c r="E10" s="21">
        <v>0</v>
      </c>
      <c r="F10" s="21">
        <v>103</v>
      </c>
      <c r="G10" s="21">
        <v>0</v>
      </c>
      <c r="H10" s="21">
        <v>0</v>
      </c>
      <c r="I10" s="21">
        <v>101</v>
      </c>
      <c r="J10" s="21">
        <v>0</v>
      </c>
      <c r="K10" s="21">
        <v>0</v>
      </c>
      <c r="L10" s="21">
        <v>3746</v>
      </c>
      <c r="M10" s="22">
        <v>499</v>
      </c>
    </row>
    <row r="11" spans="1:13" ht="15" customHeight="1">
      <c r="A11" s="15" t="s">
        <v>23</v>
      </c>
      <c r="B11" s="20">
        <f t="shared" si="0"/>
        <v>10292</v>
      </c>
      <c r="C11" s="21">
        <v>1215</v>
      </c>
      <c r="D11" s="21">
        <v>0</v>
      </c>
      <c r="E11" s="21">
        <v>0</v>
      </c>
      <c r="F11" s="21">
        <v>0</v>
      </c>
      <c r="G11" s="21">
        <v>0</v>
      </c>
      <c r="H11" s="21">
        <v>9077</v>
      </c>
      <c r="I11" s="21">
        <v>0</v>
      </c>
      <c r="J11" s="21">
        <v>0</v>
      </c>
      <c r="K11" s="21">
        <v>0</v>
      </c>
      <c r="L11" s="21">
        <v>1178</v>
      </c>
      <c r="M11" s="22">
        <v>9114</v>
      </c>
    </row>
    <row r="12" spans="1:13" ht="15" customHeight="1">
      <c r="A12" s="15" t="s">
        <v>24</v>
      </c>
      <c r="B12" s="20">
        <f t="shared" si="0"/>
        <v>1581</v>
      </c>
      <c r="C12" s="21">
        <v>1497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84</v>
      </c>
      <c r="J12" s="21">
        <v>0</v>
      </c>
      <c r="K12" s="21">
        <v>0</v>
      </c>
      <c r="L12" s="21">
        <v>1475</v>
      </c>
      <c r="M12" s="22">
        <v>106</v>
      </c>
    </row>
    <row r="13" spans="1:13" ht="15" customHeight="1">
      <c r="A13" s="15" t="s">
        <v>25</v>
      </c>
      <c r="B13" s="20">
        <f t="shared" si="0"/>
        <v>3181</v>
      </c>
      <c r="C13" s="21">
        <v>3049</v>
      </c>
      <c r="D13" s="21">
        <v>0</v>
      </c>
      <c r="E13" s="21">
        <v>0</v>
      </c>
      <c r="F13" s="21">
        <v>49</v>
      </c>
      <c r="G13" s="21">
        <v>0</v>
      </c>
      <c r="H13" s="21">
        <v>0</v>
      </c>
      <c r="I13" s="21">
        <v>83</v>
      </c>
      <c r="J13" s="21">
        <v>0</v>
      </c>
      <c r="K13" s="21">
        <v>0</v>
      </c>
      <c r="L13" s="21">
        <v>2298</v>
      </c>
      <c r="M13" s="22">
        <v>883</v>
      </c>
    </row>
    <row r="14" spans="1:13" ht="15" customHeight="1">
      <c r="A14" s="15" t="s">
        <v>26</v>
      </c>
      <c r="B14" s="20">
        <f t="shared" si="0"/>
        <v>2547</v>
      </c>
      <c r="C14" s="21">
        <v>2230</v>
      </c>
      <c r="D14" s="21">
        <v>0</v>
      </c>
      <c r="E14" s="21">
        <v>0</v>
      </c>
      <c r="F14" s="21">
        <v>25</v>
      </c>
      <c r="G14" s="21">
        <v>0</v>
      </c>
      <c r="H14" s="21">
        <v>0</v>
      </c>
      <c r="I14" s="21">
        <v>0</v>
      </c>
      <c r="J14" s="21">
        <v>0</v>
      </c>
      <c r="K14" s="21">
        <v>292</v>
      </c>
      <c r="L14" s="21">
        <v>2108</v>
      </c>
      <c r="M14" s="22">
        <v>439</v>
      </c>
    </row>
    <row r="15" spans="1:13" ht="15" customHeight="1">
      <c r="A15" s="15" t="s">
        <v>27</v>
      </c>
      <c r="B15" s="20">
        <f t="shared" si="0"/>
        <v>9349</v>
      </c>
      <c r="C15" s="21">
        <v>4285</v>
      </c>
      <c r="D15" s="21">
        <v>0</v>
      </c>
      <c r="E15" s="21">
        <v>0</v>
      </c>
      <c r="F15" s="21">
        <v>0</v>
      </c>
      <c r="G15" s="21">
        <v>0</v>
      </c>
      <c r="H15" s="21">
        <v>2467</v>
      </c>
      <c r="I15" s="21">
        <v>0</v>
      </c>
      <c r="J15" s="21">
        <v>2597</v>
      </c>
      <c r="K15" s="21">
        <v>0</v>
      </c>
      <c r="L15" s="21">
        <v>3661</v>
      </c>
      <c r="M15" s="22">
        <v>5688</v>
      </c>
    </row>
    <row r="16" spans="1:13" ht="15" customHeight="1">
      <c r="A16" s="15" t="s">
        <v>28</v>
      </c>
      <c r="B16" s="20">
        <f t="shared" si="0"/>
        <v>2922</v>
      </c>
      <c r="C16" s="21">
        <v>1242</v>
      </c>
      <c r="D16" s="21">
        <v>875</v>
      </c>
      <c r="E16" s="21">
        <v>0</v>
      </c>
      <c r="F16" s="21">
        <v>0</v>
      </c>
      <c r="G16" s="21">
        <v>0</v>
      </c>
      <c r="H16" s="21">
        <v>583</v>
      </c>
      <c r="I16" s="21">
        <v>0</v>
      </c>
      <c r="J16" s="21">
        <v>222</v>
      </c>
      <c r="K16" s="21">
        <v>0</v>
      </c>
      <c r="L16" s="21">
        <v>1058</v>
      </c>
      <c r="M16" s="22">
        <v>1864</v>
      </c>
    </row>
    <row r="17" spans="1:13" ht="15" customHeight="1">
      <c r="A17" s="15" t="s">
        <v>29</v>
      </c>
      <c r="B17" s="20">
        <f t="shared" si="0"/>
        <v>9188</v>
      </c>
      <c r="C17" s="21">
        <v>7440</v>
      </c>
      <c r="D17" s="21">
        <v>0</v>
      </c>
      <c r="E17" s="21">
        <v>68</v>
      </c>
      <c r="F17" s="21">
        <v>0</v>
      </c>
      <c r="G17" s="21">
        <v>1362</v>
      </c>
      <c r="H17" s="21">
        <v>0</v>
      </c>
      <c r="I17" s="21">
        <v>189</v>
      </c>
      <c r="J17" s="21">
        <v>129</v>
      </c>
      <c r="K17" s="21">
        <v>0</v>
      </c>
      <c r="L17" s="21">
        <v>6297</v>
      </c>
      <c r="M17" s="22">
        <v>2891</v>
      </c>
    </row>
    <row r="18" spans="1:13" ht="15" customHeight="1">
      <c r="A18" s="15" t="s">
        <v>30</v>
      </c>
      <c r="B18" s="20">
        <f t="shared" si="0"/>
        <v>4132</v>
      </c>
      <c r="C18" s="21">
        <v>3970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162</v>
      </c>
      <c r="L18" s="21">
        <v>2816</v>
      </c>
      <c r="M18" s="22">
        <v>1316</v>
      </c>
    </row>
    <row r="19" spans="1:13" ht="15" customHeight="1">
      <c r="A19" s="15" t="s">
        <v>31</v>
      </c>
      <c r="B19" s="20">
        <f t="shared" si="0"/>
        <v>521</v>
      </c>
      <c r="C19" s="21">
        <v>482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39</v>
      </c>
      <c r="K19" s="21">
        <v>0</v>
      </c>
      <c r="L19" s="21">
        <v>309</v>
      </c>
      <c r="M19" s="22">
        <v>212</v>
      </c>
    </row>
    <row r="20" spans="1:13" ht="15" customHeight="1">
      <c r="A20" s="15" t="s">
        <v>32</v>
      </c>
      <c r="B20" s="20">
        <f t="shared" si="0"/>
        <v>5270</v>
      </c>
      <c r="C20" s="21">
        <v>5270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4199</v>
      </c>
      <c r="M20" s="22">
        <v>1071</v>
      </c>
    </row>
    <row r="21" spans="1:13" ht="15" customHeight="1">
      <c r="A21" s="15" t="s">
        <v>33</v>
      </c>
      <c r="B21" s="20">
        <f t="shared" si="0"/>
        <v>2409</v>
      </c>
      <c r="C21" s="21">
        <v>1911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498</v>
      </c>
      <c r="K21" s="21">
        <v>0</v>
      </c>
      <c r="L21" s="21">
        <v>2409</v>
      </c>
      <c r="M21" s="22">
        <v>0</v>
      </c>
    </row>
    <row r="22" spans="1:13" ht="15" customHeight="1">
      <c r="A22" s="15" t="s">
        <v>34</v>
      </c>
      <c r="B22" s="20">
        <f t="shared" si="0"/>
        <v>1022</v>
      </c>
      <c r="C22" s="21">
        <v>888</v>
      </c>
      <c r="D22" s="21">
        <v>104</v>
      </c>
      <c r="E22" s="21">
        <v>0</v>
      </c>
      <c r="F22" s="21">
        <v>30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893</v>
      </c>
      <c r="M22" s="22">
        <v>129</v>
      </c>
    </row>
    <row r="23" spans="1:13" ht="15" customHeight="1">
      <c r="A23" s="15" t="s">
        <v>35</v>
      </c>
      <c r="B23" s="20">
        <f t="shared" si="0"/>
        <v>1591</v>
      </c>
      <c r="C23" s="21">
        <v>1527</v>
      </c>
      <c r="D23" s="21">
        <v>0</v>
      </c>
      <c r="E23" s="21">
        <v>0</v>
      </c>
      <c r="F23" s="21">
        <v>0</v>
      </c>
      <c r="G23" s="21">
        <v>0</v>
      </c>
      <c r="H23" s="21">
        <v>64</v>
      </c>
      <c r="I23" s="21">
        <v>0</v>
      </c>
      <c r="J23" s="21">
        <v>0</v>
      </c>
      <c r="K23" s="21">
        <v>0</v>
      </c>
      <c r="L23" s="21">
        <v>1283</v>
      </c>
      <c r="M23" s="22">
        <v>308</v>
      </c>
    </row>
    <row r="24" spans="1:13" ht="15" customHeight="1">
      <c r="A24" s="15" t="s">
        <v>36</v>
      </c>
      <c r="B24" s="20">
        <f t="shared" si="0"/>
        <v>2008</v>
      </c>
      <c r="C24" s="21">
        <v>390</v>
      </c>
      <c r="D24" s="21">
        <v>0</v>
      </c>
      <c r="E24" s="21">
        <v>0</v>
      </c>
      <c r="F24" s="21">
        <v>1618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390</v>
      </c>
      <c r="M24" s="22">
        <v>1618</v>
      </c>
    </row>
    <row r="25" spans="1:13" ht="15" customHeight="1">
      <c r="A25" s="16" t="s">
        <v>37</v>
      </c>
      <c r="B25" s="23">
        <f t="shared" si="0"/>
        <v>957</v>
      </c>
      <c r="C25" s="24">
        <v>637</v>
      </c>
      <c r="D25" s="24">
        <v>0</v>
      </c>
      <c r="E25" s="24">
        <v>0</v>
      </c>
      <c r="F25" s="24">
        <v>192</v>
      </c>
      <c r="G25" s="24">
        <v>0</v>
      </c>
      <c r="H25" s="24">
        <v>0</v>
      </c>
      <c r="I25" s="24">
        <v>128</v>
      </c>
      <c r="J25" s="24">
        <v>0</v>
      </c>
      <c r="K25" s="24">
        <v>0</v>
      </c>
      <c r="L25" s="24">
        <v>637</v>
      </c>
      <c r="M25" s="25">
        <v>320</v>
      </c>
    </row>
    <row r="26" spans="1:13" ht="15" customHeight="1">
      <c r="A26" s="26" t="s">
        <v>60</v>
      </c>
      <c r="B26" s="27">
        <f t="shared" si="0"/>
        <v>130379</v>
      </c>
      <c r="C26" s="28">
        <v>79856</v>
      </c>
      <c r="D26" s="28">
        <v>2460</v>
      </c>
      <c r="E26" s="28">
        <v>10353</v>
      </c>
      <c r="F26" s="28">
        <v>4006</v>
      </c>
      <c r="G26" s="28">
        <v>1758</v>
      </c>
      <c r="H26" s="28">
        <v>20283</v>
      </c>
      <c r="I26" s="28">
        <v>1999</v>
      </c>
      <c r="J26" s="28">
        <v>8987</v>
      </c>
      <c r="K26" s="28">
        <v>677</v>
      </c>
      <c r="L26" s="28">
        <v>75764</v>
      </c>
      <c r="M26" s="29">
        <v>54615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2921</v>
      </c>
      <c r="C28" s="21">
        <v>828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1306</v>
      </c>
      <c r="J28" s="21">
        <v>787</v>
      </c>
      <c r="K28" s="21">
        <v>0</v>
      </c>
      <c r="L28" s="21">
        <v>500</v>
      </c>
      <c r="M28" s="22">
        <v>2421</v>
      </c>
    </row>
    <row r="29" spans="1:13" ht="15" customHeight="1">
      <c r="A29" s="16" t="s">
        <v>39</v>
      </c>
      <c r="B29" s="23">
        <f>SUM(C29:K29)</f>
        <v>1071</v>
      </c>
      <c r="C29" s="24">
        <v>1071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998</v>
      </c>
      <c r="M29" s="25">
        <v>73</v>
      </c>
    </row>
    <row r="30" spans="1:13" ht="15" customHeight="1">
      <c r="A30" s="26" t="s">
        <v>61</v>
      </c>
      <c r="B30" s="27">
        <f>SUM(C30:K30)</f>
        <v>3992</v>
      </c>
      <c r="C30" s="28">
        <v>1899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1306</v>
      </c>
      <c r="J30" s="28">
        <v>787</v>
      </c>
      <c r="K30" s="28">
        <v>0</v>
      </c>
      <c r="L30" s="28">
        <v>1498</v>
      </c>
      <c r="M30" s="29">
        <v>2494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1698</v>
      </c>
      <c r="C32" s="24">
        <v>1623</v>
      </c>
      <c r="D32" s="24">
        <v>75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767</v>
      </c>
      <c r="M32" s="25">
        <v>931</v>
      </c>
    </row>
    <row r="33" spans="1:13" ht="15" customHeight="1">
      <c r="A33" s="26" t="s">
        <v>62</v>
      </c>
      <c r="B33" s="27">
        <f>SUM(C33:K33)</f>
        <v>1698</v>
      </c>
      <c r="C33" s="28">
        <v>1623</v>
      </c>
      <c r="D33" s="28">
        <v>75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767</v>
      </c>
      <c r="M33" s="29">
        <v>931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906</v>
      </c>
      <c r="C35" s="21">
        <v>733</v>
      </c>
      <c r="D35" s="21">
        <v>0</v>
      </c>
      <c r="E35" s="21">
        <v>76</v>
      </c>
      <c r="F35" s="21">
        <v>0</v>
      </c>
      <c r="G35" s="21">
        <v>0</v>
      </c>
      <c r="H35" s="21">
        <v>0</v>
      </c>
      <c r="I35" s="21">
        <v>0</v>
      </c>
      <c r="J35" s="21">
        <v>97</v>
      </c>
      <c r="K35" s="21">
        <v>0</v>
      </c>
      <c r="L35" s="21">
        <v>779</v>
      </c>
      <c r="M35" s="22">
        <v>127</v>
      </c>
    </row>
    <row r="36" spans="1:13" ht="15" customHeight="1">
      <c r="A36" s="16" t="s">
        <v>42</v>
      </c>
      <c r="B36" s="23">
        <f>SUM(C36:K36)</f>
        <v>112</v>
      </c>
      <c r="C36" s="24">
        <v>112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112</v>
      </c>
      <c r="M36" s="25">
        <v>0</v>
      </c>
    </row>
    <row r="37" spans="1:13" ht="15" customHeight="1">
      <c r="A37" s="26" t="s">
        <v>63</v>
      </c>
      <c r="B37" s="27">
        <f>SUM(C37:K37)</f>
        <v>1018</v>
      </c>
      <c r="C37" s="28">
        <v>845</v>
      </c>
      <c r="D37" s="28">
        <v>0</v>
      </c>
      <c r="E37" s="28">
        <v>76</v>
      </c>
      <c r="F37" s="28">
        <v>0</v>
      </c>
      <c r="G37" s="28">
        <v>0</v>
      </c>
      <c r="H37" s="28">
        <v>0</v>
      </c>
      <c r="I37" s="28">
        <v>0</v>
      </c>
      <c r="J37" s="28">
        <v>97</v>
      </c>
      <c r="K37" s="28">
        <v>0</v>
      </c>
      <c r="L37" s="28">
        <v>891</v>
      </c>
      <c r="M37" s="29">
        <v>127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1008</v>
      </c>
      <c r="C39" s="21">
        <v>1008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788</v>
      </c>
      <c r="M39" s="22">
        <v>220</v>
      </c>
    </row>
    <row r="40" spans="1:13" ht="15" customHeight="1">
      <c r="A40" s="15" t="s">
        <v>44</v>
      </c>
      <c r="B40" s="20">
        <f>SUM(C40:K40)</f>
        <v>333</v>
      </c>
      <c r="C40" s="21">
        <v>252</v>
      </c>
      <c r="D40" s="21">
        <v>0</v>
      </c>
      <c r="E40" s="21">
        <v>81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252</v>
      </c>
      <c r="M40" s="22">
        <v>81</v>
      </c>
    </row>
    <row r="41" spans="1:13" ht="15" customHeight="1">
      <c r="A41" s="16" t="s">
        <v>45</v>
      </c>
      <c r="B41" s="23">
        <f>SUM(C41:K41)</f>
        <v>308</v>
      </c>
      <c r="C41" s="24">
        <v>308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126</v>
      </c>
      <c r="M41" s="25">
        <v>182</v>
      </c>
    </row>
    <row r="42" spans="1:13" ht="15" customHeight="1">
      <c r="A42" s="26" t="s">
        <v>64</v>
      </c>
      <c r="B42" s="27">
        <f>SUM(C42:K42)</f>
        <v>1649</v>
      </c>
      <c r="C42" s="28">
        <v>1568</v>
      </c>
      <c r="D42" s="28">
        <v>0</v>
      </c>
      <c r="E42" s="28">
        <v>81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1166</v>
      </c>
      <c r="M42" s="29">
        <v>483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894</v>
      </c>
      <c r="C44" s="21">
        <v>836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58</v>
      </c>
      <c r="L44" s="21">
        <v>836</v>
      </c>
      <c r="M44" s="22">
        <v>58</v>
      </c>
    </row>
    <row r="45" spans="1:13" ht="15" customHeight="1">
      <c r="A45" s="15" t="s">
        <v>47</v>
      </c>
      <c r="B45" s="20">
        <f>SUM(C45:K45)</f>
        <v>1108</v>
      </c>
      <c r="C45" s="21">
        <v>1058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50</v>
      </c>
      <c r="J45" s="21">
        <v>0</v>
      </c>
      <c r="K45" s="21">
        <v>0</v>
      </c>
      <c r="L45" s="21">
        <v>1028</v>
      </c>
      <c r="M45" s="22">
        <v>80</v>
      </c>
    </row>
    <row r="46" spans="1:13" ht="15" customHeight="1">
      <c r="A46" s="16" t="s">
        <v>48</v>
      </c>
      <c r="B46" s="23">
        <f>SUM(C46:K46)</f>
        <v>1396</v>
      </c>
      <c r="C46" s="24">
        <v>1115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281</v>
      </c>
      <c r="J46" s="24">
        <v>0</v>
      </c>
      <c r="K46" s="24">
        <v>0</v>
      </c>
      <c r="L46" s="24">
        <v>1175</v>
      </c>
      <c r="M46" s="25">
        <v>221</v>
      </c>
    </row>
    <row r="47" spans="1:13" ht="15" customHeight="1">
      <c r="A47" s="26" t="s">
        <v>65</v>
      </c>
      <c r="B47" s="27">
        <f>SUM(C47:K47)</f>
        <v>3398</v>
      </c>
      <c r="C47" s="28">
        <v>3009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331</v>
      </c>
      <c r="J47" s="28">
        <v>0</v>
      </c>
      <c r="K47" s="28">
        <v>58</v>
      </c>
      <c r="L47" s="28">
        <v>3039</v>
      </c>
      <c r="M47" s="29">
        <v>359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1254</v>
      </c>
      <c r="C49" s="24">
        <v>1254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419</v>
      </c>
      <c r="M49" s="25">
        <v>835</v>
      </c>
    </row>
    <row r="50" spans="1:13" ht="15" customHeight="1">
      <c r="A50" s="26" t="s">
        <v>66</v>
      </c>
      <c r="B50" s="27">
        <f>SUM(C50:K50)</f>
        <v>1254</v>
      </c>
      <c r="C50" s="28">
        <v>1254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419</v>
      </c>
      <c r="M50" s="29">
        <v>835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SUM(C52:M52)</f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2">
        <v>0</v>
      </c>
    </row>
    <row r="53" spans="1:13" ht="15" customHeight="1">
      <c r="A53" s="15" t="s">
        <v>51</v>
      </c>
      <c r="B53" s="20">
        <f>SUM(C53:K53)</f>
        <v>44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44</v>
      </c>
      <c r="J53" s="21">
        <v>0</v>
      </c>
      <c r="K53" s="21">
        <v>0</v>
      </c>
      <c r="L53" s="21">
        <v>0</v>
      </c>
      <c r="M53" s="22">
        <v>44</v>
      </c>
    </row>
    <row r="54" spans="1:13" ht="15" customHeight="1">
      <c r="A54" s="15" t="s">
        <v>52</v>
      </c>
      <c r="B54" s="20">
        <f>SUM(C54:K54)</f>
        <v>385</v>
      </c>
      <c r="C54" s="21">
        <v>385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385</v>
      </c>
      <c r="M54" s="22">
        <v>0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464</v>
      </c>
      <c r="C56" s="21">
        <v>393</v>
      </c>
      <c r="D56" s="21">
        <v>71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393</v>
      </c>
      <c r="M56" s="22">
        <v>71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893</v>
      </c>
      <c r="C59" s="28">
        <v>778</v>
      </c>
      <c r="D59" s="28">
        <v>71</v>
      </c>
      <c r="E59" s="28">
        <v>0</v>
      </c>
      <c r="F59" s="28">
        <v>0</v>
      </c>
      <c r="G59" s="28">
        <v>0</v>
      </c>
      <c r="H59" s="28">
        <v>0</v>
      </c>
      <c r="I59" s="28">
        <v>44</v>
      </c>
      <c r="J59" s="28">
        <v>0</v>
      </c>
      <c r="K59" s="28">
        <v>0</v>
      </c>
      <c r="L59" s="28">
        <v>778</v>
      </c>
      <c r="M59" s="29">
        <v>115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540</v>
      </c>
      <c r="C61" s="24">
        <v>211</v>
      </c>
      <c r="D61" s="24">
        <v>138</v>
      </c>
      <c r="E61" s="24">
        <v>0</v>
      </c>
      <c r="F61" s="24">
        <v>0</v>
      </c>
      <c r="G61" s="24">
        <v>0</v>
      </c>
      <c r="H61" s="24">
        <v>0</v>
      </c>
      <c r="I61" s="24">
        <v>191</v>
      </c>
      <c r="J61" s="24">
        <v>0</v>
      </c>
      <c r="K61" s="24">
        <v>0</v>
      </c>
      <c r="L61" s="24">
        <v>287</v>
      </c>
      <c r="M61" s="25">
        <v>253</v>
      </c>
    </row>
    <row r="62" spans="1:13" ht="15" customHeight="1">
      <c r="A62" s="26" t="s">
        <v>68</v>
      </c>
      <c r="B62" s="27">
        <f>SUM(C62:K62)</f>
        <v>540</v>
      </c>
      <c r="C62" s="28">
        <v>211</v>
      </c>
      <c r="D62" s="28">
        <v>138</v>
      </c>
      <c r="E62" s="28">
        <v>0</v>
      </c>
      <c r="F62" s="28">
        <v>0</v>
      </c>
      <c r="G62" s="28">
        <v>0</v>
      </c>
      <c r="H62" s="28">
        <v>0</v>
      </c>
      <c r="I62" s="28">
        <v>191</v>
      </c>
      <c r="J62" s="28">
        <v>0</v>
      </c>
      <c r="K62" s="28">
        <v>0</v>
      </c>
      <c r="L62" s="28">
        <v>287</v>
      </c>
      <c r="M62" s="29">
        <v>253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14442</v>
      </c>
      <c r="C67" s="21">
        <v>11187</v>
      </c>
      <c r="D67" s="21">
        <v>284</v>
      </c>
      <c r="E67" s="21">
        <v>157</v>
      </c>
      <c r="F67" s="21">
        <v>0</v>
      </c>
      <c r="G67" s="21">
        <v>0</v>
      </c>
      <c r="H67" s="21">
        <v>0</v>
      </c>
      <c r="I67" s="21">
        <v>1872</v>
      </c>
      <c r="J67" s="21">
        <v>884</v>
      </c>
      <c r="K67" s="21">
        <v>58</v>
      </c>
      <c r="L67" s="21">
        <v>8845</v>
      </c>
      <c r="M67" s="22">
        <v>5597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144821</v>
      </c>
      <c r="C69" s="31">
        <v>91043</v>
      </c>
      <c r="D69" s="31">
        <v>2744</v>
      </c>
      <c r="E69" s="31">
        <v>10510</v>
      </c>
      <c r="F69" s="31">
        <v>4006</v>
      </c>
      <c r="G69" s="31">
        <v>1758</v>
      </c>
      <c r="H69" s="31">
        <v>20283</v>
      </c>
      <c r="I69" s="31">
        <v>3871</v>
      </c>
      <c r="J69" s="31">
        <v>9871</v>
      </c>
      <c r="K69" s="31">
        <v>735</v>
      </c>
      <c r="L69" s="31">
        <v>84609</v>
      </c>
      <c r="M69" s="32">
        <v>60212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91043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91043</v>
      </c>
      <c r="H6" s="51">
        <v>11063</v>
      </c>
      <c r="I6" s="51">
        <v>34</v>
      </c>
      <c r="J6" s="51">
        <v>79946</v>
      </c>
      <c r="K6" s="51">
        <v>71168</v>
      </c>
      <c r="L6" s="51">
        <f>SUM(M6:Q6)</f>
        <v>19875</v>
      </c>
      <c r="M6" s="51">
        <v>0</v>
      </c>
      <c r="N6" s="51">
        <v>1538</v>
      </c>
      <c r="O6" s="51">
        <v>18259</v>
      </c>
      <c r="P6" s="51">
        <v>0</v>
      </c>
      <c r="Q6" s="50">
        <v>78</v>
      </c>
    </row>
    <row r="7" spans="1:17" ht="15" customHeight="1">
      <c r="A7" s="49" t="s">
        <v>81</v>
      </c>
      <c r="B7" s="48">
        <f>+C7+G7</f>
        <v>2744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2744</v>
      </c>
      <c r="H7" s="47">
        <v>289</v>
      </c>
      <c r="I7" s="47">
        <v>0</v>
      </c>
      <c r="J7" s="47">
        <v>2455</v>
      </c>
      <c r="K7" s="47">
        <v>1288</v>
      </c>
      <c r="L7" s="47">
        <f>SUM(M7:Q7)</f>
        <v>1456</v>
      </c>
      <c r="M7" s="47">
        <v>0</v>
      </c>
      <c r="N7" s="47">
        <v>0</v>
      </c>
      <c r="O7" s="47">
        <v>1456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10510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10510</v>
      </c>
      <c r="H8" s="47">
        <v>10245</v>
      </c>
      <c r="I8" s="47">
        <v>76</v>
      </c>
      <c r="J8" s="47">
        <v>189</v>
      </c>
      <c r="K8" s="47">
        <v>9589</v>
      </c>
      <c r="L8" s="47">
        <f>SUM(M8:Q8)</f>
        <v>921</v>
      </c>
      <c r="M8" s="47">
        <v>0</v>
      </c>
      <c r="N8" s="47">
        <v>0</v>
      </c>
      <c r="O8" s="47">
        <v>921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4006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4006</v>
      </c>
      <c r="H9" s="47">
        <v>3981</v>
      </c>
      <c r="I9" s="47">
        <v>0</v>
      </c>
      <c r="J9" s="47">
        <v>25</v>
      </c>
      <c r="K9" s="47">
        <v>104</v>
      </c>
      <c r="L9" s="47">
        <f>SUM(M9:Q9)</f>
        <v>3902</v>
      </c>
      <c r="M9" s="47">
        <v>0</v>
      </c>
      <c r="N9" s="47">
        <v>217</v>
      </c>
      <c r="O9" s="47">
        <v>3649</v>
      </c>
      <c r="P9" s="47">
        <v>0</v>
      </c>
      <c r="Q9" s="46">
        <v>36</v>
      </c>
    </row>
    <row r="10" spans="1:17" ht="15" customHeight="1">
      <c r="A10" s="49" t="s">
        <v>78</v>
      </c>
      <c r="B10" s="48">
        <f>+C10+G10</f>
        <v>1758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1758</v>
      </c>
      <c r="H10" s="47">
        <v>1684</v>
      </c>
      <c r="I10" s="47">
        <v>0</v>
      </c>
      <c r="J10" s="47">
        <v>74</v>
      </c>
      <c r="K10" s="47">
        <v>74</v>
      </c>
      <c r="L10" s="47">
        <f>SUM(M10:Q10)</f>
        <v>1684</v>
      </c>
      <c r="M10" s="47">
        <v>0</v>
      </c>
      <c r="N10" s="47">
        <v>0</v>
      </c>
      <c r="O10" s="47">
        <v>1672</v>
      </c>
      <c r="P10" s="47">
        <v>0</v>
      </c>
      <c r="Q10" s="46">
        <v>12</v>
      </c>
    </row>
    <row r="11" spans="1:17" ht="15" customHeight="1">
      <c r="A11" s="49" t="s">
        <v>77</v>
      </c>
      <c r="B11" s="48">
        <f>+C11+G11</f>
        <v>20283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20283</v>
      </c>
      <c r="H11" s="47">
        <v>19361</v>
      </c>
      <c r="I11" s="47">
        <v>0</v>
      </c>
      <c r="J11" s="47">
        <v>922</v>
      </c>
      <c r="K11" s="47">
        <v>163</v>
      </c>
      <c r="L11" s="47">
        <f>SUM(M11:Q11)</f>
        <v>20120</v>
      </c>
      <c r="M11" s="47">
        <v>0</v>
      </c>
      <c r="N11" s="47">
        <v>0</v>
      </c>
      <c r="O11" s="47">
        <v>20120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3871</v>
      </c>
      <c r="C12" s="47">
        <f>SUM(D12:F12)</f>
        <v>83</v>
      </c>
      <c r="D12" s="47">
        <v>0</v>
      </c>
      <c r="E12" s="47">
        <v>0</v>
      </c>
      <c r="F12" s="47">
        <v>83</v>
      </c>
      <c r="G12" s="47">
        <f>SUM(H12:J12)</f>
        <v>3788</v>
      </c>
      <c r="H12" s="47">
        <v>2681</v>
      </c>
      <c r="I12" s="47">
        <v>612</v>
      </c>
      <c r="J12" s="47">
        <v>495</v>
      </c>
      <c r="K12" s="47">
        <v>1361</v>
      </c>
      <c r="L12" s="47">
        <f>SUM(M12:Q12)</f>
        <v>2510</v>
      </c>
      <c r="M12" s="47">
        <v>0</v>
      </c>
      <c r="N12" s="47">
        <v>0</v>
      </c>
      <c r="O12" s="47">
        <v>2460</v>
      </c>
      <c r="P12" s="47">
        <v>0</v>
      </c>
      <c r="Q12" s="46">
        <v>50</v>
      </c>
    </row>
    <row r="13" spans="1:17" ht="15" customHeight="1">
      <c r="A13" s="49" t="s">
        <v>75</v>
      </c>
      <c r="B13" s="48">
        <f>+C13+G13</f>
        <v>9871</v>
      </c>
      <c r="C13" s="47">
        <f>SUM(D13:F13)</f>
        <v>5818</v>
      </c>
      <c r="D13" s="47">
        <v>3047</v>
      </c>
      <c r="E13" s="47">
        <v>1080</v>
      </c>
      <c r="F13" s="47">
        <v>1691</v>
      </c>
      <c r="G13" s="47">
        <f>SUM(H13:J13)</f>
        <v>4053</v>
      </c>
      <c r="H13" s="47">
        <v>974</v>
      </c>
      <c r="I13" s="47">
        <v>1794</v>
      </c>
      <c r="J13" s="47">
        <v>1285</v>
      </c>
      <c r="K13" s="47">
        <v>624</v>
      </c>
      <c r="L13" s="47">
        <f>SUM(M13:Q13)</f>
        <v>9247</v>
      </c>
      <c r="M13" s="47">
        <v>0</v>
      </c>
      <c r="N13" s="47">
        <v>3020</v>
      </c>
      <c r="O13" s="47">
        <v>6227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735</v>
      </c>
      <c r="C14" s="47">
        <f>SUM(D14:F14)</f>
        <v>58</v>
      </c>
      <c r="D14" s="47">
        <v>58</v>
      </c>
      <c r="E14" s="47">
        <v>0</v>
      </c>
      <c r="F14" s="47">
        <v>0</v>
      </c>
      <c r="G14" s="47">
        <f>SUM(H14:J14)</f>
        <v>677</v>
      </c>
      <c r="H14" s="47">
        <v>340</v>
      </c>
      <c r="I14" s="47">
        <v>72</v>
      </c>
      <c r="J14" s="47">
        <v>265</v>
      </c>
      <c r="K14" s="47">
        <v>238</v>
      </c>
      <c r="L14" s="47">
        <f>SUM(M14:Q14)</f>
        <v>497</v>
      </c>
      <c r="M14" s="47">
        <v>0</v>
      </c>
      <c r="N14" s="47">
        <v>0</v>
      </c>
      <c r="O14" s="47">
        <v>497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93787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93787</v>
      </c>
      <c r="H16" s="47">
        <f>SUM(H6:H7)</f>
        <v>11352</v>
      </c>
      <c r="I16" s="47">
        <f>SUM(I6:I7)</f>
        <v>34</v>
      </c>
      <c r="J16" s="47">
        <f>SUM(J6:J7)</f>
        <v>82401</v>
      </c>
      <c r="K16" s="47">
        <f>SUM(K6:K7)</f>
        <v>72456</v>
      </c>
      <c r="L16" s="47">
        <f>SUM(M16:Q16)</f>
        <v>21331</v>
      </c>
      <c r="M16" s="47">
        <f>SUM(M6:M7)</f>
        <v>0</v>
      </c>
      <c r="N16" s="47">
        <f>SUM(N6:N7)</f>
        <v>1538</v>
      </c>
      <c r="O16" s="47">
        <f>SUM(O6:O7)</f>
        <v>19715</v>
      </c>
      <c r="P16" s="47">
        <f>SUM(P6:P7)</f>
        <v>0</v>
      </c>
      <c r="Q16" s="46">
        <f>SUM(Q6:Q7)</f>
        <v>78</v>
      </c>
    </row>
    <row r="17" spans="1:17" ht="15" customHeight="1">
      <c r="A17" s="49" t="s">
        <v>72</v>
      </c>
      <c r="B17" s="48">
        <f>+C17+G17</f>
        <v>51034</v>
      </c>
      <c r="C17" s="47">
        <f>SUM(D17:F17)</f>
        <v>5959</v>
      </c>
      <c r="D17" s="47">
        <f>SUM(D8:D14)</f>
        <v>3105</v>
      </c>
      <c r="E17" s="47">
        <f>SUM(E8:E14)</f>
        <v>1080</v>
      </c>
      <c r="F17" s="47">
        <f>SUM(F8:F14)</f>
        <v>1774</v>
      </c>
      <c r="G17" s="47">
        <f>SUM(H17:J17)</f>
        <v>45075</v>
      </c>
      <c r="H17" s="47">
        <f>SUM(H8:H14)</f>
        <v>39266</v>
      </c>
      <c r="I17" s="47">
        <f>SUM(I8:I14)</f>
        <v>2554</v>
      </c>
      <c r="J17" s="47">
        <f>SUM(J8:J14)</f>
        <v>3255</v>
      </c>
      <c r="K17" s="47">
        <f>SUM(K8:K14)</f>
        <v>12153</v>
      </c>
      <c r="L17" s="47">
        <f>SUM(M17:Q17)</f>
        <v>38881</v>
      </c>
      <c r="M17" s="47">
        <f>SUM(M8:M14)</f>
        <v>0</v>
      </c>
      <c r="N17" s="47">
        <f>SUM(N8:N14)</f>
        <v>3237</v>
      </c>
      <c r="O17" s="47">
        <f>SUM(O8:O14)</f>
        <v>35546</v>
      </c>
      <c r="P17" s="47">
        <f>SUM(P8:P14)</f>
        <v>0</v>
      </c>
      <c r="Q17" s="46">
        <f>SUM(Q8:Q14)</f>
        <v>98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144821</v>
      </c>
      <c r="C19" s="40">
        <f>SUM(D19:F19)</f>
        <v>5959</v>
      </c>
      <c r="D19" s="39">
        <f>SUM(D16:D17)</f>
        <v>3105</v>
      </c>
      <c r="E19" s="39">
        <f>SUM(E16:E17)</f>
        <v>1080</v>
      </c>
      <c r="F19" s="39">
        <f>SUM(F16:F17)</f>
        <v>1774</v>
      </c>
      <c r="G19" s="40">
        <f>SUM(H19:J19)</f>
        <v>138862</v>
      </c>
      <c r="H19" s="39">
        <f>SUM(H16:H17)</f>
        <v>50618</v>
      </c>
      <c r="I19" s="39">
        <f>SUM(I16:I17)</f>
        <v>2588</v>
      </c>
      <c r="J19" s="39">
        <f>SUM(J16:J17)</f>
        <v>85656</v>
      </c>
      <c r="K19" s="40">
        <f>SUM(K16:K17)</f>
        <v>84609</v>
      </c>
      <c r="L19" s="39">
        <f>SUM(M19:Q19)</f>
        <v>60212</v>
      </c>
      <c r="M19" s="39">
        <f>SUM(M16:M17)</f>
        <v>0</v>
      </c>
      <c r="N19" s="39">
        <f>SUM(N16:N17)</f>
        <v>4775</v>
      </c>
      <c r="O19" s="39">
        <f>SUM(O16:O17)</f>
        <v>55261</v>
      </c>
      <c r="P19" s="39">
        <f>SUM(P16:P17)</f>
        <v>0</v>
      </c>
      <c r="Q19" s="38">
        <f>SUM(Q16:Q17)</f>
        <v>176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1" width="9.50390625" style="1" bestFit="1" customWidth="1"/>
    <col min="12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1484804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1484804</v>
      </c>
      <c r="H6" s="51">
        <v>148043</v>
      </c>
      <c r="I6" s="51">
        <v>3000</v>
      </c>
      <c r="J6" s="51">
        <v>1333761</v>
      </c>
      <c r="K6" s="51">
        <v>1120437</v>
      </c>
      <c r="L6" s="51">
        <f>SUM(M6:Q6)</f>
        <v>364367</v>
      </c>
      <c r="M6" s="51">
        <v>0</v>
      </c>
      <c r="N6" s="51">
        <v>19813</v>
      </c>
      <c r="O6" s="51">
        <v>344354</v>
      </c>
      <c r="P6" s="51">
        <v>0</v>
      </c>
      <c r="Q6" s="50">
        <v>200</v>
      </c>
    </row>
    <row r="7" spans="1:17" ht="15" customHeight="1">
      <c r="A7" s="49" t="s">
        <v>81</v>
      </c>
      <c r="B7" s="48">
        <f>+C7+G7</f>
        <v>39513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39513</v>
      </c>
      <c r="H7" s="47">
        <v>4531</v>
      </c>
      <c r="I7" s="47">
        <v>0</v>
      </c>
      <c r="J7" s="47">
        <v>34982</v>
      </c>
      <c r="K7" s="47">
        <v>19447</v>
      </c>
      <c r="L7" s="47">
        <f>SUM(M7:Q7)</f>
        <v>20066</v>
      </c>
      <c r="M7" s="47">
        <v>0</v>
      </c>
      <c r="N7" s="47">
        <v>0</v>
      </c>
      <c r="O7" s="47">
        <v>20066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43650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43650</v>
      </c>
      <c r="H8" s="47">
        <v>41650</v>
      </c>
      <c r="I8" s="47">
        <v>700</v>
      </c>
      <c r="J8" s="47">
        <v>1300</v>
      </c>
      <c r="K8" s="47">
        <v>38600</v>
      </c>
      <c r="L8" s="47">
        <f>SUM(M8:Q8)</f>
        <v>5050</v>
      </c>
      <c r="M8" s="47">
        <v>0</v>
      </c>
      <c r="N8" s="47">
        <v>0</v>
      </c>
      <c r="O8" s="47">
        <v>5050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52973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52973</v>
      </c>
      <c r="H9" s="47">
        <v>52673</v>
      </c>
      <c r="I9" s="47">
        <v>0</v>
      </c>
      <c r="J9" s="47">
        <v>300</v>
      </c>
      <c r="K9" s="47">
        <v>1200</v>
      </c>
      <c r="L9" s="47">
        <f>SUM(M9:Q9)</f>
        <v>51773</v>
      </c>
      <c r="M9" s="47">
        <v>0</v>
      </c>
      <c r="N9" s="47">
        <v>9900</v>
      </c>
      <c r="O9" s="47">
        <v>40873</v>
      </c>
      <c r="P9" s="47">
        <v>0</v>
      </c>
      <c r="Q9" s="46">
        <v>1000</v>
      </c>
    </row>
    <row r="10" spans="1:17" ht="15" customHeight="1">
      <c r="A10" s="49" t="s">
        <v>78</v>
      </c>
      <c r="B10" s="48">
        <f>+C10+G10</f>
        <v>39520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39520</v>
      </c>
      <c r="H10" s="47">
        <v>38830</v>
      </c>
      <c r="I10" s="47">
        <v>0</v>
      </c>
      <c r="J10" s="47">
        <v>690</v>
      </c>
      <c r="K10" s="47">
        <v>690</v>
      </c>
      <c r="L10" s="47">
        <f>SUM(M10:Q10)</f>
        <v>38830</v>
      </c>
      <c r="M10" s="47">
        <v>0</v>
      </c>
      <c r="N10" s="47">
        <v>0</v>
      </c>
      <c r="O10" s="47">
        <v>38780</v>
      </c>
      <c r="P10" s="47">
        <v>0</v>
      </c>
      <c r="Q10" s="46">
        <v>50</v>
      </c>
    </row>
    <row r="11" spans="1:17" ht="15" customHeight="1">
      <c r="A11" s="49" t="s">
        <v>77</v>
      </c>
      <c r="B11" s="48">
        <f>+C11+G11</f>
        <v>158060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158060</v>
      </c>
      <c r="H11" s="47">
        <v>150560</v>
      </c>
      <c r="I11" s="47">
        <v>0</v>
      </c>
      <c r="J11" s="47">
        <v>7500</v>
      </c>
      <c r="K11" s="47">
        <v>3100</v>
      </c>
      <c r="L11" s="47">
        <f>SUM(M11:Q11)</f>
        <v>154960</v>
      </c>
      <c r="M11" s="47">
        <v>0</v>
      </c>
      <c r="N11" s="47">
        <v>0</v>
      </c>
      <c r="O11" s="47">
        <v>154960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52030</v>
      </c>
      <c r="C12" s="47">
        <f>SUM(D12:F12)</f>
        <v>550</v>
      </c>
      <c r="D12" s="47">
        <v>0</v>
      </c>
      <c r="E12" s="47">
        <v>0</v>
      </c>
      <c r="F12" s="47">
        <v>550</v>
      </c>
      <c r="G12" s="47">
        <f>SUM(H12:J12)</f>
        <v>51480</v>
      </c>
      <c r="H12" s="47">
        <v>31120</v>
      </c>
      <c r="I12" s="47">
        <v>9100</v>
      </c>
      <c r="J12" s="47">
        <v>11260</v>
      </c>
      <c r="K12" s="47">
        <v>20620</v>
      </c>
      <c r="L12" s="47">
        <f>SUM(M12:Q12)</f>
        <v>31410</v>
      </c>
      <c r="M12" s="47">
        <v>0</v>
      </c>
      <c r="N12" s="47">
        <v>0</v>
      </c>
      <c r="O12" s="47">
        <v>30960</v>
      </c>
      <c r="P12" s="47">
        <v>0</v>
      </c>
      <c r="Q12" s="46">
        <v>450</v>
      </c>
    </row>
    <row r="13" spans="1:17" ht="15" customHeight="1">
      <c r="A13" s="49" t="s">
        <v>75</v>
      </c>
      <c r="B13" s="48">
        <f>+C13+G13</f>
        <v>200668</v>
      </c>
      <c r="C13" s="47">
        <f>SUM(D13:F13)</f>
        <v>109670</v>
      </c>
      <c r="D13" s="47">
        <v>31600</v>
      </c>
      <c r="E13" s="47">
        <v>48200</v>
      </c>
      <c r="F13" s="47">
        <v>29870</v>
      </c>
      <c r="G13" s="47">
        <f>SUM(H13:J13)</f>
        <v>90998</v>
      </c>
      <c r="H13" s="47">
        <v>6798</v>
      </c>
      <c r="I13" s="47">
        <v>68200</v>
      </c>
      <c r="J13" s="47">
        <v>16000</v>
      </c>
      <c r="K13" s="47">
        <v>8200</v>
      </c>
      <c r="L13" s="47">
        <f>SUM(M13:Q13)</f>
        <v>192468</v>
      </c>
      <c r="M13" s="47">
        <v>0</v>
      </c>
      <c r="N13" s="47">
        <v>100400</v>
      </c>
      <c r="O13" s="47">
        <v>92068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7890</v>
      </c>
      <c r="C14" s="47">
        <f>SUM(D14:F14)</f>
        <v>2000</v>
      </c>
      <c r="D14" s="47">
        <v>2000</v>
      </c>
      <c r="E14" s="47">
        <v>0</v>
      </c>
      <c r="F14" s="47">
        <v>0</v>
      </c>
      <c r="G14" s="47">
        <f>SUM(H14:J14)</f>
        <v>5890</v>
      </c>
      <c r="H14" s="47">
        <v>2360</v>
      </c>
      <c r="I14" s="47">
        <v>830</v>
      </c>
      <c r="J14" s="47">
        <v>2700</v>
      </c>
      <c r="K14" s="47">
        <v>2330</v>
      </c>
      <c r="L14" s="47">
        <f>SUM(M14:Q14)</f>
        <v>5560</v>
      </c>
      <c r="M14" s="47">
        <v>0</v>
      </c>
      <c r="N14" s="47">
        <v>0</v>
      </c>
      <c r="O14" s="47">
        <v>5560</v>
      </c>
      <c r="P14" s="47">
        <v>0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1524317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1524317</v>
      </c>
      <c r="H16" s="47">
        <f>SUM(H6:H7)</f>
        <v>152574</v>
      </c>
      <c r="I16" s="47">
        <f>SUM(I6:I7)</f>
        <v>3000</v>
      </c>
      <c r="J16" s="47">
        <f>SUM(J6:J7)</f>
        <v>1368743</v>
      </c>
      <c r="K16" s="47">
        <f>SUM(K6:K7)</f>
        <v>1139884</v>
      </c>
      <c r="L16" s="47">
        <f>SUM(M16:Q16)</f>
        <v>384433</v>
      </c>
      <c r="M16" s="47">
        <f>SUM(M6:M7)</f>
        <v>0</v>
      </c>
      <c r="N16" s="47">
        <f>SUM(N6:N7)</f>
        <v>19813</v>
      </c>
      <c r="O16" s="47">
        <f>SUM(O6:O7)</f>
        <v>364420</v>
      </c>
      <c r="P16" s="47">
        <f>SUM(P6:P7)</f>
        <v>0</v>
      </c>
      <c r="Q16" s="46">
        <f>SUM(Q6:Q7)</f>
        <v>200</v>
      </c>
    </row>
    <row r="17" spans="1:17" ht="15" customHeight="1">
      <c r="A17" s="49" t="s">
        <v>72</v>
      </c>
      <c r="B17" s="48">
        <f>+C17+G17</f>
        <v>554791</v>
      </c>
      <c r="C17" s="47">
        <f>SUM(D17:F17)</f>
        <v>112220</v>
      </c>
      <c r="D17" s="47">
        <f>SUM(D8:D14)</f>
        <v>33600</v>
      </c>
      <c r="E17" s="47">
        <f>SUM(E8:E14)</f>
        <v>48200</v>
      </c>
      <c r="F17" s="47">
        <f>SUM(F8:F14)</f>
        <v>30420</v>
      </c>
      <c r="G17" s="47">
        <f>SUM(H17:J17)</f>
        <v>442571</v>
      </c>
      <c r="H17" s="47">
        <f>SUM(H8:H14)</f>
        <v>323991</v>
      </c>
      <c r="I17" s="47">
        <f>SUM(I8:I14)</f>
        <v>78830</v>
      </c>
      <c r="J17" s="47">
        <f>SUM(J8:J14)</f>
        <v>39750</v>
      </c>
      <c r="K17" s="47">
        <f>SUM(K8:K14)</f>
        <v>74740</v>
      </c>
      <c r="L17" s="47">
        <f>SUM(M17:Q17)</f>
        <v>480051</v>
      </c>
      <c r="M17" s="47">
        <f>SUM(M8:M14)</f>
        <v>0</v>
      </c>
      <c r="N17" s="47">
        <f>SUM(N8:N14)</f>
        <v>110300</v>
      </c>
      <c r="O17" s="47">
        <f>SUM(O8:O14)</f>
        <v>368251</v>
      </c>
      <c r="P17" s="47">
        <f>SUM(P8:P14)</f>
        <v>0</v>
      </c>
      <c r="Q17" s="46">
        <f>SUM(Q8:Q14)</f>
        <v>1500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2079108</v>
      </c>
      <c r="C19" s="40">
        <f>SUM(D19:F19)</f>
        <v>112220</v>
      </c>
      <c r="D19" s="39">
        <f>SUM(D16:D17)</f>
        <v>33600</v>
      </c>
      <c r="E19" s="39">
        <f>SUM(E16:E17)</f>
        <v>48200</v>
      </c>
      <c r="F19" s="39">
        <f>SUM(F16:F17)</f>
        <v>30420</v>
      </c>
      <c r="G19" s="40">
        <f>SUM(H19:J19)</f>
        <v>1966888</v>
      </c>
      <c r="H19" s="39">
        <f>SUM(H16:H17)</f>
        <v>476565</v>
      </c>
      <c r="I19" s="39">
        <f>SUM(I16:I17)</f>
        <v>81830</v>
      </c>
      <c r="J19" s="39">
        <f>SUM(J16:J17)</f>
        <v>1408493</v>
      </c>
      <c r="K19" s="40">
        <f>SUM(K16:K17)</f>
        <v>1214624</v>
      </c>
      <c r="L19" s="39">
        <f>SUM(M19:Q19)</f>
        <v>864484</v>
      </c>
      <c r="M19" s="39">
        <f>SUM(M16:M17)</f>
        <v>0</v>
      </c>
      <c r="N19" s="39">
        <f>SUM(N16:N17)</f>
        <v>130113</v>
      </c>
      <c r="O19" s="39">
        <f>SUM(O16:O17)</f>
        <v>732671</v>
      </c>
      <c r="P19" s="39">
        <f>SUM(P16:P17)</f>
        <v>0</v>
      </c>
      <c r="Q19" s="38">
        <f>SUM(Q16:Q17)</f>
        <v>1700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2010-06-28T00:08:17Z</dcterms:modified>
  <cp:category/>
  <cp:version/>
  <cp:contentType/>
  <cp:contentStatus/>
</cp:coreProperties>
</file>