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<sst xmlns="http://schemas.openxmlformats.org/spreadsheetml/2006/main" count="149" uniqueCount="110">
  <si>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</si>
  <si>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</si>
  <si>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</si>
  <si>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</si>
  <si>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</si>
  <si>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</si>
  <si>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</si>
  <si>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</si>
  <si>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</si>
  <si>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</si>
  <si>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</si>
  <si>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</si>
  <si>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</si>
  <si>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</si>
  <si>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</si>
  <si>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</si>
  <si>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22年  6月分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</si>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</sst>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27038</v>
      </c>
      <c r="C5" s="18">
        <v>23873</v>
      </c>
      <c r="D5" s="18">
        <v>229</v>
      </c>
      <c r="E5" s="18">
        <v>0</v>
      </c>
      <c r="F5" s="18">
        <v>241</v>
      </c>
      <c r="G5" s="18">
        <v>425</v>
      </c>
      <c r="H5" s="18">
        <v>1254</v>
      </c>
      <c r="I5" s="18">
        <v>842</v>
      </c>
      <c r="J5" s="18">
        <v>21</v>
      </c>
      <c r="K5" s="18">
        <v>153</v>
      </c>
      <c r="L5" s="18">
        <v>19699</v>
      </c>
      <c r="M5" s="19">
        <v>7339</v>
      </c>
    </row>
    <row r="6" spans="1:13" ht="15" customHeight="1">
      <c r="A6" s="15" t="s">
        <v>18</v>
      </c>
      <c r="B6" s="20">
        <f t="shared" si="0"/>
        <v>16773</v>
      </c>
      <c r="C6" s="21">
        <v>8713</v>
      </c>
      <c r="D6" s="21">
        <v>65</v>
      </c>
      <c r="E6" s="21">
        <v>0</v>
      </c>
      <c r="F6" s="21">
        <v>417</v>
      </c>
      <c r="G6" s="21">
        <v>0</v>
      </c>
      <c r="H6" s="21">
        <v>5939</v>
      </c>
      <c r="I6" s="21">
        <v>143</v>
      </c>
      <c r="J6" s="21">
        <v>103</v>
      </c>
      <c r="K6" s="21">
        <v>1393</v>
      </c>
      <c r="L6" s="21">
        <v>7054</v>
      </c>
      <c r="M6" s="22">
        <v>9719</v>
      </c>
    </row>
    <row r="7" spans="1:13" ht="15" customHeight="1">
      <c r="A7" s="15" t="s">
        <v>19</v>
      </c>
      <c r="B7" s="20">
        <f t="shared" si="0"/>
        <v>8651</v>
      </c>
      <c r="C7" s="21">
        <v>5608</v>
      </c>
      <c r="D7" s="21">
        <v>0</v>
      </c>
      <c r="E7" s="21">
        <v>359</v>
      </c>
      <c r="F7" s="21">
        <v>0</v>
      </c>
      <c r="G7" s="21">
        <v>200</v>
      </c>
      <c r="H7" s="21">
        <v>468</v>
      </c>
      <c r="I7" s="21">
        <v>0</v>
      </c>
      <c r="J7" s="21">
        <v>2016</v>
      </c>
      <c r="K7" s="21">
        <v>0</v>
      </c>
      <c r="L7" s="21">
        <v>7333</v>
      </c>
      <c r="M7" s="22">
        <v>1318</v>
      </c>
    </row>
    <row r="8" spans="1:13" ht="15" customHeight="1">
      <c r="A8" s="15" t="s">
        <v>20</v>
      </c>
      <c r="B8" s="20">
        <f t="shared" si="0"/>
        <v>5829</v>
      </c>
      <c r="C8" s="21">
        <v>5296</v>
      </c>
      <c r="D8" s="21">
        <v>0</v>
      </c>
      <c r="E8" s="21">
        <v>0</v>
      </c>
      <c r="F8" s="21">
        <v>0</v>
      </c>
      <c r="G8" s="21">
        <v>0</v>
      </c>
      <c r="H8" s="21">
        <v>425</v>
      </c>
      <c r="I8" s="21">
        <v>108</v>
      </c>
      <c r="J8" s="21">
        <v>0</v>
      </c>
      <c r="K8" s="21">
        <v>0</v>
      </c>
      <c r="L8" s="21">
        <v>3753</v>
      </c>
      <c r="M8" s="22">
        <v>2076</v>
      </c>
    </row>
    <row r="9" spans="1:13" ht="15" customHeight="1">
      <c r="A9" s="15" t="s">
        <v>21</v>
      </c>
      <c r="B9" s="20">
        <f t="shared" si="0"/>
        <v>8684</v>
      </c>
      <c r="C9" s="21">
        <v>6048</v>
      </c>
      <c r="D9" s="21">
        <v>52</v>
      </c>
      <c r="E9" s="21">
        <v>58</v>
      </c>
      <c r="F9" s="21">
        <v>1884</v>
      </c>
      <c r="G9" s="21">
        <v>0</v>
      </c>
      <c r="H9" s="21">
        <v>0</v>
      </c>
      <c r="I9" s="21">
        <v>228</v>
      </c>
      <c r="J9" s="21">
        <v>101</v>
      </c>
      <c r="K9" s="21">
        <v>313</v>
      </c>
      <c r="L9" s="21">
        <v>5615</v>
      </c>
      <c r="M9" s="22">
        <v>3069</v>
      </c>
    </row>
    <row r="10" spans="1:13" ht="15" customHeight="1">
      <c r="A10" s="15" t="s">
        <v>22</v>
      </c>
      <c r="B10" s="20">
        <f t="shared" si="0"/>
        <v>4180</v>
      </c>
      <c r="C10" s="21">
        <v>3908</v>
      </c>
      <c r="D10" s="21">
        <v>0</v>
      </c>
      <c r="E10" s="21">
        <v>0</v>
      </c>
      <c r="F10" s="21">
        <v>198</v>
      </c>
      <c r="G10" s="21">
        <v>0</v>
      </c>
      <c r="H10" s="21">
        <v>0</v>
      </c>
      <c r="I10" s="21">
        <v>0</v>
      </c>
      <c r="J10" s="21">
        <v>0</v>
      </c>
      <c r="K10" s="21">
        <v>74</v>
      </c>
      <c r="L10" s="21">
        <v>3008</v>
      </c>
      <c r="M10" s="22">
        <v>1172</v>
      </c>
    </row>
    <row r="11" spans="1:13" ht="15" customHeight="1">
      <c r="A11" s="15" t="s">
        <v>23</v>
      </c>
      <c r="B11" s="20">
        <f t="shared" si="0"/>
        <v>992</v>
      </c>
      <c r="C11" s="21">
        <v>555</v>
      </c>
      <c r="D11" s="21">
        <v>0</v>
      </c>
      <c r="E11" s="21">
        <v>0</v>
      </c>
      <c r="F11" s="21">
        <v>0</v>
      </c>
      <c r="G11" s="21">
        <v>0</v>
      </c>
      <c r="H11" s="21">
        <v>437</v>
      </c>
      <c r="I11" s="21">
        <v>0</v>
      </c>
      <c r="J11" s="21">
        <v>0</v>
      </c>
      <c r="K11" s="21">
        <v>0</v>
      </c>
      <c r="L11" s="21">
        <v>555</v>
      </c>
      <c r="M11" s="22">
        <v>437</v>
      </c>
    </row>
    <row r="12" spans="1:13" ht="15" customHeight="1">
      <c r="A12" s="15" t="s">
        <v>24</v>
      </c>
      <c r="B12" s="20">
        <f t="shared" si="0"/>
        <v>1846</v>
      </c>
      <c r="C12" s="21">
        <v>1554</v>
      </c>
      <c r="D12" s="21">
        <v>0</v>
      </c>
      <c r="E12" s="21">
        <v>0</v>
      </c>
      <c r="F12" s="21">
        <v>49</v>
      </c>
      <c r="G12" s="21">
        <v>0</v>
      </c>
      <c r="H12" s="21">
        <v>243</v>
      </c>
      <c r="I12" s="21">
        <v>0</v>
      </c>
      <c r="J12" s="21">
        <v>0</v>
      </c>
      <c r="K12" s="21">
        <v>0</v>
      </c>
      <c r="L12" s="21">
        <v>1312</v>
      </c>
      <c r="M12" s="22">
        <v>534</v>
      </c>
    </row>
    <row r="13" spans="1:13" ht="15" customHeight="1">
      <c r="A13" s="15" t="s">
        <v>25</v>
      </c>
      <c r="B13" s="20">
        <f t="shared" si="0"/>
        <v>4903</v>
      </c>
      <c r="C13" s="21">
        <v>4449</v>
      </c>
      <c r="D13" s="21">
        <v>0</v>
      </c>
      <c r="E13" s="21">
        <v>0</v>
      </c>
      <c r="F13" s="21">
        <v>0</v>
      </c>
      <c r="G13" s="21">
        <v>0</v>
      </c>
      <c r="H13" s="21">
        <v>355</v>
      </c>
      <c r="I13" s="21">
        <v>0</v>
      </c>
      <c r="J13" s="21">
        <v>99</v>
      </c>
      <c r="K13" s="21">
        <v>0</v>
      </c>
      <c r="L13" s="21">
        <v>3462</v>
      </c>
      <c r="M13" s="22">
        <v>1441</v>
      </c>
    </row>
    <row r="14" spans="1:13" ht="15" customHeight="1">
      <c r="A14" s="15" t="s">
        <v>26</v>
      </c>
      <c r="B14" s="20">
        <f t="shared" si="0"/>
        <v>13606</v>
      </c>
      <c r="C14" s="21">
        <v>2389</v>
      </c>
      <c r="D14" s="21">
        <v>0</v>
      </c>
      <c r="E14" s="21">
        <v>0</v>
      </c>
      <c r="F14" s="21">
        <v>67</v>
      </c>
      <c r="G14" s="21">
        <v>0</v>
      </c>
      <c r="H14" s="21">
        <v>11028</v>
      </c>
      <c r="I14" s="21">
        <v>0</v>
      </c>
      <c r="J14" s="21">
        <v>77</v>
      </c>
      <c r="K14" s="21">
        <v>45</v>
      </c>
      <c r="L14" s="21">
        <v>2209</v>
      </c>
      <c r="M14" s="22">
        <v>11397</v>
      </c>
    </row>
    <row r="15" spans="1:13" ht="15" customHeight="1">
      <c r="A15" s="15" t="s">
        <v>27</v>
      </c>
      <c r="B15" s="20">
        <f t="shared" si="0"/>
        <v>4719</v>
      </c>
      <c r="C15" s="21">
        <v>3020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1125</v>
      </c>
      <c r="J15" s="21">
        <v>574</v>
      </c>
      <c r="K15" s="21">
        <v>0</v>
      </c>
      <c r="L15" s="21">
        <v>3063</v>
      </c>
      <c r="M15" s="22">
        <v>1656</v>
      </c>
    </row>
    <row r="16" spans="1:13" ht="15" customHeight="1">
      <c r="A16" s="15" t="s">
        <v>28</v>
      </c>
      <c r="B16" s="20">
        <f t="shared" si="0"/>
        <v>2878</v>
      </c>
      <c r="C16" s="21">
        <v>2878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2812</v>
      </c>
      <c r="M16" s="22">
        <v>66</v>
      </c>
    </row>
    <row r="17" spans="1:13" ht="15" customHeight="1">
      <c r="A17" s="15" t="s">
        <v>29</v>
      </c>
      <c r="B17" s="20">
        <f t="shared" si="0"/>
        <v>14301</v>
      </c>
      <c r="C17" s="21">
        <v>10492</v>
      </c>
      <c r="D17" s="21">
        <v>36</v>
      </c>
      <c r="E17" s="21">
        <v>369</v>
      </c>
      <c r="F17" s="21">
        <v>0</v>
      </c>
      <c r="G17" s="21">
        <v>0</v>
      </c>
      <c r="H17" s="21">
        <v>577</v>
      </c>
      <c r="I17" s="21">
        <v>1210</v>
      </c>
      <c r="J17" s="21">
        <v>19</v>
      </c>
      <c r="K17" s="21">
        <v>1598</v>
      </c>
      <c r="L17" s="21">
        <v>8327</v>
      </c>
      <c r="M17" s="22">
        <v>5974</v>
      </c>
    </row>
    <row r="18" spans="1:13" ht="15" customHeight="1">
      <c r="A18" s="15" t="s">
        <v>30</v>
      </c>
      <c r="B18" s="20">
        <f t="shared" si="0"/>
        <v>5571</v>
      </c>
      <c r="C18" s="21">
        <v>3194</v>
      </c>
      <c r="D18" s="21">
        <v>153</v>
      </c>
      <c r="E18" s="21">
        <v>0</v>
      </c>
      <c r="F18" s="21">
        <v>140</v>
      </c>
      <c r="G18" s="21">
        <v>0</v>
      </c>
      <c r="H18" s="21">
        <v>0</v>
      </c>
      <c r="I18" s="21">
        <v>948</v>
      </c>
      <c r="J18" s="21">
        <v>33</v>
      </c>
      <c r="K18" s="21">
        <v>1103</v>
      </c>
      <c r="L18" s="21">
        <v>2486</v>
      </c>
      <c r="M18" s="22">
        <v>3085</v>
      </c>
    </row>
    <row r="19" spans="1:13" ht="15" customHeight="1">
      <c r="A19" s="15" t="s">
        <v>31</v>
      </c>
      <c r="B19" s="20">
        <f t="shared" si="0"/>
        <v>1934</v>
      </c>
      <c r="C19" s="21">
        <v>1210</v>
      </c>
      <c r="D19" s="21">
        <v>0</v>
      </c>
      <c r="E19" s="21">
        <v>0</v>
      </c>
      <c r="F19" s="21">
        <v>724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576</v>
      </c>
      <c r="M19" s="22">
        <v>1358</v>
      </c>
    </row>
    <row r="20" spans="1:13" ht="15" customHeight="1">
      <c r="A20" s="15" t="s">
        <v>32</v>
      </c>
      <c r="B20" s="20">
        <f t="shared" si="0"/>
        <v>5670</v>
      </c>
      <c r="C20" s="21">
        <v>5583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87</v>
      </c>
      <c r="L20" s="21">
        <v>5039</v>
      </c>
      <c r="M20" s="22">
        <v>631</v>
      </c>
    </row>
    <row r="21" spans="1:13" ht="15" customHeight="1">
      <c r="A21" s="15" t="s">
        <v>33</v>
      </c>
      <c r="B21" s="20">
        <f t="shared" si="0"/>
        <v>2243</v>
      </c>
      <c r="C21" s="21">
        <v>1314</v>
      </c>
      <c r="D21" s="21">
        <v>0</v>
      </c>
      <c r="E21" s="21">
        <v>0</v>
      </c>
      <c r="F21" s="21">
        <v>0</v>
      </c>
      <c r="G21" s="21">
        <v>0</v>
      </c>
      <c r="H21" s="21">
        <v>929</v>
      </c>
      <c r="I21" s="21">
        <v>0</v>
      </c>
      <c r="J21" s="21">
        <v>0</v>
      </c>
      <c r="K21" s="21">
        <v>0</v>
      </c>
      <c r="L21" s="21">
        <v>1292</v>
      </c>
      <c r="M21" s="22">
        <v>951</v>
      </c>
    </row>
    <row r="22" spans="1:13" ht="15" customHeight="1">
      <c r="A22" s="15" t="s">
        <v>34</v>
      </c>
      <c r="B22" s="20">
        <f t="shared" si="0"/>
        <v>2327</v>
      </c>
      <c r="C22" s="21">
        <v>2085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242</v>
      </c>
      <c r="L22" s="21">
        <v>2292</v>
      </c>
      <c r="M22" s="22">
        <v>35</v>
      </c>
    </row>
    <row r="23" spans="1:13" ht="15" customHeight="1">
      <c r="A23" s="15" t="s">
        <v>35</v>
      </c>
      <c r="B23" s="20">
        <f t="shared" si="0"/>
        <v>2838</v>
      </c>
      <c r="C23" s="21">
        <v>2040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438</v>
      </c>
      <c r="J23" s="21">
        <v>360</v>
      </c>
      <c r="K23" s="21">
        <v>0</v>
      </c>
      <c r="L23" s="21">
        <v>1834</v>
      </c>
      <c r="M23" s="22">
        <v>1004</v>
      </c>
    </row>
    <row r="24" spans="1:13" ht="15" customHeight="1">
      <c r="A24" s="15" t="s">
        <v>36</v>
      </c>
      <c r="B24" s="20">
        <f t="shared" si="0"/>
        <v>1262</v>
      </c>
      <c r="C24" s="21">
        <v>752</v>
      </c>
      <c r="D24" s="21">
        <v>26</v>
      </c>
      <c r="E24" s="21">
        <v>0</v>
      </c>
      <c r="F24" s="21">
        <v>0</v>
      </c>
      <c r="G24" s="21">
        <v>0</v>
      </c>
      <c r="H24" s="21">
        <v>171</v>
      </c>
      <c r="I24" s="21">
        <v>299</v>
      </c>
      <c r="J24" s="21">
        <v>14</v>
      </c>
      <c r="K24" s="21">
        <v>0</v>
      </c>
      <c r="L24" s="21">
        <v>1091</v>
      </c>
      <c r="M24" s="22">
        <v>171</v>
      </c>
    </row>
    <row r="25" spans="1:13" ht="15" customHeight="1">
      <c r="A25" s="16" t="s">
        <v>37</v>
      </c>
      <c r="B25" s="23">
        <f t="shared" si="0"/>
        <v>2823</v>
      </c>
      <c r="C25" s="24">
        <v>2787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36</v>
      </c>
      <c r="L25" s="24">
        <v>1836</v>
      </c>
      <c r="M25" s="25">
        <v>987</v>
      </c>
    </row>
    <row r="26" spans="1:13" ht="15" customHeight="1">
      <c r="A26" s="26" t="s">
        <v>60</v>
      </c>
      <c r="B26" s="27">
        <f t="shared" si="0"/>
        <v>139068</v>
      </c>
      <c r="C26" s="28">
        <v>97748</v>
      </c>
      <c r="D26" s="28">
        <v>561</v>
      </c>
      <c r="E26" s="28">
        <v>786</v>
      </c>
      <c r="F26" s="28">
        <v>3720</v>
      </c>
      <c r="G26" s="28">
        <v>625</v>
      </c>
      <c r="H26" s="28">
        <v>21826</v>
      </c>
      <c r="I26" s="28">
        <v>5341</v>
      </c>
      <c r="J26" s="28">
        <v>3417</v>
      </c>
      <c r="K26" s="28">
        <v>5044</v>
      </c>
      <c r="L26" s="28">
        <v>84648</v>
      </c>
      <c r="M26" s="29">
        <v>54420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1760</v>
      </c>
      <c r="C28" s="21">
        <v>1628</v>
      </c>
      <c r="D28" s="21">
        <v>132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1389</v>
      </c>
      <c r="M28" s="22">
        <v>371</v>
      </c>
    </row>
    <row r="29" spans="1:13" ht="15" customHeight="1">
      <c r="A29" s="16" t="s">
        <v>39</v>
      </c>
      <c r="B29" s="23">
        <f>SUM(C29:K29)</f>
        <v>386</v>
      </c>
      <c r="C29" s="24">
        <v>386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386</v>
      </c>
      <c r="M29" s="25">
        <v>0</v>
      </c>
    </row>
    <row r="30" spans="1:13" ht="15" customHeight="1">
      <c r="A30" s="26" t="s">
        <v>61</v>
      </c>
      <c r="B30" s="27">
        <f>SUM(C30:K30)</f>
        <v>2146</v>
      </c>
      <c r="C30" s="28">
        <v>2014</v>
      </c>
      <c r="D30" s="28">
        <v>132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1775</v>
      </c>
      <c r="M30" s="29">
        <v>371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1584</v>
      </c>
      <c r="C32" s="24">
        <v>1092</v>
      </c>
      <c r="D32" s="24">
        <v>124</v>
      </c>
      <c r="E32" s="24">
        <v>0</v>
      </c>
      <c r="F32" s="24">
        <v>0</v>
      </c>
      <c r="G32" s="24">
        <v>0</v>
      </c>
      <c r="H32" s="24">
        <v>252</v>
      </c>
      <c r="I32" s="24">
        <v>0</v>
      </c>
      <c r="J32" s="24">
        <v>116</v>
      </c>
      <c r="K32" s="24">
        <v>0</v>
      </c>
      <c r="L32" s="24">
        <v>848</v>
      </c>
      <c r="M32" s="25">
        <v>736</v>
      </c>
    </row>
    <row r="33" spans="1:13" ht="15" customHeight="1">
      <c r="A33" s="26" t="s">
        <v>62</v>
      </c>
      <c r="B33" s="27">
        <f>SUM(C33:K33)</f>
        <v>1584</v>
      </c>
      <c r="C33" s="28">
        <v>1092</v>
      </c>
      <c r="D33" s="28">
        <v>124</v>
      </c>
      <c r="E33" s="28">
        <v>0</v>
      </c>
      <c r="F33" s="28">
        <v>0</v>
      </c>
      <c r="G33" s="28">
        <v>0</v>
      </c>
      <c r="H33" s="28">
        <v>252</v>
      </c>
      <c r="I33" s="28">
        <v>0</v>
      </c>
      <c r="J33" s="28">
        <v>116</v>
      </c>
      <c r="K33" s="28">
        <v>0</v>
      </c>
      <c r="L33" s="28">
        <v>848</v>
      </c>
      <c r="M33" s="29">
        <v>736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1941</v>
      </c>
      <c r="C35" s="21">
        <v>1941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1690</v>
      </c>
      <c r="M35" s="22">
        <v>251</v>
      </c>
    </row>
    <row r="36" spans="1:13" ht="15" customHeight="1">
      <c r="A36" s="16" t="s">
        <v>42</v>
      </c>
      <c r="B36" s="23">
        <f>SUM(C36:K36)</f>
        <v>508</v>
      </c>
      <c r="C36" s="24">
        <v>508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508</v>
      </c>
      <c r="M36" s="25">
        <v>0</v>
      </c>
    </row>
    <row r="37" spans="1:13" ht="15" customHeight="1">
      <c r="A37" s="26" t="s">
        <v>63</v>
      </c>
      <c r="B37" s="27">
        <f>SUM(C37:K37)</f>
        <v>2449</v>
      </c>
      <c r="C37" s="28">
        <v>2449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2198</v>
      </c>
      <c r="M37" s="29">
        <v>251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729</v>
      </c>
      <c r="C39" s="21">
        <v>496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233</v>
      </c>
      <c r="K39" s="21">
        <v>0</v>
      </c>
      <c r="L39" s="21">
        <v>351</v>
      </c>
      <c r="M39" s="22">
        <v>378</v>
      </c>
    </row>
    <row r="40" spans="1:13" ht="15" customHeight="1">
      <c r="A40" s="15" t="s">
        <v>44</v>
      </c>
      <c r="B40" s="20">
        <f>SUM(C40:K40)</f>
        <v>33068</v>
      </c>
      <c r="C40" s="21">
        <v>154</v>
      </c>
      <c r="D40" s="21">
        <v>0</v>
      </c>
      <c r="E40" s="21">
        <v>58</v>
      </c>
      <c r="F40" s="21">
        <v>32856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212</v>
      </c>
      <c r="M40" s="22">
        <v>32856</v>
      </c>
    </row>
    <row r="41" spans="1:13" ht="15" customHeight="1">
      <c r="A41" s="16" t="s">
        <v>45</v>
      </c>
      <c r="B41" s="23">
        <f>SUM(C41:K41)</f>
        <v>1017</v>
      </c>
      <c r="C41" s="24">
        <v>1017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719</v>
      </c>
      <c r="M41" s="25">
        <v>298</v>
      </c>
    </row>
    <row r="42" spans="1:13" ht="15" customHeight="1">
      <c r="A42" s="26" t="s">
        <v>64</v>
      </c>
      <c r="B42" s="27">
        <f>SUM(C42:K42)</f>
        <v>34814</v>
      </c>
      <c r="C42" s="28">
        <v>1667</v>
      </c>
      <c r="D42" s="28">
        <v>0</v>
      </c>
      <c r="E42" s="28">
        <v>58</v>
      </c>
      <c r="F42" s="28">
        <v>32856</v>
      </c>
      <c r="G42" s="28">
        <v>0</v>
      </c>
      <c r="H42" s="28">
        <v>0</v>
      </c>
      <c r="I42" s="28">
        <v>0</v>
      </c>
      <c r="J42" s="28">
        <v>233</v>
      </c>
      <c r="K42" s="28">
        <v>0</v>
      </c>
      <c r="L42" s="28">
        <v>1282</v>
      </c>
      <c r="M42" s="29">
        <v>33532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1666</v>
      </c>
      <c r="C44" s="21">
        <v>1137</v>
      </c>
      <c r="D44" s="21">
        <v>0</v>
      </c>
      <c r="E44" s="21">
        <v>0</v>
      </c>
      <c r="F44" s="21">
        <v>0</v>
      </c>
      <c r="G44" s="21">
        <v>109</v>
      </c>
      <c r="H44" s="21">
        <v>0</v>
      </c>
      <c r="I44" s="21">
        <v>0</v>
      </c>
      <c r="J44" s="21">
        <v>50</v>
      </c>
      <c r="K44" s="21">
        <v>370</v>
      </c>
      <c r="L44" s="21">
        <v>1137</v>
      </c>
      <c r="M44" s="22">
        <v>529</v>
      </c>
    </row>
    <row r="45" spans="1:13" ht="15" customHeight="1">
      <c r="A45" s="15" t="s">
        <v>47</v>
      </c>
      <c r="B45" s="20">
        <f>SUM(C45:K45)</f>
        <v>1645</v>
      </c>
      <c r="C45" s="21">
        <v>1645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1612</v>
      </c>
      <c r="M45" s="22">
        <v>33</v>
      </c>
    </row>
    <row r="46" spans="1:13" ht="15" customHeight="1">
      <c r="A46" s="16" t="s">
        <v>48</v>
      </c>
      <c r="B46" s="23">
        <f>SUM(C46:K46)</f>
        <v>2441</v>
      </c>
      <c r="C46" s="24">
        <v>1759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645</v>
      </c>
      <c r="J46" s="24">
        <v>37</v>
      </c>
      <c r="K46" s="24">
        <v>0</v>
      </c>
      <c r="L46" s="24">
        <v>1597</v>
      </c>
      <c r="M46" s="25">
        <v>844</v>
      </c>
    </row>
    <row r="47" spans="1:13" ht="15" customHeight="1">
      <c r="A47" s="26" t="s">
        <v>65</v>
      </c>
      <c r="B47" s="27">
        <f>SUM(C47:K47)</f>
        <v>5752</v>
      </c>
      <c r="C47" s="28">
        <v>4541</v>
      </c>
      <c r="D47" s="28">
        <v>0</v>
      </c>
      <c r="E47" s="28">
        <v>0</v>
      </c>
      <c r="F47" s="28">
        <v>0</v>
      </c>
      <c r="G47" s="28">
        <v>109</v>
      </c>
      <c r="H47" s="28">
        <v>0</v>
      </c>
      <c r="I47" s="28">
        <v>645</v>
      </c>
      <c r="J47" s="28">
        <v>87</v>
      </c>
      <c r="K47" s="28">
        <v>370</v>
      </c>
      <c r="L47" s="28">
        <v>4346</v>
      </c>
      <c r="M47" s="29">
        <v>1406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1417</v>
      </c>
      <c r="C49" s="24">
        <v>1182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235</v>
      </c>
      <c r="J49" s="24">
        <v>0</v>
      </c>
      <c r="K49" s="24">
        <v>0</v>
      </c>
      <c r="L49" s="24">
        <v>1059</v>
      </c>
      <c r="M49" s="25">
        <v>358</v>
      </c>
    </row>
    <row r="50" spans="1:13" ht="15" customHeight="1">
      <c r="A50" s="26" t="s">
        <v>66</v>
      </c>
      <c r="B50" s="27">
        <f>SUM(C50:K50)</f>
        <v>1417</v>
      </c>
      <c r="C50" s="28">
        <v>1182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235</v>
      </c>
      <c r="J50" s="28">
        <v>0</v>
      </c>
      <c r="K50" s="28">
        <v>0</v>
      </c>
      <c r="L50" s="28">
        <v>1059</v>
      </c>
      <c r="M50" s="29">
        <v>358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 aca="true" t="shared" si="1" ref="B52:B57">SUM(C52:K52)</f>
        <v>1139</v>
      </c>
      <c r="C52" s="21">
        <v>1003</v>
      </c>
      <c r="D52" s="21">
        <v>0</v>
      </c>
      <c r="E52" s="21">
        <v>0</v>
      </c>
      <c r="F52" s="21">
        <v>136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976</v>
      </c>
      <c r="M52" s="22">
        <v>163</v>
      </c>
    </row>
    <row r="53" spans="1:13" ht="15" customHeight="1">
      <c r="A53" s="15" t="s">
        <v>51</v>
      </c>
      <c r="B53" s="20">
        <f t="shared" si="1"/>
        <v>3054</v>
      </c>
      <c r="C53" s="21">
        <v>407</v>
      </c>
      <c r="D53" s="21">
        <v>0</v>
      </c>
      <c r="E53" s="21">
        <v>0</v>
      </c>
      <c r="F53" s="21">
        <v>0</v>
      </c>
      <c r="G53" s="21">
        <v>0</v>
      </c>
      <c r="H53" s="21">
        <v>2502</v>
      </c>
      <c r="I53" s="21">
        <v>145</v>
      </c>
      <c r="J53" s="21">
        <v>0</v>
      </c>
      <c r="K53" s="21">
        <v>0</v>
      </c>
      <c r="L53" s="21">
        <v>132</v>
      </c>
      <c r="M53" s="22">
        <v>2922</v>
      </c>
    </row>
    <row r="54" spans="1:13" ht="15" customHeight="1">
      <c r="A54" s="15" t="s">
        <v>52</v>
      </c>
      <c r="B54" s="20">
        <f t="shared" si="1"/>
        <v>1220</v>
      </c>
      <c r="C54" s="21">
        <v>580</v>
      </c>
      <c r="D54" s="21">
        <v>0</v>
      </c>
      <c r="E54" s="21">
        <v>0</v>
      </c>
      <c r="F54" s="21">
        <v>640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279</v>
      </c>
      <c r="M54" s="22">
        <v>941</v>
      </c>
    </row>
    <row r="55" spans="1:13" ht="15" customHeight="1">
      <c r="A55" s="15" t="s">
        <v>53</v>
      </c>
      <c r="B55" s="20">
        <f t="shared" si="1"/>
        <v>46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46</v>
      </c>
      <c r="J55" s="21">
        <v>0</v>
      </c>
      <c r="K55" s="21">
        <v>0</v>
      </c>
      <c r="L55" s="21">
        <v>46</v>
      </c>
      <c r="M55" s="22">
        <v>0</v>
      </c>
    </row>
    <row r="56" spans="1:13" ht="15" customHeight="1">
      <c r="A56" s="15" t="s">
        <v>54</v>
      </c>
      <c r="B56" s="20">
        <f t="shared" si="1"/>
        <v>402</v>
      </c>
      <c r="C56" s="21">
        <v>237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60</v>
      </c>
      <c r="J56" s="21">
        <v>0</v>
      </c>
      <c r="K56" s="21">
        <v>105</v>
      </c>
      <c r="L56" s="21">
        <v>402</v>
      </c>
      <c r="M56" s="22">
        <v>0</v>
      </c>
    </row>
    <row r="57" spans="1:13" ht="15" customHeight="1">
      <c r="A57" s="15" t="s">
        <v>55</v>
      </c>
      <c r="B57" s="20">
        <f t="shared" si="1"/>
        <v>260</v>
      </c>
      <c r="C57" s="21">
        <v>260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260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67</v>
      </c>
      <c r="B59" s="27">
        <f>SUM(C59:K59)</f>
        <v>6121</v>
      </c>
      <c r="C59" s="28">
        <v>2487</v>
      </c>
      <c r="D59" s="28">
        <v>0</v>
      </c>
      <c r="E59" s="28">
        <v>0</v>
      </c>
      <c r="F59" s="28">
        <v>776</v>
      </c>
      <c r="G59" s="28">
        <v>0</v>
      </c>
      <c r="H59" s="28">
        <v>2502</v>
      </c>
      <c r="I59" s="28">
        <v>251</v>
      </c>
      <c r="J59" s="28">
        <v>0</v>
      </c>
      <c r="K59" s="28">
        <v>105</v>
      </c>
      <c r="L59" s="28">
        <v>2095</v>
      </c>
      <c r="M59" s="29">
        <v>4026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1560</v>
      </c>
      <c r="C61" s="24">
        <v>1494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66</v>
      </c>
      <c r="L61" s="24">
        <v>1560</v>
      </c>
      <c r="M61" s="25">
        <v>0</v>
      </c>
    </row>
    <row r="62" spans="1:13" ht="15" customHeight="1">
      <c r="A62" s="26" t="s">
        <v>68</v>
      </c>
      <c r="B62" s="27">
        <f>SUM(C62:K62)</f>
        <v>1560</v>
      </c>
      <c r="C62" s="28">
        <v>1494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66</v>
      </c>
      <c r="L62" s="28">
        <v>1560</v>
      </c>
      <c r="M62" s="29">
        <v>0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55843</v>
      </c>
      <c r="C67" s="21">
        <v>16926</v>
      </c>
      <c r="D67" s="21">
        <v>256</v>
      </c>
      <c r="E67" s="21">
        <v>58</v>
      </c>
      <c r="F67" s="21">
        <v>33632</v>
      </c>
      <c r="G67" s="21">
        <v>109</v>
      </c>
      <c r="H67" s="21">
        <v>2754</v>
      </c>
      <c r="I67" s="21">
        <v>1131</v>
      </c>
      <c r="J67" s="21">
        <v>436</v>
      </c>
      <c r="K67" s="21">
        <v>541</v>
      </c>
      <c r="L67" s="21">
        <v>15163</v>
      </c>
      <c r="M67" s="22">
        <v>40680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194911</v>
      </c>
      <c r="C69" s="31">
        <v>114674</v>
      </c>
      <c r="D69" s="31">
        <v>817</v>
      </c>
      <c r="E69" s="31">
        <v>844</v>
      </c>
      <c r="F69" s="31">
        <v>37352</v>
      </c>
      <c r="G69" s="31">
        <v>734</v>
      </c>
      <c r="H69" s="31">
        <v>24580</v>
      </c>
      <c r="I69" s="31">
        <v>6472</v>
      </c>
      <c r="J69" s="31">
        <v>3853</v>
      </c>
      <c r="K69" s="31">
        <v>5585</v>
      </c>
      <c r="L69" s="31">
        <v>99811</v>
      </c>
      <c r="M69" s="32">
        <v>95100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F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114674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114674</v>
      </c>
      <c r="H6" s="51">
        <v>13070</v>
      </c>
      <c r="I6" s="51">
        <v>0</v>
      </c>
      <c r="J6" s="51">
        <v>101604</v>
      </c>
      <c r="K6" s="51">
        <v>93830</v>
      </c>
      <c r="L6" s="51">
        <f>SUM(M6:Q6)</f>
        <v>20844</v>
      </c>
      <c r="M6" s="51">
        <v>0</v>
      </c>
      <c r="N6" s="51">
        <v>1109</v>
      </c>
      <c r="O6" s="51">
        <v>18117</v>
      </c>
      <c r="P6" s="51">
        <v>0</v>
      </c>
      <c r="Q6" s="50">
        <v>1618</v>
      </c>
    </row>
    <row r="7" spans="1:17" ht="15" customHeight="1">
      <c r="A7" s="49" t="s">
        <v>81</v>
      </c>
      <c r="B7" s="48">
        <f>+C7+G7</f>
        <v>817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817</v>
      </c>
      <c r="H7" s="47">
        <v>0</v>
      </c>
      <c r="I7" s="47">
        <v>52</v>
      </c>
      <c r="J7" s="47">
        <v>765</v>
      </c>
      <c r="K7" s="47">
        <v>592</v>
      </c>
      <c r="L7" s="47">
        <f>SUM(M7:Q7)</f>
        <v>225</v>
      </c>
      <c r="M7" s="47">
        <v>0</v>
      </c>
      <c r="N7" s="47">
        <v>0</v>
      </c>
      <c r="O7" s="47">
        <v>225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844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844</v>
      </c>
      <c r="H8" s="47">
        <v>0</v>
      </c>
      <c r="I8" s="47">
        <v>0</v>
      </c>
      <c r="J8" s="47">
        <v>844</v>
      </c>
      <c r="K8" s="47">
        <v>162</v>
      </c>
      <c r="L8" s="47">
        <f>SUM(M8:Q8)</f>
        <v>682</v>
      </c>
      <c r="M8" s="47">
        <v>0</v>
      </c>
      <c r="N8" s="47">
        <v>0</v>
      </c>
      <c r="O8" s="47">
        <v>682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37352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37352</v>
      </c>
      <c r="H9" s="47">
        <v>37285</v>
      </c>
      <c r="I9" s="47">
        <v>67</v>
      </c>
      <c r="J9" s="47">
        <v>0</v>
      </c>
      <c r="K9" s="47">
        <v>369</v>
      </c>
      <c r="L9" s="47">
        <f>SUM(M9:Q9)</f>
        <v>36983</v>
      </c>
      <c r="M9" s="47">
        <v>0</v>
      </c>
      <c r="N9" s="47">
        <v>639</v>
      </c>
      <c r="O9" s="47">
        <v>36325</v>
      </c>
      <c r="P9" s="47">
        <v>0</v>
      </c>
      <c r="Q9" s="46">
        <v>19</v>
      </c>
    </row>
    <row r="10" spans="1:17" ht="15" customHeight="1">
      <c r="A10" s="49" t="s">
        <v>78</v>
      </c>
      <c r="B10" s="48">
        <f>+C10+G10</f>
        <v>734</v>
      </c>
      <c r="C10" s="47">
        <f>SUM(D10:F10)</f>
        <v>352</v>
      </c>
      <c r="D10" s="47">
        <v>0</v>
      </c>
      <c r="E10" s="47">
        <v>0</v>
      </c>
      <c r="F10" s="47">
        <v>352</v>
      </c>
      <c r="G10" s="47">
        <f>SUM(H10:J10)</f>
        <v>382</v>
      </c>
      <c r="H10" s="47">
        <v>287</v>
      </c>
      <c r="I10" s="47">
        <v>0</v>
      </c>
      <c r="J10" s="47">
        <v>95</v>
      </c>
      <c r="K10" s="47">
        <v>87</v>
      </c>
      <c r="L10" s="47">
        <f>SUM(M10:Q10)</f>
        <v>647</v>
      </c>
      <c r="M10" s="47">
        <v>0</v>
      </c>
      <c r="N10" s="47">
        <v>109</v>
      </c>
      <c r="O10" s="47">
        <v>538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24580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24580</v>
      </c>
      <c r="H11" s="47">
        <v>23529</v>
      </c>
      <c r="I11" s="47">
        <v>0</v>
      </c>
      <c r="J11" s="47">
        <v>1051</v>
      </c>
      <c r="K11" s="47">
        <v>536</v>
      </c>
      <c r="L11" s="47">
        <f>SUM(M11:Q11)</f>
        <v>24044</v>
      </c>
      <c r="M11" s="47">
        <v>0</v>
      </c>
      <c r="N11" s="47">
        <v>0</v>
      </c>
      <c r="O11" s="47">
        <v>24044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6472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6472</v>
      </c>
      <c r="H12" s="47">
        <v>2699</v>
      </c>
      <c r="I12" s="47">
        <v>1924</v>
      </c>
      <c r="J12" s="47">
        <v>1849</v>
      </c>
      <c r="K12" s="47">
        <v>830</v>
      </c>
      <c r="L12" s="47">
        <f>SUM(M12:Q12)</f>
        <v>5642</v>
      </c>
      <c r="M12" s="47">
        <v>0</v>
      </c>
      <c r="N12" s="47">
        <v>449</v>
      </c>
      <c r="O12" s="47">
        <v>5193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3853</v>
      </c>
      <c r="C13" s="47">
        <f>SUM(D13:F13)</f>
        <v>2446</v>
      </c>
      <c r="D13" s="47">
        <v>0</v>
      </c>
      <c r="E13" s="47">
        <v>0</v>
      </c>
      <c r="F13" s="47">
        <v>2446</v>
      </c>
      <c r="G13" s="47">
        <f>SUM(H13:J13)</f>
        <v>1407</v>
      </c>
      <c r="H13" s="47">
        <v>14</v>
      </c>
      <c r="I13" s="47">
        <v>565</v>
      </c>
      <c r="J13" s="47">
        <v>828</v>
      </c>
      <c r="K13" s="47">
        <v>2822</v>
      </c>
      <c r="L13" s="47">
        <f>SUM(M13:Q13)</f>
        <v>1031</v>
      </c>
      <c r="M13" s="47">
        <v>0</v>
      </c>
      <c r="N13" s="47">
        <v>31</v>
      </c>
      <c r="O13" s="47">
        <v>935</v>
      </c>
      <c r="P13" s="47">
        <v>0</v>
      </c>
      <c r="Q13" s="46">
        <v>65</v>
      </c>
    </row>
    <row r="14" spans="1:17" ht="15" customHeight="1">
      <c r="A14" s="49" t="s">
        <v>74</v>
      </c>
      <c r="B14" s="48">
        <f>+C14+G14</f>
        <v>5585</v>
      </c>
      <c r="C14" s="47">
        <f>SUM(D14:F14)</f>
        <v>3082</v>
      </c>
      <c r="D14" s="47">
        <v>0</v>
      </c>
      <c r="E14" s="47">
        <v>0</v>
      </c>
      <c r="F14" s="47">
        <v>3082</v>
      </c>
      <c r="G14" s="47">
        <f>SUM(H14:J14)</f>
        <v>2503</v>
      </c>
      <c r="H14" s="47">
        <v>1920</v>
      </c>
      <c r="I14" s="47">
        <v>338</v>
      </c>
      <c r="J14" s="47">
        <v>245</v>
      </c>
      <c r="K14" s="47">
        <v>583</v>
      </c>
      <c r="L14" s="47">
        <f>SUM(M14:Q14)</f>
        <v>5002</v>
      </c>
      <c r="M14" s="47">
        <v>0</v>
      </c>
      <c r="N14" s="47">
        <v>1827</v>
      </c>
      <c r="O14" s="47">
        <v>3175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115491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115491</v>
      </c>
      <c r="H16" s="47">
        <f>SUM(H6:H7)</f>
        <v>13070</v>
      </c>
      <c r="I16" s="47">
        <f>SUM(I6:I7)</f>
        <v>52</v>
      </c>
      <c r="J16" s="47">
        <f>SUM(J6:J7)</f>
        <v>102369</v>
      </c>
      <c r="K16" s="47">
        <f>SUM(K6:K7)</f>
        <v>94422</v>
      </c>
      <c r="L16" s="47">
        <f>SUM(M16:Q16)</f>
        <v>21069</v>
      </c>
      <c r="M16" s="47">
        <f>SUM(M6:M7)</f>
        <v>0</v>
      </c>
      <c r="N16" s="47">
        <f>SUM(N6:N7)</f>
        <v>1109</v>
      </c>
      <c r="O16" s="47">
        <f>SUM(O6:O7)</f>
        <v>18342</v>
      </c>
      <c r="P16" s="47">
        <f>SUM(P6:P7)</f>
        <v>0</v>
      </c>
      <c r="Q16" s="46">
        <f>SUM(Q6:Q7)</f>
        <v>1618</v>
      </c>
    </row>
    <row r="17" spans="1:17" ht="15" customHeight="1">
      <c r="A17" s="49" t="s">
        <v>72</v>
      </c>
      <c r="B17" s="48">
        <f>+C17+G17</f>
        <v>79420</v>
      </c>
      <c r="C17" s="47">
        <f>SUM(D17:F17)</f>
        <v>5880</v>
      </c>
      <c r="D17" s="47">
        <f>SUM(D8:D14)</f>
        <v>0</v>
      </c>
      <c r="E17" s="47">
        <f>SUM(E8:E14)</f>
        <v>0</v>
      </c>
      <c r="F17" s="47">
        <f>SUM(F8:F14)</f>
        <v>5880</v>
      </c>
      <c r="G17" s="47">
        <f>SUM(H17:J17)</f>
        <v>73540</v>
      </c>
      <c r="H17" s="47">
        <f>SUM(H8:H14)</f>
        <v>65734</v>
      </c>
      <c r="I17" s="47">
        <f>SUM(I8:I14)</f>
        <v>2894</v>
      </c>
      <c r="J17" s="47">
        <f>SUM(J8:J14)</f>
        <v>4912</v>
      </c>
      <c r="K17" s="47">
        <f>SUM(K8:K14)</f>
        <v>5389</v>
      </c>
      <c r="L17" s="47">
        <f>SUM(M17:Q17)</f>
        <v>74031</v>
      </c>
      <c r="M17" s="47">
        <f>SUM(M8:M14)</f>
        <v>0</v>
      </c>
      <c r="N17" s="47">
        <f>SUM(N8:N14)</f>
        <v>3055</v>
      </c>
      <c r="O17" s="47">
        <f>SUM(O8:O14)</f>
        <v>70892</v>
      </c>
      <c r="P17" s="47">
        <f>SUM(P8:P14)</f>
        <v>0</v>
      </c>
      <c r="Q17" s="46">
        <f>SUM(Q8:Q14)</f>
        <v>84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194911</v>
      </c>
      <c r="C19" s="40">
        <f>SUM(D19:F19)</f>
        <v>5880</v>
      </c>
      <c r="D19" s="39">
        <f>SUM(D16:D17)</f>
        <v>0</v>
      </c>
      <c r="E19" s="39">
        <f>SUM(E16:E17)</f>
        <v>0</v>
      </c>
      <c r="F19" s="39">
        <f>SUM(F16:F17)</f>
        <v>5880</v>
      </c>
      <c r="G19" s="40">
        <f>SUM(H19:J19)</f>
        <v>189031</v>
      </c>
      <c r="H19" s="39">
        <f>SUM(H16:H17)</f>
        <v>78804</v>
      </c>
      <c r="I19" s="39">
        <f>SUM(I16:I17)</f>
        <v>2946</v>
      </c>
      <c r="J19" s="39">
        <f>SUM(J16:J17)</f>
        <v>107281</v>
      </c>
      <c r="K19" s="40">
        <f>SUM(K16:K17)</f>
        <v>99811</v>
      </c>
      <c r="L19" s="39">
        <f>SUM(M19:Q19)</f>
        <v>95100</v>
      </c>
      <c r="M19" s="39">
        <f>SUM(M16:M17)</f>
        <v>0</v>
      </c>
      <c r="N19" s="39">
        <f>SUM(N16:N17)</f>
        <v>4164</v>
      </c>
      <c r="O19" s="39">
        <f>SUM(O16:O17)</f>
        <v>89234</v>
      </c>
      <c r="P19" s="39">
        <f>SUM(P16:P17)</f>
        <v>0</v>
      </c>
      <c r="Q19" s="38">
        <f>SUM(Q16:Q17)</f>
        <v>1702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H1">
      <selection activeCell="T6" sqref="T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1920524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1920524</v>
      </c>
      <c r="H6" s="51">
        <v>178390</v>
      </c>
      <c r="I6" s="51">
        <v>0</v>
      </c>
      <c r="J6" s="51">
        <v>1742134</v>
      </c>
      <c r="K6" s="51">
        <v>1497685</v>
      </c>
      <c r="L6" s="51">
        <f>SUM(M6:Q6)</f>
        <v>422839</v>
      </c>
      <c r="M6" s="51">
        <v>0</v>
      </c>
      <c r="N6" s="51">
        <v>23800</v>
      </c>
      <c r="O6" s="51">
        <v>374620</v>
      </c>
      <c r="P6" s="51">
        <v>0</v>
      </c>
      <c r="Q6" s="50">
        <v>24419</v>
      </c>
    </row>
    <row r="7" spans="1:17" ht="15" customHeight="1">
      <c r="A7" s="49" t="s">
        <v>81</v>
      </c>
      <c r="B7" s="48">
        <f>+C7+G7</f>
        <v>11020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11020</v>
      </c>
      <c r="H7" s="47">
        <v>0</v>
      </c>
      <c r="I7" s="47">
        <v>650</v>
      </c>
      <c r="J7" s="47">
        <v>10370</v>
      </c>
      <c r="K7" s="47">
        <v>10200</v>
      </c>
      <c r="L7" s="47">
        <f>SUM(M7:Q7)</f>
        <v>820</v>
      </c>
      <c r="M7" s="47">
        <v>0</v>
      </c>
      <c r="N7" s="47">
        <v>0</v>
      </c>
      <c r="O7" s="47">
        <v>820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9330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9330</v>
      </c>
      <c r="H8" s="47">
        <v>0</v>
      </c>
      <c r="I8" s="47">
        <v>0</v>
      </c>
      <c r="J8" s="47">
        <v>9330</v>
      </c>
      <c r="K8" s="47">
        <v>1500</v>
      </c>
      <c r="L8" s="47">
        <f>SUM(M8:Q8)</f>
        <v>7830</v>
      </c>
      <c r="M8" s="47">
        <v>0</v>
      </c>
      <c r="N8" s="47">
        <v>0</v>
      </c>
      <c r="O8" s="47">
        <v>7830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368190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368190</v>
      </c>
      <c r="H9" s="47">
        <v>366190</v>
      </c>
      <c r="I9" s="47">
        <v>2000</v>
      </c>
      <c r="J9" s="47">
        <v>0</v>
      </c>
      <c r="K9" s="47">
        <v>6500</v>
      </c>
      <c r="L9" s="47">
        <f>SUM(M9:Q9)</f>
        <v>361690</v>
      </c>
      <c r="M9" s="47">
        <v>0</v>
      </c>
      <c r="N9" s="47">
        <v>12450</v>
      </c>
      <c r="O9" s="47">
        <v>349140</v>
      </c>
      <c r="P9" s="47">
        <v>0</v>
      </c>
      <c r="Q9" s="46">
        <v>100</v>
      </c>
    </row>
    <row r="10" spans="1:17" ht="15" customHeight="1">
      <c r="A10" s="49" t="s">
        <v>78</v>
      </c>
      <c r="B10" s="48">
        <f>+C10+G10</f>
        <v>10550</v>
      </c>
      <c r="C10" s="47">
        <f>SUM(D10:F10)</f>
        <v>7350</v>
      </c>
      <c r="D10" s="47">
        <v>0</v>
      </c>
      <c r="E10" s="47">
        <v>0</v>
      </c>
      <c r="F10" s="47">
        <v>7350</v>
      </c>
      <c r="G10" s="47">
        <f>SUM(H10:J10)</f>
        <v>3200</v>
      </c>
      <c r="H10" s="47">
        <v>2600</v>
      </c>
      <c r="I10" s="47">
        <v>0</v>
      </c>
      <c r="J10" s="47">
        <v>600</v>
      </c>
      <c r="K10" s="47">
        <v>600</v>
      </c>
      <c r="L10" s="47">
        <f>SUM(M10:Q10)</f>
        <v>9950</v>
      </c>
      <c r="M10" s="47">
        <v>0</v>
      </c>
      <c r="N10" s="47">
        <v>2500</v>
      </c>
      <c r="O10" s="47">
        <v>7450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218345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218345</v>
      </c>
      <c r="H11" s="47">
        <v>205045</v>
      </c>
      <c r="I11" s="47">
        <v>0</v>
      </c>
      <c r="J11" s="47">
        <v>13300</v>
      </c>
      <c r="K11" s="47">
        <v>8700</v>
      </c>
      <c r="L11" s="47">
        <f>SUM(M11:Q11)</f>
        <v>209645</v>
      </c>
      <c r="M11" s="47">
        <v>0</v>
      </c>
      <c r="N11" s="47">
        <v>0</v>
      </c>
      <c r="O11" s="47">
        <v>209645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99330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99330</v>
      </c>
      <c r="H12" s="47">
        <v>41240</v>
      </c>
      <c r="I12" s="47">
        <v>32960</v>
      </c>
      <c r="J12" s="47">
        <v>25130</v>
      </c>
      <c r="K12" s="47">
        <v>13730</v>
      </c>
      <c r="L12" s="47">
        <f>SUM(M12:Q12)</f>
        <v>85600</v>
      </c>
      <c r="M12" s="47">
        <v>0</v>
      </c>
      <c r="N12" s="47">
        <v>8500</v>
      </c>
      <c r="O12" s="47">
        <v>77100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103680</v>
      </c>
      <c r="C13" s="47">
        <f>SUM(D13:F13)</f>
        <v>81520</v>
      </c>
      <c r="D13" s="47">
        <v>0</v>
      </c>
      <c r="E13" s="47">
        <v>0</v>
      </c>
      <c r="F13" s="47">
        <v>81520</v>
      </c>
      <c r="G13" s="47">
        <f>SUM(H13:J13)</f>
        <v>22160</v>
      </c>
      <c r="H13" s="47">
        <v>300</v>
      </c>
      <c r="I13" s="47">
        <v>11260</v>
      </c>
      <c r="J13" s="47">
        <v>10600</v>
      </c>
      <c r="K13" s="47">
        <v>72060</v>
      </c>
      <c r="L13" s="47">
        <f>SUM(M13:Q13)</f>
        <v>31620</v>
      </c>
      <c r="M13" s="47">
        <v>0</v>
      </c>
      <c r="N13" s="47">
        <v>520</v>
      </c>
      <c r="O13" s="47">
        <v>30400</v>
      </c>
      <c r="P13" s="47">
        <v>0</v>
      </c>
      <c r="Q13" s="46">
        <v>700</v>
      </c>
    </row>
    <row r="14" spans="1:17" ht="15" customHeight="1">
      <c r="A14" s="49" t="s">
        <v>74</v>
      </c>
      <c r="B14" s="48">
        <f>+C14+G14</f>
        <v>98637</v>
      </c>
      <c r="C14" s="47">
        <f>SUM(D14:F14)</f>
        <v>62850</v>
      </c>
      <c r="D14" s="47">
        <v>0</v>
      </c>
      <c r="E14" s="47">
        <v>0</v>
      </c>
      <c r="F14" s="47">
        <v>62850</v>
      </c>
      <c r="G14" s="47">
        <f>SUM(H14:J14)</f>
        <v>35787</v>
      </c>
      <c r="H14" s="47">
        <v>26350</v>
      </c>
      <c r="I14" s="47">
        <v>4827</v>
      </c>
      <c r="J14" s="47">
        <v>4610</v>
      </c>
      <c r="K14" s="47">
        <v>9437</v>
      </c>
      <c r="L14" s="47">
        <f>SUM(M14:Q14)</f>
        <v>89200</v>
      </c>
      <c r="M14" s="47">
        <v>0</v>
      </c>
      <c r="N14" s="47">
        <v>44800</v>
      </c>
      <c r="O14" s="47">
        <v>44400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1931544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1931544</v>
      </c>
      <c r="H16" s="47">
        <f>SUM(H6:H7)</f>
        <v>178390</v>
      </c>
      <c r="I16" s="47">
        <f>SUM(I6:I7)</f>
        <v>650</v>
      </c>
      <c r="J16" s="47">
        <f>SUM(J6:J7)</f>
        <v>1752504</v>
      </c>
      <c r="K16" s="47">
        <f>SUM(K6:K7)</f>
        <v>1507885</v>
      </c>
      <c r="L16" s="47">
        <f>SUM(M16:Q16)</f>
        <v>423659</v>
      </c>
      <c r="M16" s="47">
        <f>SUM(M6:M7)</f>
        <v>0</v>
      </c>
      <c r="N16" s="47">
        <f>SUM(N6:N7)</f>
        <v>23800</v>
      </c>
      <c r="O16" s="47">
        <f>SUM(O6:O7)</f>
        <v>375440</v>
      </c>
      <c r="P16" s="47">
        <f>SUM(P6:P7)</f>
        <v>0</v>
      </c>
      <c r="Q16" s="46">
        <f>SUM(Q6:Q7)</f>
        <v>24419</v>
      </c>
    </row>
    <row r="17" spans="1:17" ht="15" customHeight="1">
      <c r="A17" s="49" t="s">
        <v>72</v>
      </c>
      <c r="B17" s="48">
        <f>+C17+G17</f>
        <v>908062</v>
      </c>
      <c r="C17" s="47">
        <f>SUM(D17:F17)</f>
        <v>151720</v>
      </c>
      <c r="D17" s="47">
        <f>SUM(D8:D14)</f>
        <v>0</v>
      </c>
      <c r="E17" s="47">
        <f>SUM(E8:E14)</f>
        <v>0</v>
      </c>
      <c r="F17" s="47">
        <f>SUM(F8:F14)</f>
        <v>151720</v>
      </c>
      <c r="G17" s="47">
        <f>SUM(H17:J17)</f>
        <v>756342</v>
      </c>
      <c r="H17" s="47">
        <f>SUM(H8:H14)</f>
        <v>641725</v>
      </c>
      <c r="I17" s="47">
        <f>SUM(I8:I14)</f>
        <v>51047</v>
      </c>
      <c r="J17" s="47">
        <f>SUM(J8:J14)</f>
        <v>63570</v>
      </c>
      <c r="K17" s="47">
        <f>SUM(K8:K14)</f>
        <v>112527</v>
      </c>
      <c r="L17" s="47">
        <f>SUM(M17:Q17)</f>
        <v>795535</v>
      </c>
      <c r="M17" s="47">
        <f>SUM(M8:M14)</f>
        <v>0</v>
      </c>
      <c r="N17" s="47">
        <f>SUM(N8:N14)</f>
        <v>68770</v>
      </c>
      <c r="O17" s="47">
        <f>SUM(O8:O14)</f>
        <v>725965</v>
      </c>
      <c r="P17" s="47">
        <f>SUM(P8:P14)</f>
        <v>0</v>
      </c>
      <c r="Q17" s="46">
        <f>SUM(Q8:Q14)</f>
        <v>800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2839606</v>
      </c>
      <c r="C19" s="40">
        <f>SUM(D19:F19)</f>
        <v>151720</v>
      </c>
      <c r="D19" s="39">
        <f>SUM(D16:D17)</f>
        <v>0</v>
      </c>
      <c r="E19" s="39">
        <f>SUM(E16:E17)</f>
        <v>0</v>
      </c>
      <c r="F19" s="39">
        <f>SUM(F16:F17)</f>
        <v>151720</v>
      </c>
      <c r="G19" s="40">
        <f>SUM(H19:J19)</f>
        <v>2687886</v>
      </c>
      <c r="H19" s="39">
        <f>SUM(H16:H17)</f>
        <v>820115</v>
      </c>
      <c r="I19" s="39">
        <f>SUM(I16:I17)</f>
        <v>51697</v>
      </c>
      <c r="J19" s="39">
        <f>SUM(J16:J17)</f>
        <v>1816074</v>
      </c>
      <c r="K19" s="40">
        <f>SUM(K16:K17)</f>
        <v>1620412</v>
      </c>
      <c r="L19" s="39">
        <f>SUM(M19:Q19)</f>
        <v>1219194</v>
      </c>
      <c r="M19" s="39">
        <f>SUM(M16:M17)</f>
        <v>0</v>
      </c>
      <c r="N19" s="39">
        <f>SUM(N16:N17)</f>
        <v>92570</v>
      </c>
      <c r="O19" s="39">
        <f>SUM(O16:O17)</f>
        <v>1101405</v>
      </c>
      <c r="P19" s="39">
        <f>SUM(P16:P17)</f>
        <v>0</v>
      </c>
      <c r="Q19" s="38">
        <f>SUM(Q16:Q17)</f>
        <v>25219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2010-07-29T10:19:07Z</dcterms:modified>
  <cp:category/>
  <cp:version/>
  <cp:contentType/>
  <cp:contentStatus/>
</cp:coreProperties>
</file>