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260" windowHeight="7650" activeTab="0"/>
  </bookViews>
  <sheets>
    <sheet name="第１１表" sheetId="1" r:id="rId1"/>
  </sheets>
  <externalReferences>
    <externalReference r:id="rId4"/>
  </externalReferences>
  <definedNames>
    <definedName name="_xlfn.COUNTIFS" hidden="1">#NAME?</definedName>
    <definedName name="_xlnm.Print_Area" localSheetId="0">'第１１表'!$A$1:$S$50</definedName>
    <definedName name="_xlnm.Print_Titles" localSheetId="0">'第１１表'!$A:$B,'第１１表'!$1:$6</definedName>
  </definedNames>
  <calcPr fullCalcOnLoad="1"/>
</workbook>
</file>

<file path=xl/sharedStrings.xml><?xml version="1.0" encoding="utf-8"?>
<sst xmlns="http://schemas.openxmlformats.org/spreadsheetml/2006/main" count="76" uniqueCount="57">
  <si>
    <t>第１１表　小売業の産業分類小分類別、来客用駐車場の有無別の事業所数、従業者数、年間商品販売額、収容台数　　　　　　　</t>
  </si>
  <si>
    <t>区　　　　分</t>
  </si>
  <si>
    <t>合　　　　計</t>
  </si>
  <si>
    <t>来客用駐車場を 有する事業所　</t>
  </si>
  <si>
    <t>来客用駐車場のない事業所　</t>
  </si>
  <si>
    <t>事業所数</t>
  </si>
  <si>
    <t>従業者数</t>
  </si>
  <si>
    <t>年間商品
販売額</t>
  </si>
  <si>
    <t>専用駐車場を有する事業所　</t>
  </si>
  <si>
    <t>共用駐車場のみ有する事業所　</t>
  </si>
  <si>
    <t>年間商品
販売額</t>
  </si>
  <si>
    <t>収容台数</t>
  </si>
  <si>
    <t>併用</t>
  </si>
  <si>
    <t>人</t>
  </si>
  <si>
    <t>万円</t>
  </si>
  <si>
    <t>台</t>
  </si>
  <si>
    <t xml:space="preserve">56-61 </t>
  </si>
  <si>
    <t>小売業計　　　　　　　　　　　　　　　　</t>
  </si>
  <si>
    <t>各種商品小売業　　　　　　　　　　　　　</t>
  </si>
  <si>
    <t>百貨店、総合スーパー　　　　　　　　　　</t>
  </si>
  <si>
    <t>その他の各種商品小売業　(従業者が常時５０人未満のもの）</t>
  </si>
  <si>
    <t>織物・衣服・身の回り品小売業　　　　　　</t>
  </si>
  <si>
    <t>呉服・服地・寝具小売業　　　　　　　　　</t>
  </si>
  <si>
    <t>男子服小売業　　　　　　　　　　　　　　</t>
  </si>
  <si>
    <t>婦人・子供服小売業　　　　　　　　　　　</t>
  </si>
  <si>
    <t>靴・履物小売業　　　　　　　　　　　　　</t>
  </si>
  <si>
    <t>その他の織物・衣服・身の回り品小売業</t>
  </si>
  <si>
    <t>飲食料品小売業　　　　　　　　　　　　　</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</si>
  <si>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</si>
  <si>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</si>
  <si>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</si>
  <si>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</si>
  <si>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</si>
  <si>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</si>
  <si>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</si>
  <si>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</si>
  <si>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</si>
  <si>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</si>
  <si>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機械器具小売業（自動車、自転車を除く）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</si>
  <si>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</si>
  <si>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</si>
  <si>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</si>
  <si>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</si>
  <si>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</si>
  <si>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</si>
  <si>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</si>
  <si>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</si>
  <si>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</si>
  <si>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</si>
  <si>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</si>
  <si>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611</t>
  </si>
  <si>
    <t xml:space="preserve"> 通信販売・訪問販売小売業</t>
  </si>
  <si>
    <t>612</t>
  </si>
  <si>
    <t xml:space="preserve"> 自動販売機による小売業</t>
  </si>
  <si>
    <t>619</t>
  </si>
  <si>
    <t xml:space="preserve"> その他の無店舗小売業</t>
  </si>
  <si>
    <t>注）管理,補助的経済活動のみを行う事業所、産業細分類の格付に必要な事項の数値が得られなかった事業所は除く。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</si>
</sst>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 &quot;###\ ###\ ###;&quot;-&quot;"/>
    <numFmt numFmtId="177" formatCode="###\ ###\ ###"/>
  </numFmts>
  <fonts count="45">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b/>
      <sz val="20"/>
      <name val="ＭＳ Ｐゴシック"/>
      <family val="3"/>
    </font>
    <font>
      <sz val="6"/>
      <name val="ＭＳ Ｐゴシック"/>
      <family val="3"/>
    </font>
    <font>
      <sz val="16"/>
      <name val="ＭＳ Ｐゴシック"/>
      <family val="3"/>
    </font>
    <font>
      <b/>
      <sz val="16"/>
      <name val="ＭＳ Ｐゴシック"/>
      <family val="3"/>
    </font>
    <font>
      <sz val="14"/>
      <name val="ＭＳ Ｐゴシック"/>
      <family val="3"/>
    </font>
    <font>
      <sz val="9"/>
      <name val="ＭＳ Ｐゴシック"/>
      <family val="3"/>
    </font>
    <font>
      <b/>
      <sz val="11"/>
      <name val="ＭＳ Ｐゴシック"/>
      <family val="3"/>
    </font>
    <font>
      <sz val="20"/>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43" fillId="32" borderId="0" applyNumberFormat="0" applyBorder="0" applyAlignment="0" applyProtection="0"/>
  </cellStyleXfs>
  <cellXfs count="49">
    <xf numFmtId="0" fontId="0" fillId="0" borderId="0" xfId="0" applyFont="1" applyAlignment="1">
      <alignment vertical="center"/>
    </xf>
    <xf numFmtId="0" fontId="19" fillId="0" borderId="0" xfId="61" applyFont="1" applyBorder="1">
      <alignment vertical="center"/>
      <protection/>
    </xf>
    <xf numFmtId="0" fontId="21" fillId="0" borderId="0" xfId="61" applyFont="1">
      <alignment vertical="center"/>
      <protection/>
    </xf>
    <xf numFmtId="0" fontId="18" fillId="0" borderId="0" xfId="61">
      <alignment vertical="center"/>
      <protection/>
    </xf>
    <xf numFmtId="0" fontId="22" fillId="0" borderId="0" xfId="61" applyFont="1" applyBorder="1">
      <alignment vertical="center"/>
      <protection/>
    </xf>
    <xf numFmtId="0" fontId="21" fillId="0" borderId="10" xfId="61" applyFont="1" applyBorder="1" applyAlignment="1">
      <alignment horizontal="center" vertical="center" shrinkToFit="1"/>
      <protection/>
    </xf>
    <xf numFmtId="0" fontId="21" fillId="0" borderId="11" xfId="61" applyFont="1" applyBorder="1" applyAlignment="1">
      <alignment horizontal="center" vertical="center" shrinkToFit="1"/>
      <protection/>
    </xf>
    <xf numFmtId="0" fontId="21" fillId="0" borderId="12" xfId="61" applyFont="1" applyBorder="1" applyAlignment="1">
      <alignment horizontal="center" vertical="center" shrinkToFit="1"/>
      <protection/>
    </xf>
    <xf numFmtId="0" fontId="21" fillId="0" borderId="13" xfId="61" applyFont="1" applyBorder="1" applyAlignment="1">
      <alignment horizontal="center" vertical="center" shrinkToFit="1"/>
      <protection/>
    </xf>
    <xf numFmtId="0" fontId="21" fillId="0" borderId="14" xfId="61" applyFont="1" applyBorder="1" applyAlignment="1">
      <alignment horizontal="center" vertical="center" shrinkToFit="1"/>
      <protection/>
    </xf>
    <xf numFmtId="0" fontId="21" fillId="0" borderId="15" xfId="61" applyFont="1" applyBorder="1" applyAlignment="1">
      <alignment horizontal="center" vertical="center" shrinkToFit="1"/>
      <protection/>
    </xf>
    <xf numFmtId="0" fontId="23" fillId="0" borderId="15" xfId="61" applyFont="1" applyBorder="1" applyAlignment="1">
      <alignment horizontal="center" vertical="center"/>
      <protection/>
    </xf>
    <xf numFmtId="0" fontId="23" fillId="0" borderId="16" xfId="61" applyFont="1" applyBorder="1" applyAlignment="1">
      <alignment horizontal="center" vertical="center" wrapText="1" shrinkToFit="1"/>
      <protection/>
    </xf>
    <xf numFmtId="0" fontId="21" fillId="0" borderId="17" xfId="61" applyFont="1" applyBorder="1" applyAlignment="1">
      <alignment horizontal="center" vertical="center" shrinkToFit="1"/>
      <protection/>
    </xf>
    <xf numFmtId="0" fontId="21" fillId="0" borderId="18" xfId="61" applyFont="1" applyBorder="1" applyAlignment="1">
      <alignment horizontal="center" vertical="center" shrinkToFit="1"/>
      <protection/>
    </xf>
    <xf numFmtId="0" fontId="23" fillId="0" borderId="19" xfId="61" applyFont="1" applyBorder="1" applyAlignment="1">
      <alignment horizontal="center" vertical="center" wrapText="1" shrinkToFit="1"/>
      <protection/>
    </xf>
    <xf numFmtId="0" fontId="23" fillId="0" borderId="20" xfId="61" applyFont="1" applyBorder="1" applyAlignment="1">
      <alignment horizontal="center" vertical="center" wrapText="1" shrinkToFit="1"/>
      <protection/>
    </xf>
    <xf numFmtId="0" fontId="23" fillId="0" borderId="17" xfId="61" applyFont="1" applyBorder="1" applyAlignment="1">
      <alignment horizontal="center" vertical="center" shrinkToFit="1"/>
      <protection/>
    </xf>
    <xf numFmtId="0" fontId="23" fillId="0" borderId="14" xfId="61" applyFont="1" applyBorder="1" applyAlignment="1">
      <alignment horizontal="center" vertical="center" shrinkToFit="1"/>
      <protection/>
    </xf>
    <xf numFmtId="0" fontId="23" fillId="0" borderId="15" xfId="61" applyFont="1" applyBorder="1" applyAlignment="1">
      <alignment horizontal="center" vertical="center" shrinkToFit="1"/>
      <protection/>
    </xf>
    <xf numFmtId="0" fontId="23" fillId="0" borderId="21" xfId="61" applyFont="1" applyBorder="1" applyAlignment="1">
      <alignment horizontal="center" vertical="center" wrapText="1" shrinkToFit="1"/>
      <protection/>
    </xf>
    <xf numFmtId="0" fontId="23" fillId="0" borderId="22" xfId="61" applyFont="1" applyBorder="1" applyAlignment="1">
      <alignment horizontal="center" vertical="center" wrapText="1" shrinkToFit="1"/>
      <protection/>
    </xf>
    <xf numFmtId="0" fontId="23" fillId="0" borderId="15" xfId="61" applyFont="1" applyBorder="1" applyAlignment="1">
      <alignment horizontal="center" vertical="center" shrinkToFit="1"/>
      <protection/>
    </xf>
    <xf numFmtId="0" fontId="23" fillId="0" borderId="23" xfId="61" applyFont="1" applyBorder="1" applyAlignment="1">
      <alignment horizontal="center" vertical="center" wrapText="1" shrinkToFit="1"/>
      <protection/>
    </xf>
    <xf numFmtId="0" fontId="18" fillId="0" borderId="24" xfId="61" applyBorder="1">
      <alignment vertical="center"/>
      <protection/>
    </xf>
    <xf numFmtId="0" fontId="18" fillId="0" borderId="25" xfId="61" applyBorder="1">
      <alignment vertical="center"/>
      <protection/>
    </xf>
    <xf numFmtId="0" fontId="18" fillId="0" borderId="19" xfId="61" applyFont="1" applyBorder="1">
      <alignment vertical="center"/>
      <protection/>
    </xf>
    <xf numFmtId="0" fontId="24" fillId="0" borderId="24" xfId="61" applyFont="1" applyBorder="1" applyAlignment="1">
      <alignment horizontal="right" vertical="top"/>
      <protection/>
    </xf>
    <xf numFmtId="0" fontId="18" fillId="0" borderId="24" xfId="61" applyFont="1" applyBorder="1">
      <alignment vertical="center"/>
      <protection/>
    </xf>
    <xf numFmtId="0" fontId="19" fillId="0" borderId="26" xfId="61" applyFont="1" applyBorder="1" applyAlignment="1">
      <alignment vertical="center"/>
      <protection/>
    </xf>
    <xf numFmtId="176" fontId="22" fillId="0" borderId="21" xfId="61" applyNumberFormat="1" applyFont="1" applyBorder="1" applyAlignment="1">
      <alignment horizontal="right" vertical="center"/>
      <protection/>
    </xf>
    <xf numFmtId="176" fontId="22" fillId="0" borderId="0" xfId="61" applyNumberFormat="1" applyFont="1" applyBorder="1" applyAlignment="1">
      <alignment horizontal="right" vertical="center"/>
      <protection/>
    </xf>
    <xf numFmtId="0" fontId="25" fillId="0" borderId="0" xfId="61" applyFont="1">
      <alignment vertical="center"/>
      <protection/>
    </xf>
    <xf numFmtId="0" fontId="26" fillId="0" borderId="0" xfId="60" applyFont="1" applyBorder="1">
      <alignment vertical="center"/>
      <protection/>
    </xf>
    <xf numFmtId="0" fontId="26" fillId="0" borderId="26" xfId="60" applyFont="1" applyBorder="1">
      <alignment vertical="center"/>
      <protection/>
    </xf>
    <xf numFmtId="176" fontId="21" fillId="0" borderId="21" xfId="61" applyNumberFormat="1" applyFont="1" applyBorder="1" applyAlignment="1">
      <alignment horizontal="right" vertical="center"/>
      <protection/>
    </xf>
    <xf numFmtId="176" fontId="21" fillId="0" borderId="0" xfId="61" applyNumberFormat="1" applyFont="1" applyBorder="1" applyAlignment="1">
      <alignment horizontal="right" vertical="center"/>
      <protection/>
    </xf>
    <xf numFmtId="0" fontId="19" fillId="0" borderId="0" xfId="60" applyFont="1" applyBorder="1" applyAlignment="1">
      <alignment horizontal="left" vertical="center"/>
      <protection/>
    </xf>
    <xf numFmtId="0" fontId="19" fillId="0" borderId="26" xfId="60" applyFont="1" applyBorder="1" applyAlignment="1">
      <alignment vertical="center" shrinkToFit="1"/>
      <protection/>
    </xf>
    <xf numFmtId="0" fontId="26" fillId="0" borderId="26" xfId="60" applyFont="1" applyBorder="1" applyAlignment="1">
      <alignment vertical="center" shrinkToFit="1"/>
      <protection/>
    </xf>
    <xf numFmtId="176" fontId="44" fillId="0" borderId="0" xfId="0" applyNumberFormat="1" applyFont="1" applyAlignment="1">
      <alignment vertical="center"/>
    </xf>
    <xf numFmtId="0" fontId="26" fillId="0" borderId="0" xfId="60" applyFont="1" applyBorder="1" applyAlignment="1">
      <alignment horizontal="right" vertical="center"/>
      <protection/>
    </xf>
    <xf numFmtId="0" fontId="18" fillId="0" borderId="27" xfId="61" applyBorder="1">
      <alignment vertical="center"/>
      <protection/>
    </xf>
    <xf numFmtId="0" fontId="18" fillId="0" borderId="28" xfId="61" applyBorder="1">
      <alignment vertical="center"/>
      <protection/>
    </xf>
    <xf numFmtId="0" fontId="18" fillId="0" borderId="23" xfId="61" applyFont="1" applyBorder="1">
      <alignment vertical="center"/>
      <protection/>
    </xf>
    <xf numFmtId="0" fontId="18" fillId="0" borderId="27" xfId="61" applyFont="1" applyBorder="1">
      <alignment vertical="center"/>
      <protection/>
    </xf>
    <xf numFmtId="177" fontId="22" fillId="0" borderId="27" xfId="61" applyNumberFormat="1" applyFont="1" applyBorder="1" applyAlignment="1">
      <alignment horizontal="right" vertical="center"/>
      <protection/>
    </xf>
    <xf numFmtId="0" fontId="18" fillId="0" borderId="0" xfId="61" applyBorder="1">
      <alignment vertical="center"/>
      <protection/>
    </xf>
    <xf numFmtId="0" fontId="18" fillId="0" borderId="0" xfId="61" applyFo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906;&#22577;&#29992;&#27161;&#31456;&#65288;&#26368;&#32066;&#65289;&#65293;&#31192;&#21311;&#12354;&#124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表"/>
      <sheetName val="第２表"/>
      <sheetName val="第３表"/>
      <sheetName val="第４表"/>
      <sheetName val="第５表"/>
      <sheetName val="第６表"/>
      <sheetName val="第７表"/>
      <sheetName val="第８-1表"/>
      <sheetName val="第８-２表"/>
      <sheetName val="第９表"/>
      <sheetName val="第１０表"/>
      <sheetName val="第１１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T51"/>
  <sheetViews>
    <sheetView showGridLines="0" tabSelected="1" zoomScale="50" zoomScaleNormal="50" zoomScaleSheetLayoutView="5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Q46" sqref="Q46:S46"/>
    </sheetView>
  </sheetViews>
  <sheetFormatPr defaultColWidth="9.140625" defaultRowHeight="15"/>
  <cols>
    <col min="1" max="1" width="10.57421875" style="47" customWidth="1"/>
    <col min="2" max="2" width="61.140625" style="3" customWidth="1"/>
    <col min="3" max="4" width="13.57421875" style="48" customWidth="1"/>
    <col min="5" max="5" width="19.57421875" style="48" customWidth="1"/>
    <col min="6" max="7" width="13.57421875" style="48" customWidth="1"/>
    <col min="8" max="8" width="19.57421875" style="48" customWidth="1"/>
    <col min="9" max="11" width="13.57421875" style="3" customWidth="1"/>
    <col min="12" max="12" width="19.57421875" style="3" customWidth="1"/>
    <col min="13" max="15" width="13.57421875" style="3" customWidth="1"/>
    <col min="16" max="16" width="19.57421875" style="3" customWidth="1"/>
    <col min="17" max="18" width="13.57421875" style="3" customWidth="1"/>
    <col min="19" max="19" width="19.57421875" style="3" customWidth="1"/>
    <col min="20" max="16384" width="9.00390625" style="3" customWidth="1"/>
  </cols>
  <sheetData>
    <row r="1" spans="1:19" ht="30" customHeight="1">
      <c r="A1" s="1" t="s">
        <v>0</v>
      </c>
      <c r="B1" s="2"/>
      <c r="C1" s="2"/>
      <c r="D1" s="2"/>
      <c r="E1" s="2"/>
      <c r="F1" s="2"/>
      <c r="G1" s="2"/>
      <c r="H1" s="2"/>
      <c r="I1" s="2"/>
      <c r="J1" s="2"/>
      <c r="K1" s="2"/>
      <c r="L1" s="2"/>
      <c r="M1" s="2"/>
      <c r="N1" s="2"/>
      <c r="O1" s="2"/>
      <c r="P1" s="2"/>
      <c r="Q1" s="2"/>
      <c r="R1" s="2"/>
      <c r="S1" s="2"/>
    </row>
    <row r="2" spans="1:19" ht="15" customHeight="1" thickBot="1">
      <c r="A2" s="4"/>
      <c r="B2" s="2"/>
      <c r="C2" s="2"/>
      <c r="D2" s="2"/>
      <c r="E2" s="2"/>
      <c r="F2" s="2"/>
      <c r="G2" s="2"/>
      <c r="H2" s="2"/>
      <c r="I2" s="2"/>
      <c r="J2" s="2"/>
      <c r="K2" s="2"/>
      <c r="L2" s="2"/>
      <c r="M2" s="2"/>
      <c r="N2" s="2"/>
      <c r="O2" s="2"/>
      <c r="P2" s="2"/>
      <c r="Q2" s="2"/>
      <c r="R2" s="2"/>
      <c r="S2" s="2"/>
    </row>
    <row r="3" spans="1:19" ht="34.5" customHeight="1" thickTop="1">
      <c r="A3" s="5" t="s">
        <v>1</v>
      </c>
      <c r="B3" s="6"/>
      <c r="C3" s="6" t="s">
        <v>2</v>
      </c>
      <c r="D3" s="6"/>
      <c r="E3" s="6"/>
      <c r="F3" s="7" t="s">
        <v>3</v>
      </c>
      <c r="G3" s="8"/>
      <c r="H3" s="8"/>
      <c r="I3" s="8"/>
      <c r="J3" s="8"/>
      <c r="K3" s="8"/>
      <c r="L3" s="8"/>
      <c r="M3" s="8"/>
      <c r="N3" s="8"/>
      <c r="O3" s="8"/>
      <c r="P3" s="5"/>
      <c r="Q3" s="6" t="s">
        <v>4</v>
      </c>
      <c r="R3" s="6"/>
      <c r="S3" s="7"/>
    </row>
    <row r="4" spans="1:19" ht="34.5" customHeight="1">
      <c r="A4" s="9"/>
      <c r="B4" s="10"/>
      <c r="C4" s="11" t="s">
        <v>5</v>
      </c>
      <c r="D4" s="11" t="s">
        <v>6</v>
      </c>
      <c r="E4" s="12" t="s">
        <v>7</v>
      </c>
      <c r="F4" s="11" t="s">
        <v>5</v>
      </c>
      <c r="G4" s="11" t="s">
        <v>6</v>
      </c>
      <c r="H4" s="12" t="s">
        <v>7</v>
      </c>
      <c r="I4" s="13" t="s">
        <v>8</v>
      </c>
      <c r="J4" s="14"/>
      <c r="K4" s="14"/>
      <c r="L4" s="14"/>
      <c r="M4" s="9"/>
      <c r="N4" s="10" t="s">
        <v>9</v>
      </c>
      <c r="O4" s="10"/>
      <c r="P4" s="10"/>
      <c r="Q4" s="11" t="s">
        <v>5</v>
      </c>
      <c r="R4" s="11" t="s">
        <v>6</v>
      </c>
      <c r="S4" s="15" t="s">
        <v>7</v>
      </c>
    </row>
    <row r="5" spans="1:19" ht="34.5" customHeight="1">
      <c r="A5" s="9"/>
      <c r="B5" s="10"/>
      <c r="C5" s="11"/>
      <c r="D5" s="11"/>
      <c r="E5" s="16"/>
      <c r="F5" s="11"/>
      <c r="G5" s="11"/>
      <c r="H5" s="16"/>
      <c r="I5" s="17" t="s">
        <v>5</v>
      </c>
      <c r="J5" s="18"/>
      <c r="K5" s="19" t="s">
        <v>6</v>
      </c>
      <c r="L5" s="12" t="s">
        <v>10</v>
      </c>
      <c r="M5" s="19" t="s">
        <v>11</v>
      </c>
      <c r="N5" s="19" t="s">
        <v>5</v>
      </c>
      <c r="O5" s="19" t="s">
        <v>6</v>
      </c>
      <c r="P5" s="12" t="s">
        <v>10</v>
      </c>
      <c r="Q5" s="11"/>
      <c r="R5" s="11"/>
      <c r="S5" s="20"/>
    </row>
    <row r="6" spans="1:19" ht="34.5" customHeight="1">
      <c r="A6" s="9"/>
      <c r="B6" s="10"/>
      <c r="C6" s="11"/>
      <c r="D6" s="11"/>
      <c r="E6" s="21"/>
      <c r="F6" s="11"/>
      <c r="G6" s="11"/>
      <c r="H6" s="21"/>
      <c r="I6" s="19"/>
      <c r="J6" s="22" t="s">
        <v>12</v>
      </c>
      <c r="K6" s="19"/>
      <c r="L6" s="21"/>
      <c r="M6" s="19"/>
      <c r="N6" s="19"/>
      <c r="O6" s="19"/>
      <c r="P6" s="21"/>
      <c r="Q6" s="11"/>
      <c r="R6" s="11"/>
      <c r="S6" s="23"/>
    </row>
    <row r="7" spans="1:19" ht="31.5" customHeight="1">
      <c r="A7" s="24"/>
      <c r="B7" s="25"/>
      <c r="C7" s="26"/>
      <c r="D7" s="27" t="s">
        <v>13</v>
      </c>
      <c r="E7" s="27" t="s">
        <v>14</v>
      </c>
      <c r="F7" s="28"/>
      <c r="G7" s="27" t="s">
        <v>13</v>
      </c>
      <c r="H7" s="27" t="s">
        <v>14</v>
      </c>
      <c r="I7" s="24"/>
      <c r="J7" s="24"/>
      <c r="K7" s="27" t="s">
        <v>13</v>
      </c>
      <c r="L7" s="27" t="s">
        <v>14</v>
      </c>
      <c r="M7" s="27" t="s">
        <v>15</v>
      </c>
      <c r="N7" s="24"/>
      <c r="O7" s="27" t="s">
        <v>13</v>
      </c>
      <c r="P7" s="27" t="s">
        <v>14</v>
      </c>
      <c r="Q7" s="24"/>
      <c r="R7" s="27" t="s">
        <v>13</v>
      </c>
      <c r="S7" s="27" t="s">
        <v>14</v>
      </c>
    </row>
    <row r="8" spans="1:19" s="32" customFormat="1" ht="31.5" customHeight="1">
      <c r="A8" s="1" t="s">
        <v>16</v>
      </c>
      <c r="B8" s="29" t="s">
        <v>17</v>
      </c>
      <c r="C8" s="30">
        <f>C10+C14+C21+C30+C35+C46</f>
        <v>14853</v>
      </c>
      <c r="D8" s="31">
        <f aca="true" t="shared" si="0" ref="D8:S8">D10+D14+D21+D30+D35+D46</f>
        <v>98800</v>
      </c>
      <c r="E8" s="31">
        <f t="shared" si="0"/>
        <v>190192158</v>
      </c>
      <c r="F8" s="31">
        <f t="shared" si="0"/>
        <v>10099</v>
      </c>
      <c r="G8" s="31">
        <f t="shared" si="0"/>
        <v>76983</v>
      </c>
      <c r="H8" s="31">
        <f t="shared" si="0"/>
        <v>142853710</v>
      </c>
      <c r="I8" s="31">
        <f t="shared" si="0"/>
        <v>8092</v>
      </c>
      <c r="J8" s="31">
        <f t="shared" si="0"/>
        <v>163</v>
      </c>
      <c r="K8" s="31">
        <f t="shared" si="0"/>
        <v>61791</v>
      </c>
      <c r="L8" s="31">
        <f t="shared" si="0"/>
        <v>117274240</v>
      </c>
      <c r="M8" s="31">
        <f t="shared" si="0"/>
        <v>166738</v>
      </c>
      <c r="N8" s="31">
        <f t="shared" si="0"/>
        <v>2007</v>
      </c>
      <c r="O8" s="31">
        <f t="shared" si="0"/>
        <v>15192</v>
      </c>
      <c r="P8" s="31">
        <f t="shared" si="0"/>
        <v>25579470</v>
      </c>
      <c r="Q8" s="31">
        <f t="shared" si="0"/>
        <v>4754</v>
      </c>
      <c r="R8" s="31">
        <f t="shared" si="0"/>
        <v>21817</v>
      </c>
      <c r="S8" s="31">
        <f t="shared" si="0"/>
        <v>47338448</v>
      </c>
    </row>
    <row r="9" spans="1:19" ht="15" customHeight="1">
      <c r="A9" s="33"/>
      <c r="B9" s="34"/>
      <c r="C9" s="35"/>
      <c r="D9" s="36"/>
      <c r="E9" s="36"/>
      <c r="F9" s="36"/>
      <c r="G9" s="36"/>
      <c r="H9" s="36"/>
      <c r="I9" s="31"/>
      <c r="J9" s="31"/>
      <c r="K9" s="31"/>
      <c r="L9" s="31"/>
      <c r="M9" s="31"/>
      <c r="N9" s="31"/>
      <c r="O9" s="31"/>
      <c r="P9" s="31"/>
      <c r="Q9" s="31"/>
      <c r="R9" s="31"/>
      <c r="S9" s="31"/>
    </row>
    <row r="10" spans="1:19" s="32" customFormat="1" ht="31.5" customHeight="1">
      <c r="A10" s="37">
        <v>56</v>
      </c>
      <c r="B10" s="38" t="s">
        <v>18</v>
      </c>
      <c r="C10" s="30">
        <f>F10+Q10</f>
        <v>65</v>
      </c>
      <c r="D10" s="31">
        <f>G10+R10</f>
        <v>5738</v>
      </c>
      <c r="E10" s="31">
        <f>H10+S10</f>
        <v>13905306</v>
      </c>
      <c r="F10" s="31">
        <f>I10+N10</f>
        <v>57</v>
      </c>
      <c r="G10" s="31">
        <f>K10+O10</f>
        <v>5699</v>
      </c>
      <c r="H10" s="31">
        <f>+L10+P10</f>
        <v>13773035</v>
      </c>
      <c r="I10" s="31">
        <v>50</v>
      </c>
      <c r="J10" s="31">
        <v>2</v>
      </c>
      <c r="K10" s="31">
        <v>5293</v>
      </c>
      <c r="L10" s="31">
        <v>12952203</v>
      </c>
      <c r="M10" s="31">
        <v>32254</v>
      </c>
      <c r="N10" s="31">
        <v>7</v>
      </c>
      <c r="O10" s="31">
        <v>406</v>
      </c>
      <c r="P10" s="31">
        <v>820832</v>
      </c>
      <c r="Q10" s="31">
        <v>8</v>
      </c>
      <c r="R10" s="31">
        <v>39</v>
      </c>
      <c r="S10" s="31">
        <v>132271</v>
      </c>
    </row>
    <row r="11" spans="1:19" ht="31.5" customHeight="1">
      <c r="A11" s="33">
        <v>561</v>
      </c>
      <c r="B11" s="39" t="s">
        <v>19</v>
      </c>
      <c r="C11" s="35">
        <f aca="true" t="shared" si="1" ref="C11:E49">F11+Q11</f>
        <v>34</v>
      </c>
      <c r="D11" s="36">
        <f t="shared" si="1"/>
        <v>5603</v>
      </c>
      <c r="E11" s="36">
        <f t="shared" si="1"/>
        <v>13661448</v>
      </c>
      <c r="F11" s="36">
        <f aca="true" t="shared" si="2" ref="F11:F49">I11+N11</f>
        <v>34</v>
      </c>
      <c r="G11" s="36">
        <f aca="true" t="shared" si="3" ref="G11:G49">K11+O11</f>
        <v>5603</v>
      </c>
      <c r="H11" s="36">
        <f aca="true" t="shared" si="4" ref="H11:H49">+L11+P11</f>
        <v>13661448</v>
      </c>
      <c r="I11" s="36">
        <v>31</v>
      </c>
      <c r="J11" s="36">
        <v>1</v>
      </c>
      <c r="K11" s="36">
        <v>5216</v>
      </c>
      <c r="L11" s="36">
        <v>12857356</v>
      </c>
      <c r="M11" s="36">
        <v>32114</v>
      </c>
      <c r="N11" s="36">
        <v>3</v>
      </c>
      <c r="O11" s="36">
        <v>387</v>
      </c>
      <c r="P11" s="36">
        <v>804092</v>
      </c>
      <c r="Q11" s="36">
        <v>0</v>
      </c>
      <c r="R11" s="36">
        <v>0</v>
      </c>
      <c r="S11" s="36">
        <v>0</v>
      </c>
    </row>
    <row r="12" spans="1:19" ht="31.5" customHeight="1">
      <c r="A12" s="33">
        <v>569</v>
      </c>
      <c r="B12" s="39" t="s">
        <v>20</v>
      </c>
      <c r="C12" s="35">
        <f t="shared" si="1"/>
        <v>31</v>
      </c>
      <c r="D12" s="36">
        <f t="shared" si="1"/>
        <v>135</v>
      </c>
      <c r="E12" s="36">
        <f t="shared" si="1"/>
        <v>243858</v>
      </c>
      <c r="F12" s="36">
        <f t="shared" si="2"/>
        <v>23</v>
      </c>
      <c r="G12" s="36">
        <f t="shared" si="3"/>
        <v>96</v>
      </c>
      <c r="H12" s="36">
        <f t="shared" si="4"/>
        <v>111587</v>
      </c>
      <c r="I12" s="36">
        <v>19</v>
      </c>
      <c r="J12" s="40">
        <v>1</v>
      </c>
      <c r="K12" s="36">
        <v>77</v>
      </c>
      <c r="L12" s="36">
        <v>94847</v>
      </c>
      <c r="M12" s="36">
        <v>140</v>
      </c>
      <c r="N12" s="36">
        <v>4</v>
      </c>
      <c r="O12" s="36">
        <v>19</v>
      </c>
      <c r="P12" s="36">
        <v>16740</v>
      </c>
      <c r="Q12" s="36">
        <v>8</v>
      </c>
      <c r="R12" s="36">
        <v>39</v>
      </c>
      <c r="S12" s="36">
        <v>132271</v>
      </c>
    </row>
    <row r="13" spans="1:19" ht="15" customHeight="1">
      <c r="A13" s="33"/>
      <c r="B13" s="39"/>
      <c r="C13" s="30"/>
      <c r="D13" s="31"/>
      <c r="E13" s="31"/>
      <c r="F13" s="31"/>
      <c r="G13" s="31"/>
      <c r="H13" s="31"/>
      <c r="I13" s="31"/>
      <c r="J13" s="31"/>
      <c r="K13" s="36"/>
      <c r="L13" s="36"/>
      <c r="M13" s="36"/>
      <c r="N13" s="36"/>
      <c r="O13" s="36"/>
      <c r="P13" s="36"/>
      <c r="Q13" s="36"/>
      <c r="R13" s="36"/>
      <c r="S13" s="36"/>
    </row>
    <row r="14" spans="1:19" s="32" customFormat="1" ht="31.5" customHeight="1">
      <c r="A14" s="37">
        <v>57</v>
      </c>
      <c r="B14" s="38" t="s">
        <v>21</v>
      </c>
      <c r="C14" s="30">
        <f t="shared" si="1"/>
        <v>2195</v>
      </c>
      <c r="D14" s="31">
        <f t="shared" si="1"/>
        <v>9273</v>
      </c>
      <c r="E14" s="31">
        <f t="shared" si="1"/>
        <v>12076474</v>
      </c>
      <c r="F14" s="31">
        <f t="shared" si="2"/>
        <v>1566</v>
      </c>
      <c r="G14" s="31">
        <f t="shared" si="3"/>
        <v>6727</v>
      </c>
      <c r="H14" s="31">
        <f t="shared" si="4"/>
        <v>9045586</v>
      </c>
      <c r="I14" s="31">
        <v>834</v>
      </c>
      <c r="J14" s="31">
        <v>12</v>
      </c>
      <c r="K14" s="31">
        <v>2744</v>
      </c>
      <c r="L14" s="31">
        <v>3106630</v>
      </c>
      <c r="M14" s="31">
        <v>8816</v>
      </c>
      <c r="N14" s="31">
        <v>732</v>
      </c>
      <c r="O14" s="31">
        <v>3983</v>
      </c>
      <c r="P14" s="31">
        <v>5938956</v>
      </c>
      <c r="Q14" s="31">
        <v>629</v>
      </c>
      <c r="R14" s="31">
        <v>2546</v>
      </c>
      <c r="S14" s="31">
        <v>3030888</v>
      </c>
    </row>
    <row r="15" spans="1:19" ht="31.5" customHeight="1">
      <c r="A15" s="33">
        <v>571</v>
      </c>
      <c r="B15" s="39" t="s">
        <v>22</v>
      </c>
      <c r="C15" s="35">
        <f t="shared" si="1"/>
        <v>337</v>
      </c>
      <c r="D15" s="36">
        <f t="shared" si="1"/>
        <v>1082</v>
      </c>
      <c r="E15" s="36">
        <f t="shared" si="1"/>
        <v>1125884</v>
      </c>
      <c r="F15" s="36">
        <f t="shared" si="2"/>
        <v>269</v>
      </c>
      <c r="G15" s="36">
        <f t="shared" si="3"/>
        <v>880</v>
      </c>
      <c r="H15" s="36">
        <f t="shared" si="4"/>
        <v>898749</v>
      </c>
      <c r="I15" s="36">
        <v>226</v>
      </c>
      <c r="J15" s="36">
        <v>1</v>
      </c>
      <c r="K15" s="36">
        <v>696</v>
      </c>
      <c r="L15" s="36">
        <v>624264</v>
      </c>
      <c r="M15" s="36">
        <v>1104</v>
      </c>
      <c r="N15" s="36">
        <v>43</v>
      </c>
      <c r="O15" s="36">
        <v>184</v>
      </c>
      <c r="P15" s="36">
        <v>274485</v>
      </c>
      <c r="Q15" s="36">
        <v>68</v>
      </c>
      <c r="R15" s="36">
        <v>202</v>
      </c>
      <c r="S15" s="36">
        <v>227135</v>
      </c>
    </row>
    <row r="16" spans="1:19" ht="31.5" customHeight="1">
      <c r="A16" s="33">
        <v>572</v>
      </c>
      <c r="B16" s="39" t="s">
        <v>23</v>
      </c>
      <c r="C16" s="35">
        <f t="shared" si="1"/>
        <v>240</v>
      </c>
      <c r="D16" s="36">
        <f t="shared" si="1"/>
        <v>1007</v>
      </c>
      <c r="E16" s="36">
        <f t="shared" si="1"/>
        <v>1520414</v>
      </c>
      <c r="F16" s="36">
        <f t="shared" si="2"/>
        <v>173</v>
      </c>
      <c r="G16" s="36">
        <f t="shared" si="3"/>
        <v>747</v>
      </c>
      <c r="H16" s="36">
        <f t="shared" si="4"/>
        <v>1192821</v>
      </c>
      <c r="I16" s="36">
        <v>124</v>
      </c>
      <c r="J16" s="36">
        <v>1</v>
      </c>
      <c r="K16" s="36">
        <v>409</v>
      </c>
      <c r="L16" s="36">
        <v>701422</v>
      </c>
      <c r="M16" s="36">
        <v>1291</v>
      </c>
      <c r="N16" s="36">
        <v>49</v>
      </c>
      <c r="O16" s="36">
        <v>338</v>
      </c>
      <c r="P16" s="36">
        <v>491399</v>
      </c>
      <c r="Q16" s="36">
        <v>67</v>
      </c>
      <c r="R16" s="36">
        <v>260</v>
      </c>
      <c r="S16" s="36">
        <v>327593</v>
      </c>
    </row>
    <row r="17" spans="1:19" ht="31.5" customHeight="1">
      <c r="A17" s="33">
        <v>573</v>
      </c>
      <c r="B17" s="39" t="s">
        <v>24</v>
      </c>
      <c r="C17" s="35">
        <f t="shared" si="1"/>
        <v>914</v>
      </c>
      <c r="D17" s="36">
        <f t="shared" si="1"/>
        <v>3817</v>
      </c>
      <c r="E17" s="36">
        <f t="shared" si="1"/>
        <v>5576496</v>
      </c>
      <c r="F17" s="36">
        <f t="shared" si="2"/>
        <v>663</v>
      </c>
      <c r="G17" s="36">
        <f t="shared" si="3"/>
        <v>2643</v>
      </c>
      <c r="H17" s="36">
        <f t="shared" si="4"/>
        <v>4019322</v>
      </c>
      <c r="I17" s="36">
        <v>294</v>
      </c>
      <c r="J17" s="36">
        <v>8</v>
      </c>
      <c r="K17" s="36">
        <v>832</v>
      </c>
      <c r="L17" s="36">
        <v>941042</v>
      </c>
      <c r="M17" s="36">
        <v>4475</v>
      </c>
      <c r="N17" s="36">
        <v>369</v>
      </c>
      <c r="O17" s="36">
        <v>1811</v>
      </c>
      <c r="P17" s="36">
        <v>3078280</v>
      </c>
      <c r="Q17" s="36">
        <v>251</v>
      </c>
      <c r="R17" s="36">
        <v>1174</v>
      </c>
      <c r="S17" s="36">
        <v>1557174</v>
      </c>
    </row>
    <row r="18" spans="1:19" ht="31.5" customHeight="1">
      <c r="A18" s="33">
        <v>574</v>
      </c>
      <c r="B18" s="39" t="s">
        <v>25</v>
      </c>
      <c r="C18" s="35">
        <f t="shared" si="1"/>
        <v>176</v>
      </c>
      <c r="D18" s="36">
        <f t="shared" si="1"/>
        <v>595</v>
      </c>
      <c r="E18" s="36">
        <f t="shared" si="1"/>
        <v>929993</v>
      </c>
      <c r="F18" s="36">
        <f t="shared" si="2"/>
        <v>107</v>
      </c>
      <c r="G18" s="36">
        <f t="shared" si="3"/>
        <v>460</v>
      </c>
      <c r="H18" s="36">
        <f t="shared" si="4"/>
        <v>730226</v>
      </c>
      <c r="I18" s="36">
        <v>32</v>
      </c>
      <c r="J18" s="36">
        <v>1</v>
      </c>
      <c r="K18" s="36">
        <v>80</v>
      </c>
      <c r="L18" s="36">
        <v>61183</v>
      </c>
      <c r="M18" s="36">
        <v>125</v>
      </c>
      <c r="N18" s="36">
        <v>75</v>
      </c>
      <c r="O18" s="36">
        <v>380</v>
      </c>
      <c r="P18" s="36">
        <v>669043</v>
      </c>
      <c r="Q18" s="36">
        <v>69</v>
      </c>
      <c r="R18" s="36">
        <v>135</v>
      </c>
      <c r="S18" s="36">
        <v>199767</v>
      </c>
    </row>
    <row r="19" spans="1:19" ht="31.5" customHeight="1">
      <c r="A19" s="33">
        <v>579</v>
      </c>
      <c r="B19" s="39" t="s">
        <v>26</v>
      </c>
      <c r="C19" s="35">
        <f t="shared" si="1"/>
        <v>528</v>
      </c>
      <c r="D19" s="36">
        <f t="shared" si="1"/>
        <v>2772</v>
      </c>
      <c r="E19" s="36">
        <f t="shared" si="1"/>
        <v>2923687</v>
      </c>
      <c r="F19" s="36">
        <f t="shared" si="2"/>
        <v>354</v>
      </c>
      <c r="G19" s="36">
        <f t="shared" si="3"/>
        <v>1997</v>
      </c>
      <c r="H19" s="36">
        <f t="shared" si="4"/>
        <v>2204468</v>
      </c>
      <c r="I19" s="36">
        <v>158</v>
      </c>
      <c r="J19" s="36">
        <v>1</v>
      </c>
      <c r="K19" s="36">
        <v>727</v>
      </c>
      <c r="L19" s="36">
        <v>778719</v>
      </c>
      <c r="M19" s="36">
        <v>1821</v>
      </c>
      <c r="N19" s="36">
        <v>196</v>
      </c>
      <c r="O19" s="36">
        <v>1270</v>
      </c>
      <c r="P19" s="36">
        <v>1425749</v>
      </c>
      <c r="Q19" s="36">
        <v>174</v>
      </c>
      <c r="R19" s="36">
        <v>775</v>
      </c>
      <c r="S19" s="36">
        <v>719219</v>
      </c>
    </row>
    <row r="20" spans="1:19" ht="15" customHeight="1">
      <c r="A20" s="33"/>
      <c r="B20" s="39"/>
      <c r="C20" s="30"/>
      <c r="D20" s="31"/>
      <c r="E20" s="31"/>
      <c r="F20" s="31"/>
      <c r="G20" s="31"/>
      <c r="H20" s="31"/>
      <c r="I20" s="31"/>
      <c r="J20" s="31"/>
      <c r="K20" s="36"/>
      <c r="L20" s="36"/>
      <c r="M20" s="36"/>
      <c r="N20" s="36"/>
      <c r="O20" s="36"/>
      <c r="P20" s="36"/>
      <c r="Q20" s="36"/>
      <c r="R20" s="36"/>
      <c r="S20" s="36"/>
    </row>
    <row r="21" spans="1:19" s="32" customFormat="1" ht="31.5" customHeight="1">
      <c r="A21" s="37">
        <v>58</v>
      </c>
      <c r="B21" s="38" t="s">
        <v>27</v>
      </c>
      <c r="C21" s="30">
        <f t="shared" si="1"/>
        <v>3922</v>
      </c>
      <c r="D21" s="31">
        <f t="shared" si="1"/>
        <v>31714</v>
      </c>
      <c r="E21" s="31">
        <f t="shared" si="1"/>
        <v>48186428</v>
      </c>
      <c r="F21" s="31">
        <f t="shared" si="2"/>
        <v>2683</v>
      </c>
      <c r="G21" s="31">
        <f t="shared" si="3"/>
        <v>26959</v>
      </c>
      <c r="H21" s="31">
        <f t="shared" si="4"/>
        <v>42494345</v>
      </c>
      <c r="I21" s="31">
        <v>2203</v>
      </c>
      <c r="J21" s="31">
        <v>54</v>
      </c>
      <c r="K21" s="31">
        <v>22323</v>
      </c>
      <c r="L21" s="31">
        <v>36044533</v>
      </c>
      <c r="M21" s="31">
        <v>62220</v>
      </c>
      <c r="N21" s="31">
        <v>480</v>
      </c>
      <c r="O21" s="31">
        <v>4636</v>
      </c>
      <c r="P21" s="31">
        <v>6449812</v>
      </c>
      <c r="Q21" s="31">
        <v>1239</v>
      </c>
      <c r="R21" s="31">
        <v>4755</v>
      </c>
      <c r="S21" s="31">
        <v>5692083</v>
      </c>
    </row>
    <row r="22" spans="1:19" ht="31.5" customHeight="1">
      <c r="A22" s="33">
        <v>581</v>
      </c>
      <c r="B22" s="34" t="s">
        <v>28</v>
      </c>
      <c r="C22" s="35">
        <f t="shared" si="1"/>
        <v>483</v>
      </c>
      <c r="D22" s="36">
        <f t="shared" si="1"/>
        <v>10563</v>
      </c>
      <c r="E22" s="36">
        <f t="shared" si="1"/>
        <v>24115763</v>
      </c>
      <c r="F22" s="36">
        <f t="shared" si="2"/>
        <v>380</v>
      </c>
      <c r="G22" s="36">
        <f t="shared" si="3"/>
        <v>10143</v>
      </c>
      <c r="H22" s="36">
        <f t="shared" si="4"/>
        <v>21870265</v>
      </c>
      <c r="I22" s="36">
        <v>332</v>
      </c>
      <c r="J22" s="36">
        <v>15</v>
      </c>
      <c r="K22" s="36">
        <v>9069</v>
      </c>
      <c r="L22" s="36">
        <v>19458889</v>
      </c>
      <c r="M22" s="36">
        <v>37105</v>
      </c>
      <c r="N22" s="36">
        <v>48</v>
      </c>
      <c r="O22" s="36">
        <v>1074</v>
      </c>
      <c r="P22" s="36">
        <v>2411376</v>
      </c>
      <c r="Q22" s="36">
        <v>103</v>
      </c>
      <c r="R22" s="36">
        <v>420</v>
      </c>
      <c r="S22" s="36">
        <v>2245498</v>
      </c>
    </row>
    <row r="23" spans="1:19" ht="31.5" customHeight="1">
      <c r="A23" s="33">
        <v>582</v>
      </c>
      <c r="B23" s="34" t="s">
        <v>29</v>
      </c>
      <c r="C23" s="35">
        <f t="shared" si="1"/>
        <v>227</v>
      </c>
      <c r="D23" s="36">
        <f t="shared" si="1"/>
        <v>973</v>
      </c>
      <c r="E23" s="36">
        <f t="shared" si="1"/>
        <v>903281</v>
      </c>
      <c r="F23" s="36">
        <f t="shared" si="2"/>
        <v>126</v>
      </c>
      <c r="G23" s="36">
        <f t="shared" si="3"/>
        <v>674</v>
      </c>
      <c r="H23" s="36">
        <f t="shared" si="4"/>
        <v>737837</v>
      </c>
      <c r="I23" s="36">
        <v>91</v>
      </c>
      <c r="J23" s="36">
        <v>9</v>
      </c>
      <c r="K23" s="36">
        <v>467</v>
      </c>
      <c r="L23" s="36">
        <v>515651</v>
      </c>
      <c r="M23" s="36">
        <v>1815</v>
      </c>
      <c r="N23" s="36">
        <v>35</v>
      </c>
      <c r="O23" s="36">
        <v>207</v>
      </c>
      <c r="P23" s="36">
        <v>222186</v>
      </c>
      <c r="Q23" s="36">
        <v>101</v>
      </c>
      <c r="R23" s="36">
        <v>299</v>
      </c>
      <c r="S23" s="36">
        <v>165444</v>
      </c>
    </row>
    <row r="24" spans="1:19" ht="31.5" customHeight="1">
      <c r="A24" s="33">
        <v>583</v>
      </c>
      <c r="B24" s="34" t="s">
        <v>30</v>
      </c>
      <c r="C24" s="35">
        <f t="shared" si="1"/>
        <v>143</v>
      </c>
      <c r="D24" s="36">
        <f t="shared" si="1"/>
        <v>658</v>
      </c>
      <c r="E24" s="36">
        <f t="shared" si="1"/>
        <v>1157138</v>
      </c>
      <c r="F24" s="36">
        <f t="shared" si="2"/>
        <v>112</v>
      </c>
      <c r="G24" s="36">
        <f t="shared" si="3"/>
        <v>566</v>
      </c>
      <c r="H24" s="36">
        <f t="shared" si="4"/>
        <v>1062444</v>
      </c>
      <c r="I24" s="36">
        <v>63</v>
      </c>
      <c r="J24" s="36">
        <v>0</v>
      </c>
      <c r="K24" s="36">
        <v>317</v>
      </c>
      <c r="L24" s="36">
        <v>630773</v>
      </c>
      <c r="M24" s="36">
        <v>1005</v>
      </c>
      <c r="N24" s="36">
        <v>49</v>
      </c>
      <c r="O24" s="36">
        <v>249</v>
      </c>
      <c r="P24" s="36">
        <v>431671</v>
      </c>
      <c r="Q24" s="36">
        <v>31</v>
      </c>
      <c r="R24" s="36">
        <v>92</v>
      </c>
      <c r="S24" s="36">
        <v>94694</v>
      </c>
    </row>
    <row r="25" spans="1:19" ht="31.5" customHeight="1">
      <c r="A25" s="33">
        <v>584</v>
      </c>
      <c r="B25" s="34" t="s">
        <v>31</v>
      </c>
      <c r="C25" s="35">
        <f t="shared" si="1"/>
        <v>50</v>
      </c>
      <c r="D25" s="36">
        <f t="shared" si="1"/>
        <v>173</v>
      </c>
      <c r="E25" s="36">
        <f t="shared" si="1"/>
        <v>207067</v>
      </c>
      <c r="F25" s="36">
        <f t="shared" si="2"/>
        <v>29</v>
      </c>
      <c r="G25" s="36">
        <f t="shared" si="3"/>
        <v>124</v>
      </c>
      <c r="H25" s="36">
        <f t="shared" si="4"/>
        <v>171521</v>
      </c>
      <c r="I25" s="36">
        <v>15</v>
      </c>
      <c r="J25" s="36">
        <v>1</v>
      </c>
      <c r="K25" s="36">
        <v>39</v>
      </c>
      <c r="L25" s="36">
        <v>36144</v>
      </c>
      <c r="M25" s="36">
        <v>76</v>
      </c>
      <c r="N25" s="36">
        <v>14</v>
      </c>
      <c r="O25" s="36">
        <v>85</v>
      </c>
      <c r="P25" s="36">
        <v>135377</v>
      </c>
      <c r="Q25" s="36">
        <v>21</v>
      </c>
      <c r="R25" s="36">
        <v>49</v>
      </c>
      <c r="S25" s="36">
        <v>35546</v>
      </c>
    </row>
    <row r="26" spans="1:19" ht="31.5" customHeight="1">
      <c r="A26" s="33">
        <v>585</v>
      </c>
      <c r="B26" s="34" t="s">
        <v>32</v>
      </c>
      <c r="C26" s="35">
        <f t="shared" si="1"/>
        <v>506</v>
      </c>
      <c r="D26" s="36">
        <f t="shared" si="1"/>
        <v>1388</v>
      </c>
      <c r="E26" s="36">
        <f t="shared" si="1"/>
        <v>2479246</v>
      </c>
      <c r="F26" s="36">
        <f t="shared" si="2"/>
        <v>382</v>
      </c>
      <c r="G26" s="36">
        <f t="shared" si="3"/>
        <v>1135</v>
      </c>
      <c r="H26" s="36">
        <f t="shared" si="4"/>
        <v>2246560</v>
      </c>
      <c r="I26" s="36">
        <v>360</v>
      </c>
      <c r="J26" s="36">
        <v>7</v>
      </c>
      <c r="K26" s="36">
        <v>1032</v>
      </c>
      <c r="L26" s="36">
        <v>1979803</v>
      </c>
      <c r="M26" s="36">
        <v>2209</v>
      </c>
      <c r="N26" s="36">
        <v>22</v>
      </c>
      <c r="O26" s="36">
        <v>103</v>
      </c>
      <c r="P26" s="36">
        <v>266757</v>
      </c>
      <c r="Q26" s="36">
        <v>124</v>
      </c>
      <c r="R26" s="36">
        <v>253</v>
      </c>
      <c r="S26" s="36">
        <v>232686</v>
      </c>
    </row>
    <row r="27" spans="1:19" ht="31.5" customHeight="1">
      <c r="A27" s="33">
        <v>586</v>
      </c>
      <c r="B27" s="34" t="s">
        <v>33</v>
      </c>
      <c r="C27" s="35">
        <f t="shared" si="1"/>
        <v>880</v>
      </c>
      <c r="D27" s="36">
        <f t="shared" si="1"/>
        <v>4433</v>
      </c>
      <c r="E27" s="36">
        <f t="shared" si="1"/>
        <v>2923658</v>
      </c>
      <c r="F27" s="36">
        <f t="shared" si="2"/>
        <v>553</v>
      </c>
      <c r="G27" s="36">
        <f t="shared" si="3"/>
        <v>3252</v>
      </c>
      <c r="H27" s="36">
        <f t="shared" si="4"/>
        <v>2248409</v>
      </c>
      <c r="I27" s="36">
        <v>424</v>
      </c>
      <c r="J27" s="36">
        <v>5</v>
      </c>
      <c r="K27" s="36">
        <v>2272</v>
      </c>
      <c r="L27" s="36">
        <v>1722691</v>
      </c>
      <c r="M27" s="36">
        <v>3863</v>
      </c>
      <c r="N27" s="36">
        <v>129</v>
      </c>
      <c r="O27" s="36">
        <v>980</v>
      </c>
      <c r="P27" s="36">
        <v>525718</v>
      </c>
      <c r="Q27" s="36">
        <v>327</v>
      </c>
      <c r="R27" s="36">
        <v>1181</v>
      </c>
      <c r="S27" s="36">
        <v>675249</v>
      </c>
    </row>
    <row r="28" spans="1:19" ht="31.5" customHeight="1">
      <c r="A28" s="33">
        <v>589</v>
      </c>
      <c r="B28" s="34" t="s">
        <v>34</v>
      </c>
      <c r="C28" s="35">
        <f t="shared" si="1"/>
        <v>1633</v>
      </c>
      <c r="D28" s="36">
        <f t="shared" si="1"/>
        <v>13526</v>
      </c>
      <c r="E28" s="36">
        <f t="shared" si="1"/>
        <v>16400275</v>
      </c>
      <c r="F28" s="36">
        <f t="shared" si="2"/>
        <v>1101</v>
      </c>
      <c r="G28" s="36">
        <f t="shared" si="3"/>
        <v>11065</v>
      </c>
      <c r="H28" s="36">
        <f t="shared" si="4"/>
        <v>14157309</v>
      </c>
      <c r="I28" s="36">
        <v>918</v>
      </c>
      <c r="J28" s="36">
        <v>17</v>
      </c>
      <c r="K28" s="36">
        <v>9127</v>
      </c>
      <c r="L28" s="36">
        <v>11700582</v>
      </c>
      <c r="M28" s="36">
        <v>16147</v>
      </c>
      <c r="N28" s="36">
        <v>183</v>
      </c>
      <c r="O28" s="36">
        <v>1938</v>
      </c>
      <c r="P28" s="36">
        <v>2456727</v>
      </c>
      <c r="Q28" s="36">
        <v>532</v>
      </c>
      <c r="R28" s="36">
        <v>2461</v>
      </c>
      <c r="S28" s="36">
        <v>2242966</v>
      </c>
    </row>
    <row r="29" spans="1:19" ht="15" customHeight="1">
      <c r="A29" s="33"/>
      <c r="B29" s="39"/>
      <c r="C29" s="30"/>
      <c r="D29" s="31"/>
      <c r="E29" s="31"/>
      <c r="F29" s="31"/>
      <c r="G29" s="31"/>
      <c r="H29" s="31"/>
      <c r="I29" s="31"/>
      <c r="J29" s="31"/>
      <c r="K29" s="36"/>
      <c r="L29" s="36"/>
      <c r="M29" s="36"/>
      <c r="N29" s="36"/>
      <c r="O29" s="36"/>
      <c r="P29" s="36"/>
      <c r="Q29" s="36"/>
      <c r="R29" s="36"/>
      <c r="S29" s="36"/>
    </row>
    <row r="30" spans="1:19" ht="31.5" customHeight="1">
      <c r="A30" s="37">
        <v>59</v>
      </c>
      <c r="B30" s="38" t="s">
        <v>35</v>
      </c>
      <c r="C30" s="30">
        <f t="shared" si="1"/>
        <v>2539</v>
      </c>
      <c r="D30" s="31">
        <f t="shared" si="1"/>
        <v>14073</v>
      </c>
      <c r="E30" s="31">
        <f t="shared" si="1"/>
        <v>40588510</v>
      </c>
      <c r="F30" s="31">
        <f t="shared" si="2"/>
        <v>2131</v>
      </c>
      <c r="G30" s="31">
        <f t="shared" si="3"/>
        <v>12739</v>
      </c>
      <c r="H30" s="31">
        <f t="shared" si="4"/>
        <v>38138882</v>
      </c>
      <c r="I30" s="31">
        <v>2011</v>
      </c>
      <c r="J30" s="31">
        <v>29</v>
      </c>
      <c r="K30" s="31">
        <v>11640</v>
      </c>
      <c r="L30" s="31">
        <v>34334495</v>
      </c>
      <c r="M30" s="31">
        <v>19925</v>
      </c>
      <c r="N30" s="31">
        <v>120</v>
      </c>
      <c r="O30" s="31">
        <v>1099</v>
      </c>
      <c r="P30" s="31">
        <v>3804387</v>
      </c>
      <c r="Q30" s="31">
        <v>408</v>
      </c>
      <c r="R30" s="31">
        <v>1334</v>
      </c>
      <c r="S30" s="31">
        <v>2449628</v>
      </c>
    </row>
    <row r="31" spans="1:19" s="32" customFormat="1" ht="31.5" customHeight="1">
      <c r="A31" s="33">
        <v>591</v>
      </c>
      <c r="B31" s="39" t="s">
        <v>36</v>
      </c>
      <c r="C31" s="35">
        <f t="shared" si="1"/>
        <v>1592</v>
      </c>
      <c r="D31" s="36">
        <f t="shared" si="1"/>
        <v>9852</v>
      </c>
      <c r="E31" s="36">
        <f t="shared" si="1"/>
        <v>30981414</v>
      </c>
      <c r="F31" s="36">
        <f t="shared" si="2"/>
        <v>1392</v>
      </c>
      <c r="G31" s="36">
        <f t="shared" si="3"/>
        <v>9054</v>
      </c>
      <c r="H31" s="36">
        <f t="shared" si="4"/>
        <v>29148519</v>
      </c>
      <c r="I31" s="36">
        <v>1345</v>
      </c>
      <c r="J31" s="36">
        <v>10</v>
      </c>
      <c r="K31" s="36">
        <v>8773</v>
      </c>
      <c r="L31" s="36">
        <v>28056966</v>
      </c>
      <c r="M31" s="36">
        <v>11299</v>
      </c>
      <c r="N31" s="36">
        <v>47</v>
      </c>
      <c r="O31" s="36">
        <v>281</v>
      </c>
      <c r="P31" s="36">
        <v>1091553</v>
      </c>
      <c r="Q31" s="36">
        <v>200</v>
      </c>
      <c r="R31" s="36">
        <v>798</v>
      </c>
      <c r="S31" s="36">
        <v>1832895</v>
      </c>
    </row>
    <row r="32" spans="1:19" ht="31.5" customHeight="1">
      <c r="A32" s="33">
        <v>592</v>
      </c>
      <c r="B32" s="39" t="s">
        <v>37</v>
      </c>
      <c r="C32" s="35">
        <f t="shared" si="1"/>
        <v>171</v>
      </c>
      <c r="D32" s="36">
        <f t="shared" si="1"/>
        <v>357</v>
      </c>
      <c r="E32" s="36">
        <f t="shared" si="1"/>
        <v>213231</v>
      </c>
      <c r="F32" s="36">
        <f t="shared" si="2"/>
        <v>97</v>
      </c>
      <c r="G32" s="36">
        <f t="shared" si="3"/>
        <v>211</v>
      </c>
      <c r="H32" s="36">
        <f t="shared" si="4"/>
        <v>174385</v>
      </c>
      <c r="I32" s="36">
        <v>85</v>
      </c>
      <c r="J32" s="36">
        <v>3</v>
      </c>
      <c r="K32" s="36">
        <v>185</v>
      </c>
      <c r="L32" s="36">
        <v>151849</v>
      </c>
      <c r="M32" s="36">
        <v>313</v>
      </c>
      <c r="N32" s="36">
        <v>12</v>
      </c>
      <c r="O32" s="36">
        <v>26</v>
      </c>
      <c r="P32" s="36">
        <v>22536</v>
      </c>
      <c r="Q32" s="36">
        <v>74</v>
      </c>
      <c r="R32" s="36">
        <v>146</v>
      </c>
      <c r="S32" s="36">
        <v>38846</v>
      </c>
    </row>
    <row r="33" spans="1:19" ht="31.5" customHeight="1">
      <c r="A33" s="33">
        <v>593</v>
      </c>
      <c r="B33" s="39" t="s">
        <v>38</v>
      </c>
      <c r="C33" s="35">
        <f t="shared" si="1"/>
        <v>776</v>
      </c>
      <c r="D33" s="36">
        <f t="shared" si="1"/>
        <v>3864</v>
      </c>
      <c r="E33" s="36">
        <f t="shared" si="1"/>
        <v>9393865</v>
      </c>
      <c r="F33" s="36">
        <f t="shared" si="2"/>
        <v>642</v>
      </c>
      <c r="G33" s="36">
        <f t="shared" si="3"/>
        <v>3474</v>
      </c>
      <c r="H33" s="36">
        <f t="shared" si="4"/>
        <v>8815978</v>
      </c>
      <c r="I33" s="36">
        <v>581</v>
      </c>
      <c r="J33" s="36">
        <v>16</v>
      </c>
      <c r="K33" s="36">
        <v>2682</v>
      </c>
      <c r="L33" s="36">
        <v>6125680</v>
      </c>
      <c r="M33" s="36">
        <v>8313</v>
      </c>
      <c r="N33" s="36">
        <v>61</v>
      </c>
      <c r="O33" s="36">
        <v>792</v>
      </c>
      <c r="P33" s="36">
        <v>2690298</v>
      </c>
      <c r="Q33" s="36">
        <v>134</v>
      </c>
      <c r="R33" s="36">
        <v>390</v>
      </c>
      <c r="S33" s="36">
        <v>577887</v>
      </c>
    </row>
    <row r="34" spans="1:19" ht="15" customHeight="1">
      <c r="A34" s="33"/>
      <c r="B34" s="39"/>
      <c r="C34" s="35"/>
      <c r="D34" s="36"/>
      <c r="E34" s="36"/>
      <c r="F34" s="36"/>
      <c r="G34" s="36"/>
      <c r="H34" s="36"/>
      <c r="I34" s="31"/>
      <c r="J34" s="31"/>
      <c r="K34" s="36"/>
      <c r="L34" s="36"/>
      <c r="M34" s="36"/>
      <c r="N34" s="36"/>
      <c r="O34" s="36"/>
      <c r="P34" s="36"/>
      <c r="Q34" s="36"/>
      <c r="R34" s="36"/>
      <c r="S34" s="36"/>
    </row>
    <row r="35" spans="1:19" s="32" customFormat="1" ht="31.5" customHeight="1">
      <c r="A35" s="37">
        <v>60</v>
      </c>
      <c r="B35" s="38" t="s">
        <v>39</v>
      </c>
      <c r="C35" s="30">
        <f t="shared" si="1"/>
        <v>5716</v>
      </c>
      <c r="D35" s="31">
        <f t="shared" si="1"/>
        <v>35210</v>
      </c>
      <c r="E35" s="31">
        <f t="shared" si="1"/>
        <v>69343625</v>
      </c>
      <c r="F35" s="31">
        <f t="shared" si="2"/>
        <v>3662</v>
      </c>
      <c r="G35" s="31">
        <f t="shared" si="3"/>
        <v>24859</v>
      </c>
      <c r="H35" s="31">
        <f t="shared" si="4"/>
        <v>39401862</v>
      </c>
      <c r="I35" s="31">
        <v>2994</v>
      </c>
      <c r="J35" s="31">
        <v>66</v>
      </c>
      <c r="K35" s="31">
        <v>19791</v>
      </c>
      <c r="L35" s="31">
        <v>30836379</v>
      </c>
      <c r="M35" s="31">
        <v>43523</v>
      </c>
      <c r="N35" s="31">
        <v>668</v>
      </c>
      <c r="O35" s="31">
        <v>5068</v>
      </c>
      <c r="P35" s="31">
        <v>8565483</v>
      </c>
      <c r="Q35" s="31">
        <v>2054</v>
      </c>
      <c r="R35" s="31">
        <v>10351</v>
      </c>
      <c r="S35" s="31">
        <v>29941763</v>
      </c>
    </row>
    <row r="36" spans="1:19" ht="31.5" customHeight="1">
      <c r="A36" s="33">
        <v>601</v>
      </c>
      <c r="B36" s="39" t="s">
        <v>40</v>
      </c>
      <c r="C36" s="35">
        <f t="shared" si="1"/>
        <v>335</v>
      </c>
      <c r="D36" s="36">
        <f t="shared" si="1"/>
        <v>1460</v>
      </c>
      <c r="E36" s="36">
        <f t="shared" si="1"/>
        <v>1984246</v>
      </c>
      <c r="F36" s="36">
        <f t="shared" si="2"/>
        <v>243</v>
      </c>
      <c r="G36" s="36">
        <f t="shared" si="3"/>
        <v>1241</v>
      </c>
      <c r="H36" s="36">
        <f t="shared" si="4"/>
        <v>1836369</v>
      </c>
      <c r="I36" s="36">
        <v>225</v>
      </c>
      <c r="J36" s="36">
        <v>1</v>
      </c>
      <c r="K36" s="36">
        <v>1059</v>
      </c>
      <c r="L36" s="36">
        <v>1509057</v>
      </c>
      <c r="M36" s="36">
        <v>2944</v>
      </c>
      <c r="N36" s="36">
        <v>18</v>
      </c>
      <c r="O36" s="36">
        <v>182</v>
      </c>
      <c r="P36" s="36">
        <v>327312</v>
      </c>
      <c r="Q36" s="36">
        <v>92</v>
      </c>
      <c r="R36" s="36">
        <v>219</v>
      </c>
      <c r="S36" s="36">
        <v>147877</v>
      </c>
    </row>
    <row r="37" spans="1:19" ht="31.5" customHeight="1">
      <c r="A37" s="33">
        <v>602</v>
      </c>
      <c r="B37" s="39" t="s">
        <v>41</v>
      </c>
      <c r="C37" s="35">
        <f t="shared" si="1"/>
        <v>221</v>
      </c>
      <c r="D37" s="36">
        <f t="shared" si="1"/>
        <v>587</v>
      </c>
      <c r="E37" s="36">
        <f t="shared" si="1"/>
        <v>562625</v>
      </c>
      <c r="F37" s="36">
        <f t="shared" si="2"/>
        <v>149</v>
      </c>
      <c r="G37" s="36">
        <f t="shared" si="3"/>
        <v>420</v>
      </c>
      <c r="H37" s="36">
        <f t="shared" si="4"/>
        <v>465104</v>
      </c>
      <c r="I37" s="36">
        <v>125</v>
      </c>
      <c r="J37" s="36">
        <v>2</v>
      </c>
      <c r="K37" s="36">
        <v>352</v>
      </c>
      <c r="L37" s="36">
        <v>357847</v>
      </c>
      <c r="M37" s="36">
        <v>927</v>
      </c>
      <c r="N37" s="36">
        <v>24</v>
      </c>
      <c r="O37" s="36">
        <v>68</v>
      </c>
      <c r="P37" s="36">
        <v>107257</v>
      </c>
      <c r="Q37" s="36">
        <v>72</v>
      </c>
      <c r="R37" s="36">
        <v>167</v>
      </c>
      <c r="S37" s="36">
        <v>97521</v>
      </c>
    </row>
    <row r="38" spans="1:19" ht="31.5" customHeight="1">
      <c r="A38" s="33">
        <v>603</v>
      </c>
      <c r="B38" s="39" t="s">
        <v>42</v>
      </c>
      <c r="C38" s="35">
        <f t="shared" si="1"/>
        <v>1323</v>
      </c>
      <c r="D38" s="36">
        <f t="shared" si="1"/>
        <v>7722</v>
      </c>
      <c r="E38" s="36">
        <f t="shared" si="1"/>
        <v>15884387</v>
      </c>
      <c r="F38" s="36">
        <f t="shared" si="2"/>
        <v>1056</v>
      </c>
      <c r="G38" s="36">
        <f t="shared" si="3"/>
        <v>6615</v>
      </c>
      <c r="H38" s="36">
        <f t="shared" si="4"/>
        <v>13386751</v>
      </c>
      <c r="I38" s="36">
        <v>860</v>
      </c>
      <c r="J38" s="36">
        <v>25</v>
      </c>
      <c r="K38" s="36">
        <v>5406</v>
      </c>
      <c r="L38" s="36">
        <v>11011371</v>
      </c>
      <c r="M38" s="36">
        <v>9071</v>
      </c>
      <c r="N38" s="36">
        <v>196</v>
      </c>
      <c r="O38" s="36">
        <v>1209</v>
      </c>
      <c r="P38" s="36">
        <v>2375380</v>
      </c>
      <c r="Q38" s="36">
        <v>267</v>
      </c>
      <c r="R38" s="36">
        <v>1107</v>
      </c>
      <c r="S38" s="36">
        <v>2497636</v>
      </c>
    </row>
    <row r="39" spans="1:19" ht="31.5" customHeight="1">
      <c r="A39" s="33">
        <v>604</v>
      </c>
      <c r="B39" s="39" t="s">
        <v>43</v>
      </c>
      <c r="C39" s="35">
        <f t="shared" si="1"/>
        <v>198</v>
      </c>
      <c r="D39" s="36">
        <f t="shared" si="1"/>
        <v>906</v>
      </c>
      <c r="E39" s="36">
        <f t="shared" si="1"/>
        <v>2004462</v>
      </c>
      <c r="F39" s="36">
        <f t="shared" si="2"/>
        <v>166</v>
      </c>
      <c r="G39" s="36">
        <f t="shared" si="3"/>
        <v>827</v>
      </c>
      <c r="H39" s="36">
        <f t="shared" si="4"/>
        <v>1881846</v>
      </c>
      <c r="I39" s="36">
        <v>136</v>
      </c>
      <c r="J39" s="36">
        <v>3</v>
      </c>
      <c r="K39" s="36">
        <v>579</v>
      </c>
      <c r="L39" s="36">
        <v>1302442</v>
      </c>
      <c r="M39" s="36">
        <v>889</v>
      </c>
      <c r="N39" s="36">
        <v>30</v>
      </c>
      <c r="O39" s="36">
        <v>248</v>
      </c>
      <c r="P39" s="36">
        <v>579404</v>
      </c>
      <c r="Q39" s="36">
        <v>32</v>
      </c>
      <c r="R39" s="36">
        <v>79</v>
      </c>
      <c r="S39" s="36">
        <v>122616</v>
      </c>
    </row>
    <row r="40" spans="1:19" s="32" customFormat="1" ht="31.5" customHeight="1">
      <c r="A40" s="41">
        <v>605</v>
      </c>
      <c r="B40" s="39" t="s">
        <v>44</v>
      </c>
      <c r="C40" s="35">
        <f t="shared" si="1"/>
        <v>984</v>
      </c>
      <c r="D40" s="36">
        <f t="shared" si="1"/>
        <v>5535</v>
      </c>
      <c r="E40" s="36">
        <f t="shared" si="1"/>
        <v>27695609</v>
      </c>
      <c r="F40" s="36">
        <f t="shared" si="2"/>
        <v>238</v>
      </c>
      <c r="G40" s="36">
        <f t="shared" si="3"/>
        <v>1347</v>
      </c>
      <c r="H40" s="36">
        <f t="shared" si="4"/>
        <v>3302767</v>
      </c>
      <c r="I40" s="36">
        <v>223</v>
      </c>
      <c r="J40" s="36">
        <v>1</v>
      </c>
      <c r="K40" s="36">
        <v>1221</v>
      </c>
      <c r="L40" s="36">
        <v>2886206</v>
      </c>
      <c r="M40" s="36">
        <v>990</v>
      </c>
      <c r="N40" s="36">
        <v>15</v>
      </c>
      <c r="O40" s="36">
        <v>126</v>
      </c>
      <c r="P40" s="36">
        <v>416561</v>
      </c>
      <c r="Q40" s="36">
        <v>746</v>
      </c>
      <c r="R40" s="36">
        <v>4188</v>
      </c>
      <c r="S40" s="36">
        <v>24392842</v>
      </c>
    </row>
    <row r="41" spans="1:19" ht="31.5" customHeight="1">
      <c r="A41" s="33">
        <v>606</v>
      </c>
      <c r="B41" s="39" t="s">
        <v>45</v>
      </c>
      <c r="C41" s="35">
        <f t="shared" si="1"/>
        <v>591</v>
      </c>
      <c r="D41" s="36">
        <f t="shared" si="1"/>
        <v>8590</v>
      </c>
      <c r="E41" s="36">
        <f t="shared" si="1"/>
        <v>4407687</v>
      </c>
      <c r="F41" s="36">
        <f t="shared" si="2"/>
        <v>364</v>
      </c>
      <c r="G41" s="36">
        <f t="shared" si="3"/>
        <v>5628</v>
      </c>
      <c r="H41" s="36">
        <f t="shared" si="4"/>
        <v>3238848</v>
      </c>
      <c r="I41" s="36">
        <v>299</v>
      </c>
      <c r="J41" s="36">
        <v>2</v>
      </c>
      <c r="K41" s="36">
        <v>4773</v>
      </c>
      <c r="L41" s="36">
        <v>2439369</v>
      </c>
      <c r="M41" s="36">
        <v>3207</v>
      </c>
      <c r="N41" s="36">
        <v>65</v>
      </c>
      <c r="O41" s="36">
        <v>855</v>
      </c>
      <c r="P41" s="36">
        <v>799479</v>
      </c>
      <c r="Q41" s="36">
        <v>227</v>
      </c>
      <c r="R41" s="36">
        <v>2962</v>
      </c>
      <c r="S41" s="36">
        <v>1168839</v>
      </c>
    </row>
    <row r="42" spans="1:20" ht="31.5" customHeight="1">
      <c r="A42" s="33">
        <v>607</v>
      </c>
      <c r="B42" s="39" t="s">
        <v>46</v>
      </c>
      <c r="C42" s="35">
        <f t="shared" si="1"/>
        <v>312</v>
      </c>
      <c r="D42" s="36">
        <f t="shared" si="1"/>
        <v>2015</v>
      </c>
      <c r="E42" s="36">
        <f t="shared" si="1"/>
        <v>4177624</v>
      </c>
      <c r="F42" s="36">
        <f t="shared" si="2"/>
        <v>241</v>
      </c>
      <c r="G42" s="36">
        <f t="shared" si="3"/>
        <v>1833</v>
      </c>
      <c r="H42" s="36">
        <f t="shared" si="4"/>
        <v>3892567</v>
      </c>
      <c r="I42" s="36">
        <v>185</v>
      </c>
      <c r="J42" s="36">
        <v>4</v>
      </c>
      <c r="K42" s="36">
        <v>1137</v>
      </c>
      <c r="L42" s="36">
        <v>2827022</v>
      </c>
      <c r="M42" s="36">
        <v>3011</v>
      </c>
      <c r="N42" s="36">
        <v>56</v>
      </c>
      <c r="O42" s="36">
        <v>696</v>
      </c>
      <c r="P42" s="36">
        <v>1065545</v>
      </c>
      <c r="Q42" s="36">
        <v>71</v>
      </c>
      <c r="R42" s="36">
        <v>182</v>
      </c>
      <c r="S42" s="36">
        <v>285057</v>
      </c>
      <c r="T42" s="3">
        <v>0</v>
      </c>
    </row>
    <row r="43" spans="1:19" ht="31.5" customHeight="1">
      <c r="A43" s="33">
        <v>608</v>
      </c>
      <c r="B43" s="39" t="s">
        <v>47</v>
      </c>
      <c r="C43" s="35">
        <f t="shared" si="1"/>
        <v>305</v>
      </c>
      <c r="D43" s="36">
        <f t="shared" si="1"/>
        <v>1103</v>
      </c>
      <c r="E43" s="36">
        <f t="shared" si="1"/>
        <v>1466396</v>
      </c>
      <c r="F43" s="36">
        <f t="shared" si="2"/>
        <v>231</v>
      </c>
      <c r="G43" s="36">
        <f t="shared" si="3"/>
        <v>849</v>
      </c>
      <c r="H43" s="36">
        <f t="shared" si="4"/>
        <v>1193310</v>
      </c>
      <c r="I43" s="36">
        <v>161</v>
      </c>
      <c r="J43" s="36">
        <v>12</v>
      </c>
      <c r="K43" s="36">
        <v>551</v>
      </c>
      <c r="L43" s="36">
        <v>739137</v>
      </c>
      <c r="M43" s="36">
        <v>1119</v>
      </c>
      <c r="N43" s="36">
        <v>70</v>
      </c>
      <c r="O43" s="36">
        <v>298</v>
      </c>
      <c r="P43" s="36">
        <v>454173</v>
      </c>
      <c r="Q43" s="36">
        <v>74</v>
      </c>
      <c r="R43" s="36">
        <v>254</v>
      </c>
      <c r="S43" s="36">
        <v>273086</v>
      </c>
    </row>
    <row r="44" spans="1:19" ht="31.5" customHeight="1">
      <c r="A44" s="33">
        <v>609</v>
      </c>
      <c r="B44" s="39" t="s">
        <v>48</v>
      </c>
      <c r="C44" s="35">
        <f t="shared" si="1"/>
        <v>1447</v>
      </c>
      <c r="D44" s="36">
        <f t="shared" si="1"/>
        <v>7292</v>
      </c>
      <c r="E44" s="36">
        <f t="shared" si="1"/>
        <v>11160589</v>
      </c>
      <c r="F44" s="36">
        <f t="shared" si="2"/>
        <v>974</v>
      </c>
      <c r="G44" s="36">
        <f t="shared" si="3"/>
        <v>6099</v>
      </c>
      <c r="H44" s="36">
        <f t="shared" si="4"/>
        <v>10204300</v>
      </c>
      <c r="I44" s="36">
        <v>780</v>
      </c>
      <c r="J44" s="36">
        <v>16</v>
      </c>
      <c r="K44" s="36">
        <v>4713</v>
      </c>
      <c r="L44" s="36">
        <v>7763928</v>
      </c>
      <c r="M44" s="36">
        <v>21365</v>
      </c>
      <c r="N44" s="36">
        <v>194</v>
      </c>
      <c r="O44" s="36">
        <v>1386</v>
      </c>
      <c r="P44" s="36">
        <v>2440372</v>
      </c>
      <c r="Q44" s="36">
        <v>473</v>
      </c>
      <c r="R44" s="36">
        <v>1193</v>
      </c>
      <c r="S44" s="36">
        <v>956289</v>
      </c>
    </row>
    <row r="45" spans="1:19" ht="15" customHeight="1">
      <c r="A45" s="33"/>
      <c r="B45" s="39"/>
      <c r="C45" s="30"/>
      <c r="D45" s="31"/>
      <c r="E45" s="31"/>
      <c r="F45" s="31"/>
      <c r="G45" s="31"/>
      <c r="H45" s="31"/>
      <c r="I45" s="31"/>
      <c r="J45" s="31"/>
      <c r="K45" s="36"/>
      <c r="L45" s="36"/>
      <c r="M45" s="36"/>
      <c r="N45" s="36"/>
      <c r="O45" s="36"/>
      <c r="P45" s="36"/>
      <c r="Q45" s="36"/>
      <c r="R45" s="36"/>
      <c r="S45" s="36"/>
    </row>
    <row r="46" spans="1:19" ht="31.5" customHeight="1">
      <c r="A46" s="37">
        <v>61</v>
      </c>
      <c r="B46" s="34" t="s">
        <v>49</v>
      </c>
      <c r="C46" s="30">
        <f t="shared" si="1"/>
        <v>416</v>
      </c>
      <c r="D46" s="31">
        <f t="shared" si="1"/>
        <v>2792</v>
      </c>
      <c r="E46" s="31">
        <f t="shared" si="1"/>
        <v>6091815</v>
      </c>
      <c r="F46" s="31">
        <f t="shared" si="2"/>
        <v>0</v>
      </c>
      <c r="G46" s="31">
        <f t="shared" si="3"/>
        <v>0</v>
      </c>
      <c r="H46" s="31">
        <f t="shared" si="4"/>
        <v>0</v>
      </c>
      <c r="I46" s="31">
        <v>0</v>
      </c>
      <c r="J46" s="31">
        <v>0</v>
      </c>
      <c r="K46" s="31">
        <v>0</v>
      </c>
      <c r="L46" s="31">
        <v>0</v>
      </c>
      <c r="M46" s="31">
        <v>0</v>
      </c>
      <c r="N46" s="31">
        <v>0</v>
      </c>
      <c r="O46" s="31">
        <v>0</v>
      </c>
      <c r="P46" s="31">
        <v>0</v>
      </c>
      <c r="Q46" s="31">
        <v>416</v>
      </c>
      <c r="R46" s="31">
        <v>2792</v>
      </c>
      <c r="S46" s="31">
        <v>6091815</v>
      </c>
    </row>
    <row r="47" spans="1:19" ht="31.5" customHeight="1">
      <c r="A47" s="41" t="s">
        <v>50</v>
      </c>
      <c r="B47" s="34" t="s">
        <v>51</v>
      </c>
      <c r="C47" s="35">
        <f t="shared" si="1"/>
        <v>336</v>
      </c>
      <c r="D47" s="36">
        <f t="shared" si="1"/>
        <v>2400</v>
      </c>
      <c r="E47" s="36">
        <f t="shared" si="1"/>
        <v>5207882</v>
      </c>
      <c r="F47" s="31">
        <f t="shared" si="2"/>
        <v>0</v>
      </c>
      <c r="G47" s="31">
        <f t="shared" si="3"/>
        <v>0</v>
      </c>
      <c r="H47" s="31">
        <f t="shared" si="4"/>
        <v>0</v>
      </c>
      <c r="I47" s="31">
        <v>0</v>
      </c>
      <c r="J47" s="31">
        <v>0</v>
      </c>
      <c r="K47" s="31">
        <v>0</v>
      </c>
      <c r="L47" s="31">
        <v>0</v>
      </c>
      <c r="M47" s="31">
        <v>0</v>
      </c>
      <c r="N47" s="31">
        <v>0</v>
      </c>
      <c r="O47" s="31">
        <v>0</v>
      </c>
      <c r="P47" s="31">
        <v>0</v>
      </c>
      <c r="Q47" s="36">
        <v>336</v>
      </c>
      <c r="R47" s="36">
        <v>2400</v>
      </c>
      <c r="S47" s="36">
        <v>5207882</v>
      </c>
    </row>
    <row r="48" spans="1:19" ht="31.5" customHeight="1">
      <c r="A48" s="41" t="s">
        <v>52</v>
      </c>
      <c r="B48" s="34" t="s">
        <v>53</v>
      </c>
      <c r="C48" s="35">
        <f t="shared" si="1"/>
        <v>40</v>
      </c>
      <c r="D48" s="36">
        <f t="shared" si="1"/>
        <v>171</v>
      </c>
      <c r="E48" s="36">
        <f t="shared" si="1"/>
        <v>455463</v>
      </c>
      <c r="F48" s="31">
        <f t="shared" si="2"/>
        <v>0</v>
      </c>
      <c r="G48" s="31">
        <f t="shared" si="3"/>
        <v>0</v>
      </c>
      <c r="H48" s="31">
        <f t="shared" si="4"/>
        <v>0</v>
      </c>
      <c r="I48" s="31">
        <v>0</v>
      </c>
      <c r="J48" s="31">
        <v>0</v>
      </c>
      <c r="K48" s="31">
        <v>0</v>
      </c>
      <c r="L48" s="31">
        <v>0</v>
      </c>
      <c r="M48" s="31">
        <v>0</v>
      </c>
      <c r="N48" s="31">
        <v>0</v>
      </c>
      <c r="O48" s="31">
        <v>0</v>
      </c>
      <c r="P48" s="31">
        <v>0</v>
      </c>
      <c r="Q48" s="36">
        <v>40</v>
      </c>
      <c r="R48" s="36">
        <v>171</v>
      </c>
      <c r="S48" s="36">
        <v>455463</v>
      </c>
    </row>
    <row r="49" spans="1:19" ht="31.5" customHeight="1">
      <c r="A49" s="41" t="s">
        <v>54</v>
      </c>
      <c r="B49" s="34" t="s">
        <v>55</v>
      </c>
      <c r="C49" s="35">
        <f t="shared" si="1"/>
        <v>40</v>
      </c>
      <c r="D49" s="36">
        <f t="shared" si="1"/>
        <v>221</v>
      </c>
      <c r="E49" s="36">
        <f t="shared" si="1"/>
        <v>428470</v>
      </c>
      <c r="F49" s="31">
        <f t="shared" si="2"/>
        <v>0</v>
      </c>
      <c r="G49" s="31">
        <f t="shared" si="3"/>
        <v>0</v>
      </c>
      <c r="H49" s="31">
        <f t="shared" si="4"/>
        <v>0</v>
      </c>
      <c r="I49" s="31">
        <v>0</v>
      </c>
      <c r="J49" s="31">
        <v>0</v>
      </c>
      <c r="K49" s="31">
        <v>0</v>
      </c>
      <c r="L49" s="31">
        <v>0</v>
      </c>
      <c r="M49" s="31">
        <v>0</v>
      </c>
      <c r="N49" s="31">
        <v>0</v>
      </c>
      <c r="O49" s="31">
        <v>0</v>
      </c>
      <c r="P49" s="31">
        <v>0</v>
      </c>
      <c r="Q49" s="36">
        <v>40</v>
      </c>
      <c r="R49" s="36">
        <v>221</v>
      </c>
      <c r="S49" s="36">
        <v>428470</v>
      </c>
    </row>
    <row r="50" spans="1:19" ht="15" customHeight="1">
      <c r="A50" s="42"/>
      <c r="B50" s="43"/>
      <c r="C50" s="44"/>
      <c r="D50" s="45"/>
      <c r="E50" s="45"/>
      <c r="F50" s="45"/>
      <c r="G50" s="45"/>
      <c r="H50" s="45"/>
      <c r="I50" s="46"/>
      <c r="J50" s="46"/>
      <c r="K50" s="42"/>
      <c r="L50" s="42"/>
      <c r="M50" s="42"/>
      <c r="N50" s="42"/>
      <c r="O50" s="42"/>
      <c r="P50" s="42"/>
      <c r="Q50" s="42"/>
      <c r="R50" s="42"/>
      <c r="S50" s="42"/>
    </row>
    <row r="51" ht="28.5" customHeight="1">
      <c r="A51" s="47" t="s">
        <v>56</v>
      </c>
    </row>
  </sheetData>
  <sheetProtection/>
  <mergeCells count="22">
    <mergeCell ref="O5:O6"/>
    <mergeCell ref="P5:P6"/>
    <mergeCell ref="I4:M4"/>
    <mergeCell ref="N4:P4"/>
    <mergeCell ref="Q4:Q6"/>
    <mergeCell ref="R4:R6"/>
    <mergeCell ref="S4:S6"/>
    <mergeCell ref="I5:I6"/>
    <mergeCell ref="K5:K6"/>
    <mergeCell ref="L5:L6"/>
    <mergeCell ref="M5:M6"/>
    <mergeCell ref="N5:N6"/>
    <mergeCell ref="A3:B6"/>
    <mergeCell ref="C3:E3"/>
    <mergeCell ref="F3:P3"/>
    <mergeCell ref="Q3:S3"/>
    <mergeCell ref="C4:C6"/>
    <mergeCell ref="D4:D6"/>
    <mergeCell ref="E4:E6"/>
    <mergeCell ref="F4:F6"/>
    <mergeCell ref="G4:G6"/>
    <mergeCell ref="H4:H6"/>
  </mergeCells>
  <printOptions/>
  <pageMargins left="0.7874015748031497" right="0.7874015748031497" top="0.984251968503937" bottom="0.984251968503937" header="0.5118110236220472" footer="0.5118110236220472"/>
  <pageSetup fitToHeight="1" fitToWidth="1" horizontalDpi="600" verticalDpi="600" orientation="landscape" paperSize="8" scale="47"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2016-02-08T00:22:04Z</dcterms:created>
  <dcterms:modified xsi:type="dcterms:W3CDTF">2016-02-08T00:22:24Z</dcterms:modified>
  <cp:category/>
  <cp:version/>
  <cp:contentType/>
  <cp:contentStatus/>
</cp:coreProperties>
</file>