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<sst xmlns="http://schemas.openxmlformats.org/spreadsheetml/2006/main" count="149" uniqueCount="110">
  <si>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</si>
  <si>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</si>
  <si>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</si>
  <si>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</si>
  <si>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</si>
  <si>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</si>
  <si>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</si>
  <si>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</si>
  <si>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</si>
  <si>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</si>
  <si>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</si>
  <si>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</si>
  <si>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</si>
  <si>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</si>
  <si>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</si>
  <si>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</si>
  <si>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7月分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</si>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</sst>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28510</v>
      </c>
      <c r="C5" s="18">
        <v>23533</v>
      </c>
      <c r="D5" s="18">
        <v>0</v>
      </c>
      <c r="E5" s="18">
        <v>48</v>
      </c>
      <c r="F5" s="18">
        <v>655</v>
      </c>
      <c r="G5" s="18">
        <v>245</v>
      </c>
      <c r="H5" s="18">
        <v>524</v>
      </c>
      <c r="I5" s="18">
        <v>2303</v>
      </c>
      <c r="J5" s="18">
        <v>1110</v>
      </c>
      <c r="K5" s="18">
        <v>92</v>
      </c>
      <c r="L5" s="18">
        <v>12913</v>
      </c>
      <c r="M5" s="19">
        <v>15597</v>
      </c>
    </row>
    <row r="6" spans="1:13" ht="15" customHeight="1">
      <c r="A6" s="15" t="s">
        <v>18</v>
      </c>
      <c r="B6" s="20">
        <f t="shared" si="0"/>
        <v>16886</v>
      </c>
      <c r="C6" s="21">
        <v>8988</v>
      </c>
      <c r="D6" s="21">
        <v>114</v>
      </c>
      <c r="E6" s="21">
        <v>0</v>
      </c>
      <c r="F6" s="21">
        <v>141</v>
      </c>
      <c r="G6" s="21">
        <v>0</v>
      </c>
      <c r="H6" s="21">
        <v>261</v>
      </c>
      <c r="I6" s="21">
        <v>4305</v>
      </c>
      <c r="J6" s="21">
        <v>2978</v>
      </c>
      <c r="K6" s="21">
        <v>99</v>
      </c>
      <c r="L6" s="21">
        <v>6116</v>
      </c>
      <c r="M6" s="22">
        <v>10770</v>
      </c>
    </row>
    <row r="7" spans="1:13" ht="15" customHeight="1">
      <c r="A7" s="15" t="s">
        <v>19</v>
      </c>
      <c r="B7" s="20">
        <f t="shared" si="0"/>
        <v>5011</v>
      </c>
      <c r="C7" s="21">
        <v>4081</v>
      </c>
      <c r="D7" s="21">
        <v>196</v>
      </c>
      <c r="E7" s="21">
        <v>0</v>
      </c>
      <c r="F7" s="21">
        <v>0</v>
      </c>
      <c r="G7" s="21">
        <v>0</v>
      </c>
      <c r="H7" s="21">
        <v>0</v>
      </c>
      <c r="I7" s="21">
        <v>162</v>
      </c>
      <c r="J7" s="21">
        <v>498</v>
      </c>
      <c r="K7" s="21">
        <v>74</v>
      </c>
      <c r="L7" s="21">
        <v>3122</v>
      </c>
      <c r="M7" s="22">
        <v>1889</v>
      </c>
    </row>
    <row r="8" spans="1:13" ht="15" customHeight="1">
      <c r="A8" s="15" t="s">
        <v>20</v>
      </c>
      <c r="B8" s="20">
        <f t="shared" si="0"/>
        <v>11413</v>
      </c>
      <c r="C8" s="21">
        <v>9257</v>
      </c>
      <c r="D8" s="21">
        <v>337</v>
      </c>
      <c r="E8" s="21">
        <v>0</v>
      </c>
      <c r="F8" s="21">
        <v>486</v>
      </c>
      <c r="G8" s="21">
        <v>0</v>
      </c>
      <c r="H8" s="21">
        <v>0</v>
      </c>
      <c r="I8" s="21">
        <v>0</v>
      </c>
      <c r="J8" s="21">
        <v>1148</v>
      </c>
      <c r="K8" s="21">
        <v>185</v>
      </c>
      <c r="L8" s="21">
        <v>6944</v>
      </c>
      <c r="M8" s="22">
        <v>4469</v>
      </c>
    </row>
    <row r="9" spans="1:13" ht="15" customHeight="1">
      <c r="A9" s="15" t="s">
        <v>21</v>
      </c>
      <c r="B9" s="20">
        <f t="shared" si="0"/>
        <v>8421</v>
      </c>
      <c r="C9" s="21">
        <v>4744</v>
      </c>
      <c r="D9" s="21">
        <v>55</v>
      </c>
      <c r="E9" s="21">
        <v>0</v>
      </c>
      <c r="F9" s="21">
        <v>378</v>
      </c>
      <c r="G9" s="21">
        <v>0</v>
      </c>
      <c r="H9" s="21">
        <v>204</v>
      </c>
      <c r="I9" s="21">
        <v>304</v>
      </c>
      <c r="J9" s="21">
        <v>2451</v>
      </c>
      <c r="K9" s="21">
        <v>285</v>
      </c>
      <c r="L9" s="21">
        <v>3804</v>
      </c>
      <c r="M9" s="22">
        <v>4617</v>
      </c>
    </row>
    <row r="10" spans="1:13" ht="15" customHeight="1">
      <c r="A10" s="15" t="s">
        <v>22</v>
      </c>
      <c r="B10" s="20">
        <f t="shared" si="0"/>
        <v>5435</v>
      </c>
      <c r="C10" s="21">
        <v>3259</v>
      </c>
      <c r="D10" s="21">
        <v>196</v>
      </c>
      <c r="E10" s="21">
        <v>0</v>
      </c>
      <c r="F10" s="21">
        <v>84</v>
      </c>
      <c r="G10" s="21">
        <v>0</v>
      </c>
      <c r="H10" s="21">
        <v>1864</v>
      </c>
      <c r="I10" s="21">
        <v>32</v>
      </c>
      <c r="J10" s="21">
        <v>0</v>
      </c>
      <c r="K10" s="21">
        <v>0</v>
      </c>
      <c r="L10" s="21">
        <v>3088</v>
      </c>
      <c r="M10" s="22">
        <v>2347</v>
      </c>
    </row>
    <row r="11" spans="1:13" ht="15" customHeight="1">
      <c r="A11" s="15" t="s">
        <v>23</v>
      </c>
      <c r="B11" s="20">
        <f t="shared" si="0"/>
        <v>809</v>
      </c>
      <c r="C11" s="21">
        <v>809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809</v>
      </c>
      <c r="M11" s="22">
        <v>0</v>
      </c>
    </row>
    <row r="12" spans="1:13" ht="15" customHeight="1">
      <c r="A12" s="15" t="s">
        <v>24</v>
      </c>
      <c r="B12" s="20">
        <f t="shared" si="0"/>
        <v>2904</v>
      </c>
      <c r="C12" s="21">
        <v>2585</v>
      </c>
      <c r="D12" s="21">
        <v>231</v>
      </c>
      <c r="E12" s="21">
        <v>0</v>
      </c>
      <c r="F12" s="21">
        <v>0</v>
      </c>
      <c r="G12" s="21">
        <v>0</v>
      </c>
      <c r="H12" s="21">
        <v>0</v>
      </c>
      <c r="I12" s="21">
        <v>88</v>
      </c>
      <c r="J12" s="21">
        <v>0</v>
      </c>
      <c r="K12" s="21">
        <v>0</v>
      </c>
      <c r="L12" s="21">
        <v>2553</v>
      </c>
      <c r="M12" s="22">
        <v>351</v>
      </c>
    </row>
    <row r="13" spans="1:13" ht="15" customHeight="1">
      <c r="A13" s="15" t="s">
        <v>25</v>
      </c>
      <c r="B13" s="20">
        <f t="shared" si="0"/>
        <v>3749</v>
      </c>
      <c r="C13" s="21">
        <v>3687</v>
      </c>
      <c r="D13" s="21">
        <v>17</v>
      </c>
      <c r="E13" s="21">
        <v>0</v>
      </c>
      <c r="F13" s="21">
        <v>0</v>
      </c>
      <c r="G13" s="21">
        <v>0</v>
      </c>
      <c r="H13" s="21">
        <v>45</v>
      </c>
      <c r="I13" s="21">
        <v>0</v>
      </c>
      <c r="J13" s="21">
        <v>0</v>
      </c>
      <c r="K13" s="21">
        <v>0</v>
      </c>
      <c r="L13" s="21">
        <v>3127</v>
      </c>
      <c r="M13" s="22">
        <v>622</v>
      </c>
    </row>
    <row r="14" spans="1:13" ht="15" customHeight="1">
      <c r="A14" s="15" t="s">
        <v>26</v>
      </c>
      <c r="B14" s="20">
        <f t="shared" si="0"/>
        <v>5251</v>
      </c>
      <c r="C14" s="21">
        <v>1567</v>
      </c>
      <c r="D14" s="21">
        <v>0</v>
      </c>
      <c r="E14" s="21">
        <v>0</v>
      </c>
      <c r="F14" s="21">
        <v>1758</v>
      </c>
      <c r="G14" s="21">
        <v>0</v>
      </c>
      <c r="H14" s="21">
        <v>0</v>
      </c>
      <c r="I14" s="21">
        <v>0</v>
      </c>
      <c r="J14" s="21">
        <v>1926</v>
      </c>
      <c r="K14" s="21">
        <v>0</v>
      </c>
      <c r="L14" s="21">
        <v>1966</v>
      </c>
      <c r="M14" s="22">
        <v>3285</v>
      </c>
    </row>
    <row r="15" spans="1:13" ht="15" customHeight="1">
      <c r="A15" s="15" t="s">
        <v>27</v>
      </c>
      <c r="B15" s="20">
        <f t="shared" si="0"/>
        <v>4905</v>
      </c>
      <c r="C15" s="21">
        <v>4388</v>
      </c>
      <c r="D15" s="21">
        <v>22</v>
      </c>
      <c r="E15" s="21">
        <v>0</v>
      </c>
      <c r="F15" s="21">
        <v>0</v>
      </c>
      <c r="G15" s="21">
        <v>0</v>
      </c>
      <c r="H15" s="21">
        <v>0</v>
      </c>
      <c r="I15" s="21">
        <v>76</v>
      </c>
      <c r="J15" s="21">
        <v>316</v>
      </c>
      <c r="K15" s="21">
        <v>103</v>
      </c>
      <c r="L15" s="21">
        <v>3277</v>
      </c>
      <c r="M15" s="22">
        <v>1628</v>
      </c>
    </row>
    <row r="16" spans="1:13" ht="15" customHeight="1">
      <c r="A16" s="15" t="s">
        <v>28</v>
      </c>
      <c r="B16" s="20">
        <f t="shared" si="0"/>
        <v>4035</v>
      </c>
      <c r="C16" s="21">
        <v>2743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504</v>
      </c>
      <c r="J16" s="21">
        <v>472</v>
      </c>
      <c r="K16" s="21">
        <v>316</v>
      </c>
      <c r="L16" s="21">
        <v>2640</v>
      </c>
      <c r="M16" s="22">
        <v>1395</v>
      </c>
    </row>
    <row r="17" spans="1:13" ht="15" customHeight="1">
      <c r="A17" s="15" t="s">
        <v>29</v>
      </c>
      <c r="B17" s="20">
        <f t="shared" si="0"/>
        <v>9768</v>
      </c>
      <c r="C17" s="21">
        <v>8456</v>
      </c>
      <c r="D17" s="21">
        <v>0</v>
      </c>
      <c r="E17" s="21">
        <v>0</v>
      </c>
      <c r="F17" s="21">
        <v>0</v>
      </c>
      <c r="G17" s="21">
        <v>174</v>
      </c>
      <c r="H17" s="21">
        <v>0</v>
      </c>
      <c r="I17" s="21">
        <v>0</v>
      </c>
      <c r="J17" s="21">
        <v>1138</v>
      </c>
      <c r="K17" s="21">
        <v>0</v>
      </c>
      <c r="L17" s="21">
        <v>7251</v>
      </c>
      <c r="M17" s="22">
        <v>2517</v>
      </c>
    </row>
    <row r="18" spans="1:13" ht="15" customHeight="1">
      <c r="A18" s="15" t="s">
        <v>30</v>
      </c>
      <c r="B18" s="20">
        <f t="shared" si="0"/>
        <v>10710</v>
      </c>
      <c r="C18" s="21">
        <v>5170</v>
      </c>
      <c r="D18" s="21">
        <v>155</v>
      </c>
      <c r="E18" s="21">
        <v>50</v>
      </c>
      <c r="F18" s="21">
        <v>0</v>
      </c>
      <c r="G18" s="21">
        <v>0</v>
      </c>
      <c r="H18" s="21">
        <v>187</v>
      </c>
      <c r="I18" s="21">
        <v>0</v>
      </c>
      <c r="J18" s="21">
        <v>5148</v>
      </c>
      <c r="K18" s="21">
        <v>0</v>
      </c>
      <c r="L18" s="21">
        <v>3932</v>
      </c>
      <c r="M18" s="22">
        <v>6778</v>
      </c>
    </row>
    <row r="19" spans="1:13" ht="15" customHeight="1">
      <c r="A19" s="15" t="s">
        <v>31</v>
      </c>
      <c r="B19" s="20">
        <f t="shared" si="0"/>
        <v>2590</v>
      </c>
      <c r="C19" s="21">
        <v>1024</v>
      </c>
      <c r="D19" s="21">
        <v>0</v>
      </c>
      <c r="E19" s="21">
        <v>0</v>
      </c>
      <c r="F19" s="21">
        <v>860</v>
      </c>
      <c r="G19" s="21">
        <v>0</v>
      </c>
      <c r="H19" s="21">
        <v>0</v>
      </c>
      <c r="I19" s="21">
        <v>0</v>
      </c>
      <c r="J19" s="21">
        <v>0</v>
      </c>
      <c r="K19" s="21">
        <v>706</v>
      </c>
      <c r="L19" s="21">
        <v>1024</v>
      </c>
      <c r="M19" s="22">
        <v>1566</v>
      </c>
    </row>
    <row r="20" spans="1:13" ht="15" customHeight="1">
      <c r="A20" s="15" t="s">
        <v>32</v>
      </c>
      <c r="B20" s="20">
        <f t="shared" si="0"/>
        <v>7277</v>
      </c>
      <c r="C20" s="21">
        <v>4641</v>
      </c>
      <c r="D20" s="21">
        <v>0</v>
      </c>
      <c r="E20" s="21">
        <v>0</v>
      </c>
      <c r="F20" s="21">
        <v>0</v>
      </c>
      <c r="G20" s="21">
        <v>0</v>
      </c>
      <c r="H20" s="21">
        <v>484</v>
      </c>
      <c r="I20" s="21">
        <v>0</v>
      </c>
      <c r="J20" s="21">
        <v>2152</v>
      </c>
      <c r="K20" s="21">
        <v>0</v>
      </c>
      <c r="L20" s="21">
        <v>2988</v>
      </c>
      <c r="M20" s="22">
        <v>4289</v>
      </c>
    </row>
    <row r="21" spans="1:13" ht="15" customHeight="1">
      <c r="A21" s="15" t="s">
        <v>33</v>
      </c>
      <c r="B21" s="20">
        <f t="shared" si="0"/>
        <v>3973</v>
      </c>
      <c r="C21" s="21">
        <v>1246</v>
      </c>
      <c r="D21" s="21">
        <v>197</v>
      </c>
      <c r="E21" s="21">
        <v>0</v>
      </c>
      <c r="F21" s="21">
        <v>2056</v>
      </c>
      <c r="G21" s="21">
        <v>0</v>
      </c>
      <c r="H21" s="21">
        <v>474</v>
      </c>
      <c r="I21" s="21">
        <v>0</v>
      </c>
      <c r="J21" s="21">
        <v>0</v>
      </c>
      <c r="K21" s="21">
        <v>0</v>
      </c>
      <c r="L21" s="21">
        <v>1715</v>
      </c>
      <c r="M21" s="22">
        <v>2258</v>
      </c>
    </row>
    <row r="22" spans="1:13" ht="15" customHeight="1">
      <c r="A22" s="15" t="s">
        <v>34</v>
      </c>
      <c r="B22" s="20">
        <f t="shared" si="0"/>
        <v>1921</v>
      </c>
      <c r="C22" s="21">
        <v>1671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250</v>
      </c>
      <c r="K22" s="21">
        <v>0</v>
      </c>
      <c r="L22" s="21">
        <v>1671</v>
      </c>
      <c r="M22" s="22">
        <v>250</v>
      </c>
    </row>
    <row r="23" spans="1:13" ht="15" customHeight="1">
      <c r="A23" s="15" t="s">
        <v>35</v>
      </c>
      <c r="B23" s="20">
        <f t="shared" si="0"/>
        <v>2396</v>
      </c>
      <c r="C23" s="21">
        <v>1823</v>
      </c>
      <c r="D23" s="21">
        <v>428</v>
      </c>
      <c r="E23" s="21">
        <v>0</v>
      </c>
      <c r="F23" s="21">
        <v>0</v>
      </c>
      <c r="G23" s="21">
        <v>0</v>
      </c>
      <c r="H23" s="21">
        <v>145</v>
      </c>
      <c r="I23" s="21">
        <v>0</v>
      </c>
      <c r="J23" s="21">
        <v>0</v>
      </c>
      <c r="K23" s="21">
        <v>0</v>
      </c>
      <c r="L23" s="21">
        <v>2031</v>
      </c>
      <c r="M23" s="22">
        <v>365</v>
      </c>
    </row>
    <row r="24" spans="1:13" ht="15" customHeight="1">
      <c r="A24" s="15" t="s">
        <v>36</v>
      </c>
      <c r="B24" s="20">
        <f t="shared" si="0"/>
        <v>888</v>
      </c>
      <c r="C24" s="21">
        <v>513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316</v>
      </c>
      <c r="J24" s="21">
        <v>59</v>
      </c>
      <c r="K24" s="21">
        <v>0</v>
      </c>
      <c r="L24" s="21">
        <v>513</v>
      </c>
      <c r="M24" s="22">
        <v>375</v>
      </c>
    </row>
    <row r="25" spans="1:13" ht="15" customHeight="1">
      <c r="A25" s="16" t="s">
        <v>37</v>
      </c>
      <c r="B25" s="23">
        <f t="shared" si="0"/>
        <v>3997</v>
      </c>
      <c r="C25" s="24">
        <v>1121</v>
      </c>
      <c r="D25" s="24">
        <v>0</v>
      </c>
      <c r="E25" s="24">
        <v>0</v>
      </c>
      <c r="F25" s="24">
        <v>0</v>
      </c>
      <c r="G25" s="24">
        <v>0</v>
      </c>
      <c r="H25" s="24">
        <v>2876</v>
      </c>
      <c r="I25" s="24">
        <v>0</v>
      </c>
      <c r="J25" s="24">
        <v>0</v>
      </c>
      <c r="K25" s="24">
        <v>0</v>
      </c>
      <c r="L25" s="24">
        <v>965</v>
      </c>
      <c r="M25" s="25">
        <v>3032</v>
      </c>
    </row>
    <row r="26" spans="1:13" ht="15" customHeight="1">
      <c r="A26" s="26" t="s">
        <v>60</v>
      </c>
      <c r="B26" s="27">
        <f t="shared" si="0"/>
        <v>140849</v>
      </c>
      <c r="C26" s="28">
        <v>95306</v>
      </c>
      <c r="D26" s="28">
        <v>1948</v>
      </c>
      <c r="E26" s="28">
        <v>98</v>
      </c>
      <c r="F26" s="28">
        <v>6418</v>
      </c>
      <c r="G26" s="28">
        <v>419</v>
      </c>
      <c r="H26" s="28">
        <v>7064</v>
      </c>
      <c r="I26" s="28">
        <v>8090</v>
      </c>
      <c r="J26" s="28">
        <v>19646</v>
      </c>
      <c r="K26" s="28">
        <v>1860</v>
      </c>
      <c r="L26" s="28">
        <v>72449</v>
      </c>
      <c r="M26" s="29">
        <v>68400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1582</v>
      </c>
      <c r="C28" s="21">
        <v>1582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1057</v>
      </c>
      <c r="M28" s="22">
        <v>525</v>
      </c>
    </row>
    <row r="29" spans="1:13" ht="15" customHeight="1">
      <c r="A29" s="16" t="s">
        <v>39</v>
      </c>
      <c r="B29" s="23">
        <f>SUM(C29:K29)</f>
        <v>1300</v>
      </c>
      <c r="C29" s="24">
        <v>1179</v>
      </c>
      <c r="D29" s="24">
        <v>0</v>
      </c>
      <c r="E29" s="24">
        <v>0</v>
      </c>
      <c r="F29" s="24">
        <v>121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1059</v>
      </c>
      <c r="M29" s="25">
        <v>241</v>
      </c>
    </row>
    <row r="30" spans="1:13" ht="15" customHeight="1">
      <c r="A30" s="26" t="s">
        <v>61</v>
      </c>
      <c r="B30" s="27">
        <f>SUM(C30:K30)</f>
        <v>2882</v>
      </c>
      <c r="C30" s="28">
        <v>2761</v>
      </c>
      <c r="D30" s="28">
        <v>0</v>
      </c>
      <c r="E30" s="28">
        <v>0</v>
      </c>
      <c r="F30" s="28">
        <v>121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2116</v>
      </c>
      <c r="M30" s="29">
        <v>766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626</v>
      </c>
      <c r="C32" s="24">
        <v>580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46</v>
      </c>
      <c r="L32" s="24">
        <v>412</v>
      </c>
      <c r="M32" s="25">
        <v>214</v>
      </c>
    </row>
    <row r="33" spans="1:13" ht="15" customHeight="1">
      <c r="A33" s="26" t="s">
        <v>62</v>
      </c>
      <c r="B33" s="27">
        <f>SUM(C33:K33)</f>
        <v>626</v>
      </c>
      <c r="C33" s="28">
        <v>580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46</v>
      </c>
      <c r="L33" s="28">
        <v>412</v>
      </c>
      <c r="M33" s="29">
        <v>214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2088</v>
      </c>
      <c r="C35" s="21">
        <v>2051</v>
      </c>
      <c r="D35" s="21">
        <v>0</v>
      </c>
      <c r="E35" s="21">
        <v>0</v>
      </c>
      <c r="F35" s="21">
        <v>0</v>
      </c>
      <c r="G35" s="21">
        <v>0</v>
      </c>
      <c r="H35" s="21">
        <v>37</v>
      </c>
      <c r="I35" s="21">
        <v>0</v>
      </c>
      <c r="J35" s="21">
        <v>0</v>
      </c>
      <c r="K35" s="21">
        <v>0</v>
      </c>
      <c r="L35" s="21">
        <v>1656</v>
      </c>
      <c r="M35" s="22">
        <v>432</v>
      </c>
    </row>
    <row r="36" spans="1:13" ht="15" customHeight="1">
      <c r="A36" s="16" t="s">
        <v>42</v>
      </c>
      <c r="B36" s="23">
        <f>SUM(C36:K36)</f>
        <v>92</v>
      </c>
      <c r="C36" s="24">
        <v>92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92</v>
      </c>
      <c r="M36" s="25">
        <v>0</v>
      </c>
    </row>
    <row r="37" spans="1:13" ht="15" customHeight="1">
      <c r="A37" s="26" t="s">
        <v>63</v>
      </c>
      <c r="B37" s="27">
        <f>SUM(C37:K37)</f>
        <v>2180</v>
      </c>
      <c r="C37" s="28">
        <v>2143</v>
      </c>
      <c r="D37" s="28">
        <v>0</v>
      </c>
      <c r="E37" s="28">
        <v>0</v>
      </c>
      <c r="F37" s="28">
        <v>0</v>
      </c>
      <c r="G37" s="28">
        <v>0</v>
      </c>
      <c r="H37" s="28">
        <v>37</v>
      </c>
      <c r="I37" s="28">
        <v>0</v>
      </c>
      <c r="J37" s="28">
        <v>0</v>
      </c>
      <c r="K37" s="28">
        <v>0</v>
      </c>
      <c r="L37" s="28">
        <v>1748</v>
      </c>
      <c r="M37" s="29">
        <v>432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1061</v>
      </c>
      <c r="C39" s="21">
        <v>666</v>
      </c>
      <c r="D39" s="21">
        <v>395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385</v>
      </c>
      <c r="M39" s="22">
        <v>676</v>
      </c>
    </row>
    <row r="40" spans="1:13" ht="15" customHeight="1">
      <c r="A40" s="15" t="s">
        <v>44</v>
      </c>
      <c r="B40" s="20">
        <f>SUM(C40:K40)</f>
        <v>750</v>
      </c>
      <c r="C40" s="21">
        <v>750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660</v>
      </c>
      <c r="M40" s="22">
        <v>90</v>
      </c>
    </row>
    <row r="41" spans="1:13" ht="15" customHeight="1">
      <c r="A41" s="16" t="s">
        <v>45</v>
      </c>
      <c r="B41" s="23">
        <f>SUM(C41:K41)</f>
        <v>1230</v>
      </c>
      <c r="C41" s="24">
        <v>1045</v>
      </c>
      <c r="D41" s="24">
        <v>0</v>
      </c>
      <c r="E41" s="24">
        <v>0</v>
      </c>
      <c r="F41" s="24">
        <v>0</v>
      </c>
      <c r="G41" s="24">
        <v>99</v>
      </c>
      <c r="H41" s="24">
        <v>0</v>
      </c>
      <c r="I41" s="24">
        <v>86</v>
      </c>
      <c r="J41" s="24">
        <v>0</v>
      </c>
      <c r="K41" s="24">
        <v>0</v>
      </c>
      <c r="L41" s="24">
        <v>761</v>
      </c>
      <c r="M41" s="25">
        <v>469</v>
      </c>
    </row>
    <row r="42" spans="1:13" ht="15" customHeight="1">
      <c r="A42" s="26" t="s">
        <v>64</v>
      </c>
      <c r="B42" s="27">
        <f>SUM(C42:K42)</f>
        <v>3041</v>
      </c>
      <c r="C42" s="28">
        <v>2461</v>
      </c>
      <c r="D42" s="28">
        <v>395</v>
      </c>
      <c r="E42" s="28">
        <v>0</v>
      </c>
      <c r="F42" s="28">
        <v>0</v>
      </c>
      <c r="G42" s="28">
        <v>99</v>
      </c>
      <c r="H42" s="28">
        <v>0</v>
      </c>
      <c r="I42" s="28">
        <v>86</v>
      </c>
      <c r="J42" s="28">
        <v>0</v>
      </c>
      <c r="K42" s="28">
        <v>0</v>
      </c>
      <c r="L42" s="28">
        <v>1806</v>
      </c>
      <c r="M42" s="29">
        <v>1235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820</v>
      </c>
      <c r="C44" s="21">
        <v>716</v>
      </c>
      <c r="D44" s="21">
        <v>0</v>
      </c>
      <c r="E44" s="21">
        <v>37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67</v>
      </c>
      <c r="L44" s="21">
        <v>783</v>
      </c>
      <c r="M44" s="22">
        <v>37</v>
      </c>
    </row>
    <row r="45" spans="1:13" ht="15" customHeight="1">
      <c r="A45" s="15" t="s">
        <v>47</v>
      </c>
      <c r="B45" s="20">
        <f>SUM(C45:K45)</f>
        <v>1385</v>
      </c>
      <c r="C45" s="21">
        <v>1385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1045</v>
      </c>
      <c r="M45" s="22">
        <v>340</v>
      </c>
    </row>
    <row r="46" spans="1:13" ht="15" customHeight="1">
      <c r="A46" s="16" t="s">
        <v>48</v>
      </c>
      <c r="B46" s="23">
        <f>SUM(C46:K46)</f>
        <v>1628</v>
      </c>
      <c r="C46" s="24">
        <v>1133</v>
      </c>
      <c r="D46" s="24">
        <v>268</v>
      </c>
      <c r="E46" s="24">
        <v>0</v>
      </c>
      <c r="F46" s="24">
        <v>165</v>
      </c>
      <c r="G46" s="24">
        <v>0</v>
      </c>
      <c r="H46" s="24">
        <v>0</v>
      </c>
      <c r="I46" s="24">
        <v>62</v>
      </c>
      <c r="J46" s="24">
        <v>0</v>
      </c>
      <c r="K46" s="24">
        <v>0</v>
      </c>
      <c r="L46" s="24">
        <v>1135</v>
      </c>
      <c r="M46" s="25">
        <v>493</v>
      </c>
    </row>
    <row r="47" spans="1:13" ht="15" customHeight="1">
      <c r="A47" s="26" t="s">
        <v>65</v>
      </c>
      <c r="B47" s="27">
        <f>SUM(C47:K47)</f>
        <v>3833</v>
      </c>
      <c r="C47" s="28">
        <v>3234</v>
      </c>
      <c r="D47" s="28">
        <v>268</v>
      </c>
      <c r="E47" s="28">
        <v>37</v>
      </c>
      <c r="F47" s="28">
        <v>165</v>
      </c>
      <c r="G47" s="28">
        <v>0</v>
      </c>
      <c r="H47" s="28">
        <v>0</v>
      </c>
      <c r="I47" s="28">
        <v>62</v>
      </c>
      <c r="J47" s="28">
        <v>0</v>
      </c>
      <c r="K47" s="28">
        <v>67</v>
      </c>
      <c r="L47" s="28">
        <v>2963</v>
      </c>
      <c r="M47" s="29">
        <v>870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1878</v>
      </c>
      <c r="C49" s="24">
        <v>1787</v>
      </c>
      <c r="D49" s="24">
        <v>0</v>
      </c>
      <c r="E49" s="24">
        <v>0</v>
      </c>
      <c r="F49" s="24">
        <v>91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996</v>
      </c>
      <c r="M49" s="25">
        <v>882</v>
      </c>
    </row>
    <row r="50" spans="1:13" ht="15" customHeight="1">
      <c r="A50" s="26" t="s">
        <v>66</v>
      </c>
      <c r="B50" s="27">
        <f>SUM(C50:K50)</f>
        <v>1878</v>
      </c>
      <c r="C50" s="28">
        <v>1787</v>
      </c>
      <c r="D50" s="28">
        <v>0</v>
      </c>
      <c r="E50" s="28">
        <v>0</v>
      </c>
      <c r="F50" s="28">
        <v>91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996</v>
      </c>
      <c r="M50" s="29">
        <v>882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233</v>
      </c>
      <c r="C52" s="21">
        <v>233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233</v>
      </c>
      <c r="M52" s="22">
        <v>0</v>
      </c>
    </row>
    <row r="53" spans="1:13" ht="15" customHeight="1">
      <c r="A53" s="15" t="s">
        <v>51</v>
      </c>
      <c r="B53" s="20">
        <f>SUM(C53:K53)</f>
        <v>451</v>
      </c>
      <c r="C53" s="21">
        <v>451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155</v>
      </c>
      <c r="M53" s="22">
        <v>296</v>
      </c>
    </row>
    <row r="54" spans="1:13" ht="15" customHeight="1">
      <c r="A54" s="15" t="s">
        <v>52</v>
      </c>
      <c r="B54" s="20">
        <f>SUM(C54:K54)</f>
        <v>424</v>
      </c>
      <c r="C54" s="21">
        <v>374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50</v>
      </c>
      <c r="J54" s="21">
        <v>0</v>
      </c>
      <c r="K54" s="21">
        <v>0</v>
      </c>
      <c r="L54" s="21">
        <v>128</v>
      </c>
      <c r="M54" s="22">
        <v>296</v>
      </c>
    </row>
    <row r="55" spans="1:13" ht="15" customHeight="1">
      <c r="A55" s="15" t="s">
        <v>53</v>
      </c>
      <c r="B55" s="20">
        <f>SUM(C55:K55)</f>
        <v>536</v>
      </c>
      <c r="C55" s="21">
        <v>536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536</v>
      </c>
      <c r="M55" s="22">
        <v>0</v>
      </c>
    </row>
    <row r="56" spans="1:13" ht="15" customHeight="1">
      <c r="A56" s="15" t="s">
        <v>54</v>
      </c>
      <c r="B56" s="20">
        <f>SUM(C56:K56)</f>
        <v>1353</v>
      </c>
      <c r="C56" s="21">
        <v>709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23</v>
      </c>
      <c r="K56" s="21">
        <v>621</v>
      </c>
      <c r="L56" s="21">
        <v>699</v>
      </c>
      <c r="M56" s="22">
        <v>654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2997</v>
      </c>
      <c r="C59" s="28">
        <v>2303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50</v>
      </c>
      <c r="J59" s="28">
        <v>23</v>
      </c>
      <c r="K59" s="28">
        <v>621</v>
      </c>
      <c r="L59" s="28">
        <v>1751</v>
      </c>
      <c r="M59" s="29">
        <v>1246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1386</v>
      </c>
      <c r="C61" s="24">
        <v>1237</v>
      </c>
      <c r="D61" s="24">
        <v>149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1386</v>
      </c>
      <c r="M61" s="25">
        <v>0</v>
      </c>
    </row>
    <row r="62" spans="1:13" ht="15" customHeight="1">
      <c r="A62" s="26" t="s">
        <v>68</v>
      </c>
      <c r="B62" s="27">
        <f>SUM(C62:K62)</f>
        <v>1386</v>
      </c>
      <c r="C62" s="28">
        <v>1237</v>
      </c>
      <c r="D62" s="28">
        <v>149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1386</v>
      </c>
      <c r="M62" s="29">
        <v>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18823</v>
      </c>
      <c r="C67" s="21">
        <v>16506</v>
      </c>
      <c r="D67" s="21">
        <v>812</v>
      </c>
      <c r="E67" s="21">
        <v>37</v>
      </c>
      <c r="F67" s="21">
        <v>377</v>
      </c>
      <c r="G67" s="21">
        <v>99</v>
      </c>
      <c r="H67" s="21">
        <v>37</v>
      </c>
      <c r="I67" s="21">
        <v>198</v>
      </c>
      <c r="J67" s="21">
        <v>23</v>
      </c>
      <c r="K67" s="21">
        <v>734</v>
      </c>
      <c r="L67" s="21">
        <v>13178</v>
      </c>
      <c r="M67" s="22">
        <v>5645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159672</v>
      </c>
      <c r="C69" s="31">
        <v>111812</v>
      </c>
      <c r="D69" s="31">
        <v>2760</v>
      </c>
      <c r="E69" s="31">
        <v>135</v>
      </c>
      <c r="F69" s="31">
        <v>6795</v>
      </c>
      <c r="G69" s="31">
        <v>518</v>
      </c>
      <c r="H69" s="31">
        <v>7101</v>
      </c>
      <c r="I69" s="31">
        <v>8288</v>
      </c>
      <c r="J69" s="31">
        <v>19669</v>
      </c>
      <c r="K69" s="31">
        <v>2594</v>
      </c>
      <c r="L69" s="31">
        <v>85627</v>
      </c>
      <c r="M69" s="32">
        <v>74045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111812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111812</v>
      </c>
      <c r="H6" s="51">
        <v>12756</v>
      </c>
      <c r="I6" s="51">
        <v>784</v>
      </c>
      <c r="J6" s="51">
        <v>98272</v>
      </c>
      <c r="K6" s="51">
        <v>80579</v>
      </c>
      <c r="L6" s="51">
        <f>SUM(M6:Q6)</f>
        <v>31233</v>
      </c>
      <c r="M6" s="51">
        <v>83</v>
      </c>
      <c r="N6" s="51">
        <v>4977</v>
      </c>
      <c r="O6" s="51">
        <v>25512</v>
      </c>
      <c r="P6" s="51">
        <v>0</v>
      </c>
      <c r="Q6" s="50">
        <v>661</v>
      </c>
    </row>
    <row r="7" spans="1:17" ht="15" customHeight="1">
      <c r="A7" s="49" t="s">
        <v>81</v>
      </c>
      <c r="B7" s="48">
        <f>+C7+G7</f>
        <v>2760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2760</v>
      </c>
      <c r="H7" s="47">
        <v>17</v>
      </c>
      <c r="I7" s="47">
        <v>114</v>
      </c>
      <c r="J7" s="47">
        <v>2629</v>
      </c>
      <c r="K7" s="47">
        <v>1732</v>
      </c>
      <c r="L7" s="47">
        <f>SUM(M7:Q7)</f>
        <v>1028</v>
      </c>
      <c r="M7" s="47">
        <v>0</v>
      </c>
      <c r="N7" s="47">
        <v>231</v>
      </c>
      <c r="O7" s="47">
        <v>797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135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135</v>
      </c>
      <c r="H8" s="47">
        <v>0</v>
      </c>
      <c r="I8" s="47">
        <v>0</v>
      </c>
      <c r="J8" s="47">
        <v>135</v>
      </c>
      <c r="K8" s="47">
        <v>50</v>
      </c>
      <c r="L8" s="47">
        <f>SUM(M8:Q8)</f>
        <v>85</v>
      </c>
      <c r="M8" s="47">
        <v>0</v>
      </c>
      <c r="N8" s="47">
        <v>0</v>
      </c>
      <c r="O8" s="47">
        <v>85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6795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6795</v>
      </c>
      <c r="H9" s="47">
        <v>6795</v>
      </c>
      <c r="I9" s="47">
        <v>0</v>
      </c>
      <c r="J9" s="47">
        <v>0</v>
      </c>
      <c r="K9" s="47">
        <v>203</v>
      </c>
      <c r="L9" s="47">
        <f>SUM(M9:Q9)</f>
        <v>6592</v>
      </c>
      <c r="M9" s="47">
        <v>0</v>
      </c>
      <c r="N9" s="47">
        <v>860</v>
      </c>
      <c r="O9" s="47">
        <v>5732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518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518</v>
      </c>
      <c r="H10" s="47">
        <v>273</v>
      </c>
      <c r="I10" s="47">
        <v>0</v>
      </c>
      <c r="J10" s="47">
        <v>245</v>
      </c>
      <c r="K10" s="47">
        <v>84</v>
      </c>
      <c r="L10" s="47">
        <f>SUM(M10:Q10)</f>
        <v>434</v>
      </c>
      <c r="M10" s="47">
        <v>0</v>
      </c>
      <c r="N10" s="47">
        <v>99</v>
      </c>
      <c r="O10" s="47">
        <v>335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7101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7101</v>
      </c>
      <c r="H11" s="47">
        <v>6336</v>
      </c>
      <c r="I11" s="47">
        <v>0</v>
      </c>
      <c r="J11" s="47">
        <v>765</v>
      </c>
      <c r="K11" s="47">
        <v>468</v>
      </c>
      <c r="L11" s="47">
        <f>SUM(M11:Q11)</f>
        <v>6633</v>
      </c>
      <c r="M11" s="47">
        <v>0</v>
      </c>
      <c r="N11" s="47">
        <v>0</v>
      </c>
      <c r="O11" s="47">
        <v>6633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8288</v>
      </c>
      <c r="C12" s="47">
        <f>SUM(D12:F12)</f>
        <v>4025</v>
      </c>
      <c r="D12" s="47">
        <v>0</v>
      </c>
      <c r="E12" s="47">
        <v>0</v>
      </c>
      <c r="F12" s="47">
        <v>4025</v>
      </c>
      <c r="G12" s="47">
        <f>SUM(H12:J12)</f>
        <v>4263</v>
      </c>
      <c r="H12" s="47">
        <v>1101</v>
      </c>
      <c r="I12" s="47">
        <v>316</v>
      </c>
      <c r="J12" s="47">
        <v>2846</v>
      </c>
      <c r="K12" s="47">
        <v>529</v>
      </c>
      <c r="L12" s="47">
        <f>SUM(M12:Q12)</f>
        <v>7759</v>
      </c>
      <c r="M12" s="47">
        <v>0</v>
      </c>
      <c r="N12" s="47">
        <v>3948</v>
      </c>
      <c r="O12" s="47">
        <v>3811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19669</v>
      </c>
      <c r="C13" s="47">
        <f>SUM(D13:F13)</f>
        <v>9856</v>
      </c>
      <c r="D13" s="47">
        <v>0</v>
      </c>
      <c r="E13" s="47">
        <v>2224</v>
      </c>
      <c r="F13" s="47">
        <v>7632</v>
      </c>
      <c r="G13" s="47">
        <f>SUM(H13:J13)</f>
        <v>9813</v>
      </c>
      <c r="H13" s="47">
        <v>2390</v>
      </c>
      <c r="I13" s="47">
        <v>7423</v>
      </c>
      <c r="J13" s="47">
        <v>0</v>
      </c>
      <c r="K13" s="47">
        <v>1579</v>
      </c>
      <c r="L13" s="47">
        <f>SUM(M13:Q13)</f>
        <v>18090</v>
      </c>
      <c r="M13" s="47">
        <v>0</v>
      </c>
      <c r="N13" s="47">
        <v>5082</v>
      </c>
      <c r="O13" s="47">
        <v>13008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2594</v>
      </c>
      <c r="C14" s="47">
        <f>SUM(D14:F14)</f>
        <v>0</v>
      </c>
      <c r="D14" s="47">
        <v>0</v>
      </c>
      <c r="E14" s="47">
        <v>0</v>
      </c>
      <c r="F14" s="47">
        <v>0</v>
      </c>
      <c r="G14" s="47">
        <f>SUM(H14:J14)</f>
        <v>2594</v>
      </c>
      <c r="H14" s="47">
        <v>1905</v>
      </c>
      <c r="I14" s="47">
        <v>192</v>
      </c>
      <c r="J14" s="47">
        <v>497</v>
      </c>
      <c r="K14" s="47">
        <v>403</v>
      </c>
      <c r="L14" s="47">
        <f>SUM(M14:Q14)</f>
        <v>2191</v>
      </c>
      <c r="M14" s="47">
        <v>0</v>
      </c>
      <c r="N14" s="47">
        <v>0</v>
      </c>
      <c r="O14" s="47">
        <v>2191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114572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114572</v>
      </c>
      <c r="H16" s="47">
        <f>SUM(H6:H7)</f>
        <v>12773</v>
      </c>
      <c r="I16" s="47">
        <f>SUM(I6:I7)</f>
        <v>898</v>
      </c>
      <c r="J16" s="47">
        <f>SUM(J6:J7)</f>
        <v>100901</v>
      </c>
      <c r="K16" s="47">
        <f>SUM(K6:K7)</f>
        <v>82311</v>
      </c>
      <c r="L16" s="47">
        <f>SUM(M16:Q16)</f>
        <v>32261</v>
      </c>
      <c r="M16" s="47">
        <f>SUM(M6:M7)</f>
        <v>83</v>
      </c>
      <c r="N16" s="47">
        <f>SUM(N6:N7)</f>
        <v>5208</v>
      </c>
      <c r="O16" s="47">
        <f>SUM(O6:O7)</f>
        <v>26309</v>
      </c>
      <c r="P16" s="47">
        <f>SUM(P6:P7)</f>
        <v>0</v>
      </c>
      <c r="Q16" s="46">
        <f>SUM(Q6:Q7)</f>
        <v>661</v>
      </c>
    </row>
    <row r="17" spans="1:17" ht="15" customHeight="1">
      <c r="A17" s="49" t="s">
        <v>72</v>
      </c>
      <c r="B17" s="48">
        <f>+C17+G17</f>
        <v>45100</v>
      </c>
      <c r="C17" s="47">
        <f>SUM(D17:F17)</f>
        <v>13881</v>
      </c>
      <c r="D17" s="47">
        <f>SUM(D8:D14)</f>
        <v>0</v>
      </c>
      <c r="E17" s="47">
        <f>SUM(E8:E14)</f>
        <v>2224</v>
      </c>
      <c r="F17" s="47">
        <f>SUM(F8:F14)</f>
        <v>11657</v>
      </c>
      <c r="G17" s="47">
        <f>SUM(H17:J17)</f>
        <v>31219</v>
      </c>
      <c r="H17" s="47">
        <f>SUM(H8:H14)</f>
        <v>18800</v>
      </c>
      <c r="I17" s="47">
        <f>SUM(I8:I14)</f>
        <v>7931</v>
      </c>
      <c r="J17" s="47">
        <f>SUM(J8:J14)</f>
        <v>4488</v>
      </c>
      <c r="K17" s="47">
        <f>SUM(K8:K14)</f>
        <v>3316</v>
      </c>
      <c r="L17" s="47">
        <f>SUM(M17:Q17)</f>
        <v>41784</v>
      </c>
      <c r="M17" s="47">
        <f>SUM(M8:M14)</f>
        <v>0</v>
      </c>
      <c r="N17" s="47">
        <f>SUM(N8:N14)</f>
        <v>9989</v>
      </c>
      <c r="O17" s="47">
        <f>SUM(O8:O14)</f>
        <v>31795</v>
      </c>
      <c r="P17" s="47">
        <f>SUM(P8:P14)</f>
        <v>0</v>
      </c>
      <c r="Q17" s="46">
        <f>SUM(Q8:Q14)</f>
        <v>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159672</v>
      </c>
      <c r="C19" s="40">
        <f>SUM(D19:F19)</f>
        <v>13881</v>
      </c>
      <c r="D19" s="39">
        <f>SUM(D16:D17)</f>
        <v>0</v>
      </c>
      <c r="E19" s="39">
        <f>SUM(E16:E17)</f>
        <v>2224</v>
      </c>
      <c r="F19" s="39">
        <f>SUM(F16:F17)</f>
        <v>11657</v>
      </c>
      <c r="G19" s="40">
        <f>SUM(H19:J19)</f>
        <v>145791</v>
      </c>
      <c r="H19" s="39">
        <f>SUM(H16:H17)</f>
        <v>31573</v>
      </c>
      <c r="I19" s="39">
        <f>SUM(I16:I17)</f>
        <v>8829</v>
      </c>
      <c r="J19" s="39">
        <f>SUM(J16:J17)</f>
        <v>105389</v>
      </c>
      <c r="K19" s="40">
        <f>SUM(K16:K17)</f>
        <v>85627</v>
      </c>
      <c r="L19" s="39">
        <f>SUM(M19:Q19)</f>
        <v>74045</v>
      </c>
      <c r="M19" s="39">
        <f>SUM(M16:M17)</f>
        <v>83</v>
      </c>
      <c r="N19" s="39">
        <f>SUM(N16:N17)</f>
        <v>15197</v>
      </c>
      <c r="O19" s="39">
        <f>SUM(O16:O17)</f>
        <v>58104</v>
      </c>
      <c r="P19" s="39">
        <f>SUM(P16:P17)</f>
        <v>0</v>
      </c>
      <c r="Q19" s="38">
        <f>SUM(Q16:Q17)</f>
        <v>661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60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625" style="1" bestFit="1" customWidth="1"/>
    <col min="3" max="3" width="7.875" style="1" bestFit="1" customWidth="1"/>
    <col min="4" max="4" width="7.625" style="1" customWidth="1"/>
    <col min="5" max="5" width="7.75390625" style="1" bestFit="1" customWidth="1"/>
    <col min="6" max="6" width="7.875" style="1" bestFit="1" customWidth="1"/>
    <col min="7" max="7" width="9.625" style="1" bestFit="1" customWidth="1"/>
    <col min="8" max="9" width="7.875" style="1" bestFit="1" customWidth="1"/>
    <col min="10" max="12" width="9.625" style="1" bestFit="1" customWidth="1"/>
    <col min="13" max="13" width="7.75390625" style="1" bestFit="1" customWidth="1"/>
    <col min="14" max="15" width="7.875" style="1" bestFit="1" customWidth="1"/>
    <col min="16" max="16" width="7.625" style="1" customWidth="1"/>
    <col min="17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1848647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1848647</v>
      </c>
      <c r="H6" s="51">
        <v>178538</v>
      </c>
      <c r="I6" s="51">
        <v>14995</v>
      </c>
      <c r="J6" s="51">
        <v>1655114</v>
      </c>
      <c r="K6" s="51">
        <v>1291219</v>
      </c>
      <c r="L6" s="51">
        <f>SUM(M6:Q6)</f>
        <v>557428</v>
      </c>
      <c r="M6" s="51">
        <v>1000</v>
      </c>
      <c r="N6" s="51">
        <v>85000</v>
      </c>
      <c r="O6" s="51">
        <v>463471</v>
      </c>
      <c r="P6" s="51">
        <v>0</v>
      </c>
      <c r="Q6" s="50">
        <v>7957</v>
      </c>
    </row>
    <row r="7" spans="1:17" ht="15" customHeight="1">
      <c r="A7" s="49" t="s">
        <v>81</v>
      </c>
      <c r="B7" s="48">
        <f>+C7+G7</f>
        <v>43667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43667</v>
      </c>
      <c r="H7" s="47">
        <v>100</v>
      </c>
      <c r="I7" s="47">
        <v>2000</v>
      </c>
      <c r="J7" s="47">
        <v>41567</v>
      </c>
      <c r="K7" s="47">
        <v>26067</v>
      </c>
      <c r="L7" s="47">
        <f>SUM(M7:Q7)</f>
        <v>17600</v>
      </c>
      <c r="M7" s="47">
        <v>0</v>
      </c>
      <c r="N7" s="47">
        <v>5000</v>
      </c>
      <c r="O7" s="47">
        <v>12600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1060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1060</v>
      </c>
      <c r="H8" s="47">
        <v>0</v>
      </c>
      <c r="I8" s="47">
        <v>0</v>
      </c>
      <c r="J8" s="47">
        <v>1060</v>
      </c>
      <c r="K8" s="47">
        <v>600</v>
      </c>
      <c r="L8" s="47">
        <f>SUM(M8:Q8)</f>
        <v>460</v>
      </c>
      <c r="M8" s="47">
        <v>0</v>
      </c>
      <c r="N8" s="47">
        <v>0</v>
      </c>
      <c r="O8" s="47">
        <v>460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46090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46090</v>
      </c>
      <c r="H9" s="47">
        <v>46090</v>
      </c>
      <c r="I9" s="47">
        <v>0</v>
      </c>
      <c r="J9" s="47">
        <v>0</v>
      </c>
      <c r="K9" s="47">
        <v>2400</v>
      </c>
      <c r="L9" s="47">
        <f>SUM(M9:Q9)</f>
        <v>43690</v>
      </c>
      <c r="M9" s="47">
        <v>0</v>
      </c>
      <c r="N9" s="47">
        <v>3060</v>
      </c>
      <c r="O9" s="47">
        <v>40630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10200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10200</v>
      </c>
      <c r="H10" s="47">
        <v>6700</v>
      </c>
      <c r="I10" s="47">
        <v>0</v>
      </c>
      <c r="J10" s="47">
        <v>3500</v>
      </c>
      <c r="K10" s="47">
        <v>1500</v>
      </c>
      <c r="L10" s="47">
        <f>SUM(M10:Q10)</f>
        <v>8700</v>
      </c>
      <c r="M10" s="47">
        <v>0</v>
      </c>
      <c r="N10" s="47">
        <v>4200</v>
      </c>
      <c r="O10" s="47">
        <v>4500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72150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72150</v>
      </c>
      <c r="H11" s="47">
        <v>63600</v>
      </c>
      <c r="I11" s="47">
        <v>0</v>
      </c>
      <c r="J11" s="47">
        <v>8550</v>
      </c>
      <c r="K11" s="47">
        <v>5400</v>
      </c>
      <c r="L11" s="47">
        <f>SUM(M11:Q11)</f>
        <v>66750</v>
      </c>
      <c r="M11" s="47">
        <v>0</v>
      </c>
      <c r="N11" s="47">
        <v>0</v>
      </c>
      <c r="O11" s="47">
        <v>66750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233662</v>
      </c>
      <c r="C12" s="47">
        <f>SUM(D12:F12)</f>
        <v>163500</v>
      </c>
      <c r="D12" s="47">
        <v>0</v>
      </c>
      <c r="E12" s="47">
        <v>0</v>
      </c>
      <c r="F12" s="47">
        <v>163500</v>
      </c>
      <c r="G12" s="47">
        <f>SUM(H12:J12)</f>
        <v>70162</v>
      </c>
      <c r="H12" s="47">
        <v>10012</v>
      </c>
      <c r="I12" s="47">
        <v>7150</v>
      </c>
      <c r="J12" s="47">
        <v>53000</v>
      </c>
      <c r="K12" s="47">
        <v>10700</v>
      </c>
      <c r="L12" s="47">
        <f>SUM(M12:Q12)</f>
        <v>222962</v>
      </c>
      <c r="M12" s="47">
        <v>0</v>
      </c>
      <c r="N12" s="47">
        <v>160500</v>
      </c>
      <c r="O12" s="47">
        <v>62462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359745</v>
      </c>
      <c r="C13" s="47">
        <f>SUM(D13:F13)</f>
        <v>181455</v>
      </c>
      <c r="D13" s="47">
        <v>0</v>
      </c>
      <c r="E13" s="47">
        <v>22210</v>
      </c>
      <c r="F13" s="47">
        <v>159245</v>
      </c>
      <c r="G13" s="47">
        <f>SUM(H13:J13)</f>
        <v>178290</v>
      </c>
      <c r="H13" s="47">
        <v>40550</v>
      </c>
      <c r="I13" s="47">
        <v>137740</v>
      </c>
      <c r="J13" s="47">
        <v>0</v>
      </c>
      <c r="K13" s="47">
        <v>31090</v>
      </c>
      <c r="L13" s="47">
        <f>SUM(M13:Q13)</f>
        <v>328655</v>
      </c>
      <c r="M13" s="47">
        <v>0</v>
      </c>
      <c r="N13" s="47">
        <v>135155</v>
      </c>
      <c r="O13" s="47">
        <v>193500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37080</v>
      </c>
      <c r="C14" s="47">
        <f>SUM(D14:F14)</f>
        <v>0</v>
      </c>
      <c r="D14" s="47">
        <v>0</v>
      </c>
      <c r="E14" s="47">
        <v>0</v>
      </c>
      <c r="F14" s="47">
        <v>0</v>
      </c>
      <c r="G14" s="47">
        <f>SUM(H14:J14)</f>
        <v>37080</v>
      </c>
      <c r="H14" s="47">
        <v>29100</v>
      </c>
      <c r="I14" s="47">
        <v>3500</v>
      </c>
      <c r="J14" s="47">
        <v>4480</v>
      </c>
      <c r="K14" s="47">
        <v>6050</v>
      </c>
      <c r="L14" s="47">
        <f>SUM(M14:Q14)</f>
        <v>31030</v>
      </c>
      <c r="M14" s="47">
        <v>0</v>
      </c>
      <c r="N14" s="47">
        <v>0</v>
      </c>
      <c r="O14" s="47">
        <v>31030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1892314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1892314</v>
      </c>
      <c r="H16" s="47">
        <f>SUM(H6:H7)</f>
        <v>178638</v>
      </c>
      <c r="I16" s="47">
        <f>SUM(I6:I7)</f>
        <v>16995</v>
      </c>
      <c r="J16" s="47">
        <f>SUM(J6:J7)</f>
        <v>1696681</v>
      </c>
      <c r="K16" s="47">
        <f>SUM(K6:K7)</f>
        <v>1317286</v>
      </c>
      <c r="L16" s="47">
        <f>SUM(M16:Q16)</f>
        <v>575028</v>
      </c>
      <c r="M16" s="47">
        <f>SUM(M6:M7)</f>
        <v>1000</v>
      </c>
      <c r="N16" s="47">
        <f>SUM(N6:N7)</f>
        <v>90000</v>
      </c>
      <c r="O16" s="47">
        <f>SUM(O6:O7)</f>
        <v>476071</v>
      </c>
      <c r="P16" s="47">
        <f>SUM(P6:P7)</f>
        <v>0</v>
      </c>
      <c r="Q16" s="46">
        <f>SUM(Q6:Q7)</f>
        <v>7957</v>
      </c>
    </row>
    <row r="17" spans="1:17" ht="15" customHeight="1">
      <c r="A17" s="49" t="s">
        <v>72</v>
      </c>
      <c r="B17" s="48">
        <f>+C17+G17</f>
        <v>759987</v>
      </c>
      <c r="C17" s="47">
        <f>SUM(D17:F17)</f>
        <v>344955</v>
      </c>
      <c r="D17" s="47">
        <f>SUM(D8:D14)</f>
        <v>0</v>
      </c>
      <c r="E17" s="47">
        <f>SUM(E8:E14)</f>
        <v>22210</v>
      </c>
      <c r="F17" s="47">
        <f>SUM(F8:F14)</f>
        <v>322745</v>
      </c>
      <c r="G17" s="47">
        <f>SUM(H17:J17)</f>
        <v>415032</v>
      </c>
      <c r="H17" s="47">
        <f>SUM(H8:H14)</f>
        <v>196052</v>
      </c>
      <c r="I17" s="47">
        <f>SUM(I8:I14)</f>
        <v>148390</v>
      </c>
      <c r="J17" s="47">
        <f>SUM(J8:J14)</f>
        <v>70590</v>
      </c>
      <c r="K17" s="47">
        <f>SUM(K8:K14)</f>
        <v>57740</v>
      </c>
      <c r="L17" s="47">
        <f>SUM(M17:Q17)</f>
        <v>702247</v>
      </c>
      <c r="M17" s="47">
        <f>SUM(M8:M14)</f>
        <v>0</v>
      </c>
      <c r="N17" s="47">
        <f>SUM(N8:N14)</f>
        <v>302915</v>
      </c>
      <c r="O17" s="47">
        <f>SUM(O8:O14)</f>
        <v>399332</v>
      </c>
      <c r="P17" s="47">
        <f>SUM(P8:P14)</f>
        <v>0</v>
      </c>
      <c r="Q17" s="46">
        <f>SUM(Q8:Q14)</f>
        <v>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2652301</v>
      </c>
      <c r="C19" s="40">
        <f>SUM(D19:F19)</f>
        <v>344955</v>
      </c>
      <c r="D19" s="39">
        <f>SUM(D16:D17)</f>
        <v>0</v>
      </c>
      <c r="E19" s="39">
        <f>SUM(E16:E17)</f>
        <v>22210</v>
      </c>
      <c r="F19" s="39">
        <f>SUM(F16:F17)</f>
        <v>322745</v>
      </c>
      <c r="G19" s="40">
        <f>SUM(H19:J19)</f>
        <v>2307346</v>
      </c>
      <c r="H19" s="39">
        <f>SUM(H16:H17)</f>
        <v>374690</v>
      </c>
      <c r="I19" s="39">
        <f>SUM(I16:I17)</f>
        <v>165385</v>
      </c>
      <c r="J19" s="39">
        <f>SUM(J16:J17)</f>
        <v>1767271</v>
      </c>
      <c r="K19" s="40">
        <f>SUM(K16:K17)</f>
        <v>1375026</v>
      </c>
      <c r="L19" s="39">
        <f>SUM(M19:Q19)</f>
        <v>1277275</v>
      </c>
      <c r="M19" s="39">
        <f>SUM(M16:M17)</f>
        <v>1000</v>
      </c>
      <c r="N19" s="39">
        <f>SUM(N16:N17)</f>
        <v>392915</v>
      </c>
      <c r="O19" s="39">
        <f>SUM(O16:O17)</f>
        <v>875403</v>
      </c>
      <c r="P19" s="39">
        <f>SUM(P16:P17)</f>
        <v>0</v>
      </c>
      <c r="Q19" s="38">
        <f>SUM(Q16:Q17)</f>
        <v>7957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2010-08-23T11:10:37Z</dcterms:modified>
  <cp:category/>
  <cp:version/>
  <cp:contentType/>
  <cp:contentStatus/>
</cp:coreProperties>
</file>