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<sst xmlns="http://schemas.openxmlformats.org/spreadsheetml/2006/main" count="149" uniqueCount="110">
  <si>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</si>
  <si>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</si>
  <si>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</si>
  <si>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</si>
  <si>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</si>
  <si>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</si>
  <si>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</si>
  <si>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</si>
  <si>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</si>
  <si>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</si>
  <si>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</si>
  <si>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</si>
  <si>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</si>
  <si>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</si>
  <si>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</si>
  <si>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</si>
  <si>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22年  9月分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</si>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</sst>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33709</v>
      </c>
      <c r="C5" s="18">
        <v>23438</v>
      </c>
      <c r="D5" s="18">
        <v>1912</v>
      </c>
      <c r="E5" s="18">
        <v>191</v>
      </c>
      <c r="F5" s="18">
        <v>0</v>
      </c>
      <c r="G5" s="18">
        <v>470</v>
      </c>
      <c r="H5" s="18">
        <v>634</v>
      </c>
      <c r="I5" s="18">
        <v>4780</v>
      </c>
      <c r="J5" s="18">
        <v>1439</v>
      </c>
      <c r="K5" s="18">
        <v>845</v>
      </c>
      <c r="L5" s="18">
        <v>17016</v>
      </c>
      <c r="M5" s="19">
        <v>16693</v>
      </c>
    </row>
    <row r="6" spans="1:13" ht="15" customHeight="1">
      <c r="A6" s="15" t="s">
        <v>18</v>
      </c>
      <c r="B6" s="20">
        <f t="shared" si="0"/>
        <v>8555</v>
      </c>
      <c r="C6" s="21">
        <v>7868</v>
      </c>
      <c r="D6" s="21">
        <v>0</v>
      </c>
      <c r="E6" s="21">
        <v>172</v>
      </c>
      <c r="F6" s="21">
        <v>134</v>
      </c>
      <c r="G6" s="21">
        <v>0</v>
      </c>
      <c r="H6" s="21">
        <v>83</v>
      </c>
      <c r="I6" s="21">
        <v>298</v>
      </c>
      <c r="J6" s="21">
        <v>0</v>
      </c>
      <c r="K6" s="21">
        <v>0</v>
      </c>
      <c r="L6" s="21">
        <v>4702</v>
      </c>
      <c r="M6" s="22">
        <v>3853</v>
      </c>
    </row>
    <row r="7" spans="1:13" ht="15" customHeight="1">
      <c r="A7" s="15" t="s">
        <v>19</v>
      </c>
      <c r="B7" s="20">
        <f t="shared" si="0"/>
        <v>4028</v>
      </c>
      <c r="C7" s="21">
        <v>3206</v>
      </c>
      <c r="D7" s="21">
        <v>0</v>
      </c>
      <c r="E7" s="21">
        <v>0</v>
      </c>
      <c r="F7" s="21">
        <v>70</v>
      </c>
      <c r="G7" s="21">
        <v>52</v>
      </c>
      <c r="H7" s="21">
        <v>343</v>
      </c>
      <c r="I7" s="21">
        <v>154</v>
      </c>
      <c r="J7" s="21">
        <v>203</v>
      </c>
      <c r="K7" s="21">
        <v>0</v>
      </c>
      <c r="L7" s="21">
        <v>2158</v>
      </c>
      <c r="M7" s="22">
        <v>1870</v>
      </c>
    </row>
    <row r="8" spans="1:13" ht="15" customHeight="1">
      <c r="A8" s="15" t="s">
        <v>20</v>
      </c>
      <c r="B8" s="20">
        <f t="shared" si="0"/>
        <v>9781</v>
      </c>
      <c r="C8" s="21">
        <v>5950</v>
      </c>
      <c r="D8" s="21">
        <v>246</v>
      </c>
      <c r="E8" s="21">
        <v>0</v>
      </c>
      <c r="F8" s="21">
        <v>0</v>
      </c>
      <c r="G8" s="21">
        <v>0</v>
      </c>
      <c r="H8" s="21">
        <v>1003</v>
      </c>
      <c r="I8" s="21">
        <v>70</v>
      </c>
      <c r="J8" s="21">
        <v>2512</v>
      </c>
      <c r="K8" s="21">
        <v>0</v>
      </c>
      <c r="L8" s="21">
        <v>4095</v>
      </c>
      <c r="M8" s="22">
        <v>5686</v>
      </c>
    </row>
    <row r="9" spans="1:13" ht="15" customHeight="1">
      <c r="A9" s="15" t="s">
        <v>21</v>
      </c>
      <c r="B9" s="20">
        <f t="shared" si="0"/>
        <v>11536</v>
      </c>
      <c r="C9" s="21">
        <v>6608</v>
      </c>
      <c r="D9" s="21">
        <v>0</v>
      </c>
      <c r="E9" s="21">
        <v>0</v>
      </c>
      <c r="F9" s="21">
        <v>60</v>
      </c>
      <c r="G9" s="21">
        <v>0</v>
      </c>
      <c r="H9" s="21">
        <v>171</v>
      </c>
      <c r="I9" s="21">
        <v>0</v>
      </c>
      <c r="J9" s="21">
        <v>3632</v>
      </c>
      <c r="K9" s="21">
        <v>1065</v>
      </c>
      <c r="L9" s="21">
        <v>5685</v>
      </c>
      <c r="M9" s="22">
        <v>5851</v>
      </c>
    </row>
    <row r="10" spans="1:13" ht="15" customHeight="1">
      <c r="A10" s="15" t="s">
        <v>22</v>
      </c>
      <c r="B10" s="20">
        <f t="shared" si="0"/>
        <v>9496</v>
      </c>
      <c r="C10" s="21">
        <v>3946</v>
      </c>
      <c r="D10" s="21">
        <v>0</v>
      </c>
      <c r="E10" s="21">
        <v>0</v>
      </c>
      <c r="F10" s="21">
        <v>815</v>
      </c>
      <c r="G10" s="21">
        <v>0</v>
      </c>
      <c r="H10" s="21">
        <v>189</v>
      </c>
      <c r="I10" s="21">
        <v>28</v>
      </c>
      <c r="J10" s="21">
        <v>4487</v>
      </c>
      <c r="K10" s="21">
        <v>31</v>
      </c>
      <c r="L10" s="21">
        <v>3523</v>
      </c>
      <c r="M10" s="22">
        <v>5973</v>
      </c>
    </row>
    <row r="11" spans="1:13" ht="15" customHeight="1">
      <c r="A11" s="15" t="s">
        <v>23</v>
      </c>
      <c r="B11" s="20">
        <f t="shared" si="0"/>
        <v>781</v>
      </c>
      <c r="C11" s="21">
        <v>727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54</v>
      </c>
      <c r="K11" s="21">
        <v>0</v>
      </c>
      <c r="L11" s="21">
        <v>727</v>
      </c>
      <c r="M11" s="22">
        <v>54</v>
      </c>
    </row>
    <row r="12" spans="1:13" ht="15" customHeight="1">
      <c r="A12" s="15" t="s">
        <v>24</v>
      </c>
      <c r="B12" s="20">
        <f t="shared" si="0"/>
        <v>677</v>
      </c>
      <c r="C12" s="21">
        <v>677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408</v>
      </c>
      <c r="M12" s="22">
        <v>269</v>
      </c>
    </row>
    <row r="13" spans="1:13" ht="15" customHeight="1">
      <c r="A13" s="15" t="s">
        <v>25</v>
      </c>
      <c r="B13" s="20">
        <f t="shared" si="0"/>
        <v>5006</v>
      </c>
      <c r="C13" s="21">
        <v>2565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31</v>
      </c>
      <c r="K13" s="21">
        <v>2410</v>
      </c>
      <c r="L13" s="21">
        <v>2133</v>
      </c>
      <c r="M13" s="22">
        <v>2873</v>
      </c>
    </row>
    <row r="14" spans="1:13" ht="15" customHeight="1">
      <c r="A14" s="15" t="s">
        <v>26</v>
      </c>
      <c r="B14" s="20">
        <f t="shared" si="0"/>
        <v>3944</v>
      </c>
      <c r="C14" s="21">
        <v>3347</v>
      </c>
      <c r="D14" s="21">
        <v>95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502</v>
      </c>
      <c r="L14" s="21">
        <v>3674</v>
      </c>
      <c r="M14" s="22">
        <v>270</v>
      </c>
    </row>
    <row r="15" spans="1:13" ht="15" customHeight="1">
      <c r="A15" s="15" t="s">
        <v>27</v>
      </c>
      <c r="B15" s="20">
        <f t="shared" si="0"/>
        <v>6498</v>
      </c>
      <c r="C15" s="21">
        <v>2714</v>
      </c>
      <c r="D15" s="21">
        <v>328</v>
      </c>
      <c r="E15" s="21">
        <v>0</v>
      </c>
      <c r="F15" s="21">
        <v>0</v>
      </c>
      <c r="G15" s="21">
        <v>0</v>
      </c>
      <c r="H15" s="21">
        <v>174</v>
      </c>
      <c r="I15" s="21">
        <v>0</v>
      </c>
      <c r="J15" s="21">
        <v>3282</v>
      </c>
      <c r="K15" s="21">
        <v>0</v>
      </c>
      <c r="L15" s="21">
        <v>2530</v>
      </c>
      <c r="M15" s="22">
        <v>3968</v>
      </c>
    </row>
    <row r="16" spans="1:13" ht="15" customHeight="1">
      <c r="A16" s="15" t="s">
        <v>28</v>
      </c>
      <c r="B16" s="20">
        <f t="shared" si="0"/>
        <v>3268</v>
      </c>
      <c r="C16" s="21">
        <v>2799</v>
      </c>
      <c r="D16" s="21">
        <v>171</v>
      </c>
      <c r="E16" s="21">
        <v>0</v>
      </c>
      <c r="F16" s="21">
        <v>282</v>
      </c>
      <c r="G16" s="21">
        <v>0</v>
      </c>
      <c r="H16" s="21">
        <v>16</v>
      </c>
      <c r="I16" s="21">
        <v>0</v>
      </c>
      <c r="J16" s="21">
        <v>0</v>
      </c>
      <c r="K16" s="21">
        <v>0</v>
      </c>
      <c r="L16" s="21">
        <v>2897</v>
      </c>
      <c r="M16" s="22">
        <v>371</v>
      </c>
    </row>
    <row r="17" spans="1:13" ht="15" customHeight="1">
      <c r="A17" s="15" t="s">
        <v>29</v>
      </c>
      <c r="B17" s="20">
        <f t="shared" si="0"/>
        <v>14960</v>
      </c>
      <c r="C17" s="21">
        <v>9667</v>
      </c>
      <c r="D17" s="21">
        <v>0</v>
      </c>
      <c r="E17" s="21">
        <v>0</v>
      </c>
      <c r="F17" s="21">
        <v>486</v>
      </c>
      <c r="G17" s="21">
        <v>83</v>
      </c>
      <c r="H17" s="21">
        <v>262</v>
      </c>
      <c r="I17" s="21">
        <v>4423</v>
      </c>
      <c r="J17" s="21">
        <v>0</v>
      </c>
      <c r="K17" s="21">
        <v>39</v>
      </c>
      <c r="L17" s="21">
        <v>6344</v>
      </c>
      <c r="M17" s="22">
        <v>8616</v>
      </c>
    </row>
    <row r="18" spans="1:13" ht="15" customHeight="1">
      <c r="A18" s="15" t="s">
        <v>30</v>
      </c>
      <c r="B18" s="20">
        <f t="shared" si="0"/>
        <v>7071</v>
      </c>
      <c r="C18" s="21">
        <v>4315</v>
      </c>
      <c r="D18" s="21">
        <v>0</v>
      </c>
      <c r="E18" s="21">
        <v>0</v>
      </c>
      <c r="F18" s="21">
        <v>0</v>
      </c>
      <c r="G18" s="21">
        <v>507</v>
      </c>
      <c r="H18" s="21">
        <v>201</v>
      </c>
      <c r="I18" s="21">
        <v>996</v>
      </c>
      <c r="J18" s="21">
        <v>966</v>
      </c>
      <c r="K18" s="21">
        <v>86</v>
      </c>
      <c r="L18" s="21">
        <v>3877</v>
      </c>
      <c r="M18" s="22">
        <v>3194</v>
      </c>
    </row>
    <row r="19" spans="1:13" ht="15" customHeight="1">
      <c r="A19" s="15" t="s">
        <v>31</v>
      </c>
      <c r="B19" s="20">
        <f t="shared" si="0"/>
        <v>2026</v>
      </c>
      <c r="C19" s="21">
        <v>1886</v>
      </c>
      <c r="D19" s="21">
        <v>0</v>
      </c>
      <c r="E19" s="21">
        <v>0</v>
      </c>
      <c r="F19" s="21">
        <v>140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1315</v>
      </c>
      <c r="M19" s="22">
        <v>711</v>
      </c>
    </row>
    <row r="20" spans="1:13" ht="15" customHeight="1">
      <c r="A20" s="15" t="s">
        <v>32</v>
      </c>
      <c r="B20" s="20">
        <f t="shared" si="0"/>
        <v>4778</v>
      </c>
      <c r="C20" s="21">
        <v>4132</v>
      </c>
      <c r="D20" s="21">
        <v>0</v>
      </c>
      <c r="E20" s="21">
        <v>0</v>
      </c>
      <c r="F20" s="21">
        <v>646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3505</v>
      </c>
      <c r="M20" s="22">
        <v>1273</v>
      </c>
    </row>
    <row r="21" spans="1:13" ht="15" customHeight="1">
      <c r="A21" s="15" t="s">
        <v>33</v>
      </c>
      <c r="B21" s="20">
        <f t="shared" si="0"/>
        <v>2745</v>
      </c>
      <c r="C21" s="21">
        <v>1486</v>
      </c>
      <c r="D21" s="21">
        <v>0</v>
      </c>
      <c r="E21" s="21">
        <v>214</v>
      </c>
      <c r="F21" s="21">
        <v>0</v>
      </c>
      <c r="G21" s="21">
        <v>0</v>
      </c>
      <c r="H21" s="21">
        <v>1045</v>
      </c>
      <c r="I21" s="21">
        <v>0</v>
      </c>
      <c r="J21" s="21">
        <v>0</v>
      </c>
      <c r="K21" s="21">
        <v>0</v>
      </c>
      <c r="L21" s="21">
        <v>1681</v>
      </c>
      <c r="M21" s="22">
        <v>1064</v>
      </c>
    </row>
    <row r="22" spans="1:13" ht="15" customHeight="1">
      <c r="A22" s="15" t="s">
        <v>34</v>
      </c>
      <c r="B22" s="20">
        <f t="shared" si="0"/>
        <v>1991</v>
      </c>
      <c r="C22" s="21">
        <v>1717</v>
      </c>
      <c r="D22" s="21">
        <v>0</v>
      </c>
      <c r="E22" s="21">
        <v>0</v>
      </c>
      <c r="F22" s="21">
        <v>0</v>
      </c>
      <c r="G22" s="21">
        <v>0</v>
      </c>
      <c r="H22" s="21">
        <v>274</v>
      </c>
      <c r="I22" s="21">
        <v>0</v>
      </c>
      <c r="J22" s="21">
        <v>0</v>
      </c>
      <c r="K22" s="21">
        <v>0</v>
      </c>
      <c r="L22" s="21">
        <v>1717</v>
      </c>
      <c r="M22" s="22">
        <v>274</v>
      </c>
    </row>
    <row r="23" spans="1:13" ht="15" customHeight="1">
      <c r="A23" s="15" t="s">
        <v>35</v>
      </c>
      <c r="B23" s="20">
        <f t="shared" si="0"/>
        <v>4348</v>
      </c>
      <c r="C23" s="21">
        <v>2691</v>
      </c>
      <c r="D23" s="21">
        <v>1291</v>
      </c>
      <c r="E23" s="21">
        <v>0</v>
      </c>
      <c r="F23" s="21">
        <v>189</v>
      </c>
      <c r="G23" s="21">
        <v>0</v>
      </c>
      <c r="H23" s="21">
        <v>0</v>
      </c>
      <c r="I23" s="21">
        <v>0</v>
      </c>
      <c r="J23" s="21">
        <v>0</v>
      </c>
      <c r="K23" s="21">
        <v>177</v>
      </c>
      <c r="L23" s="21">
        <v>3850</v>
      </c>
      <c r="M23" s="22">
        <v>498</v>
      </c>
    </row>
    <row r="24" spans="1:13" ht="15" customHeight="1">
      <c r="A24" s="15" t="s">
        <v>36</v>
      </c>
      <c r="B24" s="20">
        <f t="shared" si="0"/>
        <v>3842</v>
      </c>
      <c r="C24" s="21">
        <v>1452</v>
      </c>
      <c r="D24" s="21">
        <v>0</v>
      </c>
      <c r="E24" s="21">
        <v>60</v>
      </c>
      <c r="F24" s="21">
        <v>0</v>
      </c>
      <c r="G24" s="21">
        <v>0</v>
      </c>
      <c r="H24" s="21">
        <v>1751</v>
      </c>
      <c r="I24" s="21">
        <v>579</v>
      </c>
      <c r="J24" s="21">
        <v>0</v>
      </c>
      <c r="K24" s="21">
        <v>0</v>
      </c>
      <c r="L24" s="21">
        <v>1452</v>
      </c>
      <c r="M24" s="22">
        <v>2390</v>
      </c>
    </row>
    <row r="25" spans="1:13" ht="15" customHeight="1">
      <c r="A25" s="16" t="s">
        <v>37</v>
      </c>
      <c r="B25" s="23">
        <f t="shared" si="0"/>
        <v>1570</v>
      </c>
      <c r="C25" s="24">
        <v>1452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118</v>
      </c>
      <c r="J25" s="24">
        <v>0</v>
      </c>
      <c r="K25" s="24">
        <v>0</v>
      </c>
      <c r="L25" s="24">
        <v>1465</v>
      </c>
      <c r="M25" s="25">
        <v>105</v>
      </c>
    </row>
    <row r="26" spans="1:13" ht="15" customHeight="1">
      <c r="A26" s="26" t="s">
        <v>59</v>
      </c>
      <c r="B26" s="27">
        <f t="shared" si="0"/>
        <v>140610</v>
      </c>
      <c r="C26" s="28">
        <v>92643</v>
      </c>
      <c r="D26" s="28">
        <v>4043</v>
      </c>
      <c r="E26" s="28">
        <v>637</v>
      </c>
      <c r="F26" s="28">
        <v>2822</v>
      </c>
      <c r="G26" s="28">
        <v>1112</v>
      </c>
      <c r="H26" s="28">
        <v>6146</v>
      </c>
      <c r="I26" s="28">
        <v>11446</v>
      </c>
      <c r="J26" s="28">
        <v>16606</v>
      </c>
      <c r="K26" s="28">
        <v>5155</v>
      </c>
      <c r="L26" s="28">
        <v>74754</v>
      </c>
      <c r="M26" s="29">
        <v>65856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3972</v>
      </c>
      <c r="C28" s="21">
        <v>1938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176</v>
      </c>
      <c r="J28" s="21">
        <v>1858</v>
      </c>
      <c r="K28" s="21">
        <v>0</v>
      </c>
      <c r="L28" s="21">
        <v>1614</v>
      </c>
      <c r="M28" s="22">
        <v>2358</v>
      </c>
    </row>
    <row r="29" spans="1:13" ht="15" customHeight="1">
      <c r="A29" s="16" t="s">
        <v>39</v>
      </c>
      <c r="B29" s="23">
        <f>SUM(C29:K29)</f>
        <v>1610</v>
      </c>
      <c r="C29" s="24">
        <v>1578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32</v>
      </c>
      <c r="K29" s="24">
        <v>0</v>
      </c>
      <c r="L29" s="24">
        <v>1129</v>
      </c>
      <c r="M29" s="25">
        <v>481</v>
      </c>
    </row>
    <row r="30" spans="1:13" ht="15" customHeight="1">
      <c r="A30" s="26" t="s">
        <v>60</v>
      </c>
      <c r="B30" s="27">
        <f>SUM(C30:K30)</f>
        <v>5582</v>
      </c>
      <c r="C30" s="28">
        <v>3516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176</v>
      </c>
      <c r="J30" s="28">
        <v>1890</v>
      </c>
      <c r="K30" s="28">
        <v>0</v>
      </c>
      <c r="L30" s="28">
        <v>2743</v>
      </c>
      <c r="M30" s="29">
        <v>2839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2162</v>
      </c>
      <c r="C32" s="24">
        <v>954</v>
      </c>
      <c r="D32" s="24">
        <v>0</v>
      </c>
      <c r="E32" s="24">
        <v>0</v>
      </c>
      <c r="F32" s="24">
        <v>154</v>
      </c>
      <c r="G32" s="24">
        <v>0</v>
      </c>
      <c r="H32" s="24">
        <v>152</v>
      </c>
      <c r="I32" s="24">
        <v>654</v>
      </c>
      <c r="J32" s="24">
        <v>248</v>
      </c>
      <c r="K32" s="24">
        <v>0</v>
      </c>
      <c r="L32" s="24">
        <v>839</v>
      </c>
      <c r="M32" s="25">
        <v>1323</v>
      </c>
    </row>
    <row r="33" spans="1:13" ht="15" customHeight="1">
      <c r="A33" s="26" t="s">
        <v>61</v>
      </c>
      <c r="B33" s="27">
        <f>SUM(C33:K33)</f>
        <v>2162</v>
      </c>
      <c r="C33" s="28">
        <v>954</v>
      </c>
      <c r="D33" s="28">
        <v>0</v>
      </c>
      <c r="E33" s="28">
        <v>0</v>
      </c>
      <c r="F33" s="28">
        <v>154</v>
      </c>
      <c r="G33" s="28">
        <v>0</v>
      </c>
      <c r="H33" s="28">
        <v>152</v>
      </c>
      <c r="I33" s="28">
        <v>654</v>
      </c>
      <c r="J33" s="28">
        <v>248</v>
      </c>
      <c r="K33" s="28">
        <v>0</v>
      </c>
      <c r="L33" s="28">
        <v>839</v>
      </c>
      <c r="M33" s="29">
        <v>1323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1767</v>
      </c>
      <c r="C35" s="21">
        <v>1709</v>
      </c>
      <c r="D35" s="21">
        <v>17</v>
      </c>
      <c r="E35" s="21">
        <v>0</v>
      </c>
      <c r="F35" s="21">
        <v>0</v>
      </c>
      <c r="G35" s="21">
        <v>0</v>
      </c>
      <c r="H35" s="21">
        <v>41</v>
      </c>
      <c r="I35" s="21">
        <v>0</v>
      </c>
      <c r="J35" s="21">
        <v>0</v>
      </c>
      <c r="K35" s="21">
        <v>0</v>
      </c>
      <c r="L35" s="21">
        <v>1483</v>
      </c>
      <c r="M35" s="22">
        <v>284</v>
      </c>
    </row>
    <row r="36" spans="1:13" ht="15" customHeight="1">
      <c r="A36" s="16" t="s">
        <v>42</v>
      </c>
      <c r="B36" s="23">
        <f>SUM(C36:K36)</f>
        <v>216</v>
      </c>
      <c r="C36" s="24">
        <v>216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131</v>
      </c>
      <c r="M36" s="25">
        <v>85</v>
      </c>
    </row>
    <row r="37" spans="1:13" ht="15" customHeight="1">
      <c r="A37" s="26" t="s">
        <v>62</v>
      </c>
      <c r="B37" s="27">
        <f>SUM(C37:K37)</f>
        <v>1983</v>
      </c>
      <c r="C37" s="28">
        <v>1925</v>
      </c>
      <c r="D37" s="28">
        <v>17</v>
      </c>
      <c r="E37" s="28">
        <v>0</v>
      </c>
      <c r="F37" s="28">
        <v>0</v>
      </c>
      <c r="G37" s="28">
        <v>0</v>
      </c>
      <c r="H37" s="28">
        <v>41</v>
      </c>
      <c r="I37" s="28">
        <v>0</v>
      </c>
      <c r="J37" s="28">
        <v>0</v>
      </c>
      <c r="K37" s="28">
        <v>0</v>
      </c>
      <c r="L37" s="28">
        <v>1614</v>
      </c>
      <c r="M37" s="29">
        <v>369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1186</v>
      </c>
      <c r="C39" s="21">
        <v>1186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983</v>
      </c>
      <c r="M39" s="22">
        <v>203</v>
      </c>
    </row>
    <row r="40" spans="1:13" ht="15" customHeight="1">
      <c r="A40" s="15" t="s">
        <v>44</v>
      </c>
      <c r="B40" s="20">
        <f>SUM(C40:K40)</f>
        <v>986</v>
      </c>
      <c r="C40" s="21">
        <v>986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503</v>
      </c>
      <c r="M40" s="22">
        <v>483</v>
      </c>
    </row>
    <row r="41" spans="1:13" ht="15" customHeight="1">
      <c r="A41" s="16" t="s">
        <v>45</v>
      </c>
      <c r="B41" s="23">
        <f>SUM(C41:K41)</f>
        <v>1593</v>
      </c>
      <c r="C41" s="24">
        <v>1427</v>
      </c>
      <c r="D41" s="24">
        <v>166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1593</v>
      </c>
      <c r="M41" s="25">
        <v>0</v>
      </c>
    </row>
    <row r="42" spans="1:13" ht="15" customHeight="1">
      <c r="A42" s="26" t="s">
        <v>63</v>
      </c>
      <c r="B42" s="27">
        <f>SUM(C42:K42)</f>
        <v>3765</v>
      </c>
      <c r="C42" s="28">
        <v>3599</v>
      </c>
      <c r="D42" s="28">
        <v>166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3079</v>
      </c>
      <c r="M42" s="29">
        <v>686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3559</v>
      </c>
      <c r="C44" s="21">
        <v>698</v>
      </c>
      <c r="D44" s="21">
        <v>0</v>
      </c>
      <c r="E44" s="21">
        <v>0</v>
      </c>
      <c r="F44" s="21">
        <v>501</v>
      </c>
      <c r="G44" s="21">
        <v>0</v>
      </c>
      <c r="H44" s="21">
        <v>0</v>
      </c>
      <c r="I44" s="21">
        <v>708</v>
      </c>
      <c r="J44" s="21">
        <v>1652</v>
      </c>
      <c r="K44" s="21">
        <v>0</v>
      </c>
      <c r="L44" s="21">
        <v>698</v>
      </c>
      <c r="M44" s="22">
        <v>2861</v>
      </c>
    </row>
    <row r="45" spans="1:13" ht="15" customHeight="1">
      <c r="A45" s="15" t="s">
        <v>47</v>
      </c>
      <c r="B45" s="20">
        <f>SUM(C45:K45)</f>
        <v>1303</v>
      </c>
      <c r="C45" s="21">
        <v>1158</v>
      </c>
      <c r="D45" s="21">
        <v>0</v>
      </c>
      <c r="E45" s="21">
        <v>145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1070</v>
      </c>
      <c r="M45" s="22">
        <v>233</v>
      </c>
    </row>
    <row r="46" spans="1:13" ht="15" customHeight="1">
      <c r="A46" s="16" t="s">
        <v>48</v>
      </c>
      <c r="B46" s="23">
        <f>SUM(C46:K46)</f>
        <v>2392</v>
      </c>
      <c r="C46" s="24">
        <v>1537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855</v>
      </c>
      <c r="J46" s="24">
        <v>0</v>
      </c>
      <c r="K46" s="24">
        <v>0</v>
      </c>
      <c r="L46" s="24">
        <v>1417</v>
      </c>
      <c r="M46" s="25">
        <v>975</v>
      </c>
    </row>
    <row r="47" spans="1:13" ht="15" customHeight="1">
      <c r="A47" s="26" t="s">
        <v>64</v>
      </c>
      <c r="B47" s="27">
        <f>SUM(C47:K47)</f>
        <v>7254</v>
      </c>
      <c r="C47" s="28">
        <v>3393</v>
      </c>
      <c r="D47" s="28">
        <v>0</v>
      </c>
      <c r="E47" s="28">
        <v>145</v>
      </c>
      <c r="F47" s="28">
        <v>501</v>
      </c>
      <c r="G47" s="28">
        <v>0</v>
      </c>
      <c r="H47" s="28">
        <v>0</v>
      </c>
      <c r="I47" s="28">
        <v>1563</v>
      </c>
      <c r="J47" s="28">
        <v>1652</v>
      </c>
      <c r="K47" s="28">
        <v>0</v>
      </c>
      <c r="L47" s="28">
        <v>3185</v>
      </c>
      <c r="M47" s="29">
        <v>4069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2015</v>
      </c>
      <c r="C49" s="24">
        <v>1216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799</v>
      </c>
      <c r="L49" s="24">
        <v>1216</v>
      </c>
      <c r="M49" s="25">
        <v>799</v>
      </c>
    </row>
    <row r="50" spans="1:13" ht="15" customHeight="1">
      <c r="A50" s="26" t="s">
        <v>65</v>
      </c>
      <c r="B50" s="27">
        <f>SUM(C50:K50)</f>
        <v>2015</v>
      </c>
      <c r="C50" s="28">
        <v>1216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799</v>
      </c>
      <c r="L50" s="28">
        <v>1216</v>
      </c>
      <c r="M50" s="29">
        <v>799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1283</v>
      </c>
      <c r="C52" s="21">
        <v>1283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659</v>
      </c>
      <c r="M52" s="22">
        <v>624</v>
      </c>
    </row>
    <row r="53" spans="1:13" ht="15" customHeight="1">
      <c r="A53" s="15" t="s">
        <v>51</v>
      </c>
      <c r="B53" s="20">
        <f>SUM(C53:K53)</f>
        <v>122</v>
      </c>
      <c r="C53" s="21">
        <v>122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122</v>
      </c>
      <c r="M53" s="22">
        <v>0</v>
      </c>
    </row>
    <row r="54" spans="1:13" ht="15" customHeight="1">
      <c r="A54" s="15" t="s">
        <v>52</v>
      </c>
      <c r="B54" s="20">
        <f>SUM(C54:K54)</f>
        <v>1914</v>
      </c>
      <c r="C54" s="21">
        <v>872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1042</v>
      </c>
      <c r="L54" s="21">
        <v>872</v>
      </c>
      <c r="M54" s="22">
        <v>1042</v>
      </c>
    </row>
    <row r="55" spans="1:13" ht="15" customHeight="1">
      <c r="A55" s="15" t="s">
        <v>53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54</v>
      </c>
      <c r="B56" s="20">
        <f>SUM(C56:K56)</f>
        <v>769</v>
      </c>
      <c r="C56" s="21">
        <v>769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769</v>
      </c>
      <c r="M56" s="22">
        <v>0</v>
      </c>
    </row>
    <row r="57" spans="1:13" ht="15" customHeight="1">
      <c r="A57" s="15" t="s">
        <v>55</v>
      </c>
      <c r="B57" s="20">
        <f>SUM(C57:K57)</f>
        <v>310</v>
      </c>
      <c r="C57" s="21">
        <v>310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310</v>
      </c>
      <c r="M57" s="22">
        <v>0</v>
      </c>
    </row>
    <row r="58" spans="1:13" ht="15" customHeight="1">
      <c r="A58" s="16" t="s">
        <v>56</v>
      </c>
      <c r="B58" s="23">
        <f>SUM(C58:K58)</f>
        <v>129</v>
      </c>
      <c r="C58" s="24">
        <v>129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129</v>
      </c>
      <c r="M58" s="25">
        <v>0</v>
      </c>
    </row>
    <row r="59" spans="1:13" ht="15" customHeight="1">
      <c r="A59" s="26" t="s">
        <v>66</v>
      </c>
      <c r="B59" s="27">
        <f>SUM(C59:K59)</f>
        <v>4527</v>
      </c>
      <c r="C59" s="28">
        <v>3485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1042</v>
      </c>
      <c r="L59" s="28">
        <v>2861</v>
      </c>
      <c r="M59" s="29">
        <v>1666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1110</v>
      </c>
      <c r="C61" s="24">
        <v>1110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1110</v>
      </c>
      <c r="M61" s="25">
        <v>0</v>
      </c>
    </row>
    <row r="62" spans="1:13" ht="15" customHeight="1">
      <c r="A62" s="26" t="s">
        <v>67</v>
      </c>
      <c r="B62" s="27">
        <f>SUM(C62:K62)</f>
        <v>1110</v>
      </c>
      <c r="C62" s="28">
        <v>1110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1110</v>
      </c>
      <c r="M62" s="29">
        <v>0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SUM(C64:K64)</f>
        <v>100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100</v>
      </c>
      <c r="L64" s="24">
        <v>0</v>
      </c>
      <c r="M64" s="25">
        <v>100</v>
      </c>
    </row>
    <row r="65" spans="1:13" ht="15" customHeight="1">
      <c r="A65" s="26" t="s">
        <v>68</v>
      </c>
      <c r="B65" s="27">
        <f>SUM(C65:K65)</f>
        <v>100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100</v>
      </c>
      <c r="L65" s="28">
        <v>0</v>
      </c>
      <c r="M65" s="29">
        <v>100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28498</v>
      </c>
      <c r="C67" s="21">
        <v>19198</v>
      </c>
      <c r="D67" s="21">
        <v>183</v>
      </c>
      <c r="E67" s="21">
        <v>145</v>
      </c>
      <c r="F67" s="21">
        <v>655</v>
      </c>
      <c r="G67" s="21">
        <v>0</v>
      </c>
      <c r="H67" s="21">
        <v>193</v>
      </c>
      <c r="I67" s="21">
        <v>2393</v>
      </c>
      <c r="J67" s="21">
        <v>3790</v>
      </c>
      <c r="K67" s="21">
        <v>1941</v>
      </c>
      <c r="L67" s="21">
        <v>16647</v>
      </c>
      <c r="M67" s="22">
        <v>11851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169108</v>
      </c>
      <c r="C69" s="31">
        <v>111841</v>
      </c>
      <c r="D69" s="31">
        <v>4226</v>
      </c>
      <c r="E69" s="31">
        <v>782</v>
      </c>
      <c r="F69" s="31">
        <v>3477</v>
      </c>
      <c r="G69" s="31">
        <v>1112</v>
      </c>
      <c r="H69" s="31">
        <v>6339</v>
      </c>
      <c r="I69" s="31">
        <v>13839</v>
      </c>
      <c r="J69" s="31">
        <v>20396</v>
      </c>
      <c r="K69" s="31">
        <v>7096</v>
      </c>
      <c r="L69" s="31">
        <v>91401</v>
      </c>
      <c r="M69" s="32">
        <v>77707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B1">
      <selection activeCell="E13" sqref="E13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111841</v>
      </c>
      <c r="C6" s="51">
        <f>SUM(D6:F6)</f>
        <v>117</v>
      </c>
      <c r="D6" s="51">
        <v>0</v>
      </c>
      <c r="E6" s="51">
        <v>0</v>
      </c>
      <c r="F6" s="51">
        <v>117</v>
      </c>
      <c r="G6" s="51">
        <f>SUM(H6:J6)</f>
        <v>111724</v>
      </c>
      <c r="H6" s="51">
        <v>14396</v>
      </c>
      <c r="I6" s="51">
        <v>17</v>
      </c>
      <c r="J6" s="51">
        <v>97311</v>
      </c>
      <c r="K6" s="51">
        <v>84761</v>
      </c>
      <c r="L6" s="51">
        <f>SUM(M6:Q6)</f>
        <v>27080</v>
      </c>
      <c r="M6" s="51">
        <v>169</v>
      </c>
      <c r="N6" s="51">
        <v>3337</v>
      </c>
      <c r="O6" s="51">
        <v>23285</v>
      </c>
      <c r="P6" s="51">
        <v>0</v>
      </c>
      <c r="Q6" s="50">
        <v>289</v>
      </c>
    </row>
    <row r="7" spans="1:17" ht="15" customHeight="1">
      <c r="A7" s="49" t="s">
        <v>81</v>
      </c>
      <c r="B7" s="48">
        <f>+C7+G7</f>
        <v>4226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4226</v>
      </c>
      <c r="H7" s="47">
        <v>128</v>
      </c>
      <c r="I7" s="47">
        <v>658</v>
      </c>
      <c r="J7" s="47">
        <v>3440</v>
      </c>
      <c r="K7" s="47">
        <v>3130</v>
      </c>
      <c r="L7" s="47">
        <f>SUM(M7:Q7)</f>
        <v>1096</v>
      </c>
      <c r="M7" s="47">
        <v>0</v>
      </c>
      <c r="N7" s="47">
        <v>485</v>
      </c>
      <c r="O7" s="47">
        <v>611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782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782</v>
      </c>
      <c r="H8" s="47">
        <v>191</v>
      </c>
      <c r="I8" s="47">
        <v>60</v>
      </c>
      <c r="J8" s="47">
        <v>531</v>
      </c>
      <c r="K8" s="47">
        <v>550</v>
      </c>
      <c r="L8" s="47">
        <f>SUM(M8:Q8)</f>
        <v>232</v>
      </c>
      <c r="M8" s="47">
        <v>0</v>
      </c>
      <c r="N8" s="47">
        <v>0</v>
      </c>
      <c r="O8" s="47">
        <v>232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3477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3477</v>
      </c>
      <c r="H9" s="47">
        <v>3064</v>
      </c>
      <c r="I9" s="47">
        <v>0</v>
      </c>
      <c r="J9" s="47">
        <v>413</v>
      </c>
      <c r="K9" s="47">
        <v>393</v>
      </c>
      <c r="L9" s="47">
        <f>SUM(M9:Q9)</f>
        <v>3084</v>
      </c>
      <c r="M9" s="47">
        <v>0</v>
      </c>
      <c r="N9" s="47">
        <v>0</v>
      </c>
      <c r="O9" s="47">
        <v>3065</v>
      </c>
      <c r="P9" s="47">
        <v>19</v>
      </c>
      <c r="Q9" s="46">
        <v>0</v>
      </c>
    </row>
    <row r="10" spans="1:17" ht="15" customHeight="1">
      <c r="A10" s="49" t="s">
        <v>78</v>
      </c>
      <c r="B10" s="48">
        <f>+C10+G10</f>
        <v>1112</v>
      </c>
      <c r="C10" s="47">
        <f>SUM(D10:F10)</f>
        <v>83</v>
      </c>
      <c r="D10" s="47">
        <v>0</v>
      </c>
      <c r="E10" s="47">
        <v>0</v>
      </c>
      <c r="F10" s="47">
        <v>83</v>
      </c>
      <c r="G10" s="47">
        <f>SUM(H10:J10)</f>
        <v>1029</v>
      </c>
      <c r="H10" s="47">
        <v>1029</v>
      </c>
      <c r="I10" s="47">
        <v>0</v>
      </c>
      <c r="J10" s="47">
        <v>0</v>
      </c>
      <c r="K10" s="47">
        <v>0</v>
      </c>
      <c r="L10" s="47">
        <f>SUM(M10:Q10)</f>
        <v>1112</v>
      </c>
      <c r="M10" s="47">
        <v>0</v>
      </c>
      <c r="N10" s="47">
        <v>99</v>
      </c>
      <c r="O10" s="47">
        <v>1013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6339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6339</v>
      </c>
      <c r="H11" s="47">
        <v>5432</v>
      </c>
      <c r="I11" s="47">
        <v>0</v>
      </c>
      <c r="J11" s="47">
        <v>907</v>
      </c>
      <c r="K11" s="47">
        <v>519</v>
      </c>
      <c r="L11" s="47">
        <f>SUM(M11:Q11)</f>
        <v>5820</v>
      </c>
      <c r="M11" s="47">
        <v>16</v>
      </c>
      <c r="N11" s="47">
        <v>0</v>
      </c>
      <c r="O11" s="47">
        <v>5773</v>
      </c>
      <c r="P11" s="47">
        <v>0</v>
      </c>
      <c r="Q11" s="46">
        <v>31</v>
      </c>
    </row>
    <row r="12" spans="1:17" ht="15" customHeight="1">
      <c r="A12" s="49" t="s">
        <v>76</v>
      </c>
      <c r="B12" s="48">
        <f>+C12+G12</f>
        <v>13839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13839</v>
      </c>
      <c r="H12" s="47">
        <v>7872</v>
      </c>
      <c r="I12" s="47">
        <v>4986</v>
      </c>
      <c r="J12" s="47">
        <v>981</v>
      </c>
      <c r="K12" s="47">
        <v>291</v>
      </c>
      <c r="L12" s="47">
        <f>SUM(M12:Q12)</f>
        <v>13548</v>
      </c>
      <c r="M12" s="47">
        <v>0</v>
      </c>
      <c r="N12" s="47">
        <v>61</v>
      </c>
      <c r="O12" s="47">
        <v>13462</v>
      </c>
      <c r="P12" s="47">
        <v>0</v>
      </c>
      <c r="Q12" s="46">
        <v>25</v>
      </c>
    </row>
    <row r="13" spans="1:17" ht="15" customHeight="1">
      <c r="A13" s="49" t="s">
        <v>75</v>
      </c>
      <c r="B13" s="48">
        <f>+C13+G13</f>
        <v>20396</v>
      </c>
      <c r="C13" s="47">
        <f>SUM(D13:F13)</f>
        <v>7837</v>
      </c>
      <c r="D13" s="47">
        <v>2481</v>
      </c>
      <c r="E13" s="47">
        <v>39</v>
      </c>
      <c r="F13" s="47">
        <v>5317</v>
      </c>
      <c r="G13" s="47">
        <f>SUM(H13:J13)</f>
        <v>12559</v>
      </c>
      <c r="H13" s="47">
        <v>3992</v>
      </c>
      <c r="I13" s="47">
        <v>7364</v>
      </c>
      <c r="J13" s="47">
        <v>1203</v>
      </c>
      <c r="K13" s="47">
        <v>1224</v>
      </c>
      <c r="L13" s="47">
        <f>SUM(M13:Q13)</f>
        <v>19172</v>
      </c>
      <c r="M13" s="47">
        <v>0</v>
      </c>
      <c r="N13" s="47">
        <v>13886</v>
      </c>
      <c r="O13" s="47">
        <v>5255</v>
      </c>
      <c r="P13" s="47">
        <v>0</v>
      </c>
      <c r="Q13" s="46">
        <v>31</v>
      </c>
    </row>
    <row r="14" spans="1:17" ht="15" customHeight="1">
      <c r="A14" s="49" t="s">
        <v>74</v>
      </c>
      <c r="B14" s="48">
        <f>+C14+G14</f>
        <v>7096</v>
      </c>
      <c r="C14" s="47">
        <f>SUM(D14:F14)</f>
        <v>2386</v>
      </c>
      <c r="D14" s="47">
        <v>0</v>
      </c>
      <c r="E14" s="47">
        <v>1233</v>
      </c>
      <c r="F14" s="47">
        <v>1153</v>
      </c>
      <c r="G14" s="47">
        <f>SUM(H14:J14)</f>
        <v>4710</v>
      </c>
      <c r="H14" s="47">
        <v>1340</v>
      </c>
      <c r="I14" s="47">
        <v>3370</v>
      </c>
      <c r="J14" s="47">
        <v>0</v>
      </c>
      <c r="K14" s="47">
        <v>533</v>
      </c>
      <c r="L14" s="47">
        <f>SUM(M14:Q14)</f>
        <v>6563</v>
      </c>
      <c r="M14" s="47">
        <v>0</v>
      </c>
      <c r="N14" s="47">
        <v>711</v>
      </c>
      <c r="O14" s="47">
        <v>5852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116067</v>
      </c>
      <c r="C16" s="47">
        <f>SUM(D16:F16)</f>
        <v>117</v>
      </c>
      <c r="D16" s="47">
        <f>SUM(D6:D7)</f>
        <v>0</v>
      </c>
      <c r="E16" s="47">
        <f>SUM(E6:E7)</f>
        <v>0</v>
      </c>
      <c r="F16" s="47">
        <f>SUM(F6:F7)</f>
        <v>117</v>
      </c>
      <c r="G16" s="47">
        <f>SUM(H16:J16)</f>
        <v>115950</v>
      </c>
      <c r="H16" s="47">
        <f>SUM(H6:H7)</f>
        <v>14524</v>
      </c>
      <c r="I16" s="47">
        <f>SUM(I6:I7)</f>
        <v>675</v>
      </c>
      <c r="J16" s="47">
        <f>SUM(J6:J7)</f>
        <v>100751</v>
      </c>
      <c r="K16" s="47">
        <f>SUM(K6:K7)</f>
        <v>87891</v>
      </c>
      <c r="L16" s="47">
        <f>SUM(M16:Q16)</f>
        <v>28176</v>
      </c>
      <c r="M16" s="47">
        <f>SUM(M6:M7)</f>
        <v>169</v>
      </c>
      <c r="N16" s="47">
        <f>SUM(N6:N7)</f>
        <v>3822</v>
      </c>
      <c r="O16" s="47">
        <f>SUM(O6:O7)</f>
        <v>23896</v>
      </c>
      <c r="P16" s="47">
        <f>SUM(P6:P7)</f>
        <v>0</v>
      </c>
      <c r="Q16" s="46">
        <f>SUM(Q6:Q7)</f>
        <v>289</v>
      </c>
    </row>
    <row r="17" spans="1:17" ht="15" customHeight="1">
      <c r="A17" s="49" t="s">
        <v>72</v>
      </c>
      <c r="B17" s="48">
        <f>+C17+G17</f>
        <v>53041</v>
      </c>
      <c r="C17" s="47">
        <f>SUM(D17:F17)</f>
        <v>10306</v>
      </c>
      <c r="D17" s="47">
        <f>SUM(D8:D14)</f>
        <v>2481</v>
      </c>
      <c r="E17" s="47">
        <f>SUM(E8:E14)</f>
        <v>1272</v>
      </c>
      <c r="F17" s="47">
        <f>SUM(F8:F14)</f>
        <v>6553</v>
      </c>
      <c r="G17" s="47">
        <f>SUM(H17:J17)</f>
        <v>42735</v>
      </c>
      <c r="H17" s="47">
        <f>SUM(H8:H14)</f>
        <v>22920</v>
      </c>
      <c r="I17" s="47">
        <f>SUM(I8:I14)</f>
        <v>15780</v>
      </c>
      <c r="J17" s="47">
        <f>SUM(J8:J14)</f>
        <v>4035</v>
      </c>
      <c r="K17" s="47">
        <f>SUM(K8:K14)</f>
        <v>3510</v>
      </c>
      <c r="L17" s="47">
        <f>SUM(M17:Q17)</f>
        <v>49531</v>
      </c>
      <c r="M17" s="47">
        <f>SUM(M8:M14)</f>
        <v>16</v>
      </c>
      <c r="N17" s="47">
        <f>SUM(N8:N14)</f>
        <v>14757</v>
      </c>
      <c r="O17" s="47">
        <f>SUM(O8:O14)</f>
        <v>34652</v>
      </c>
      <c r="P17" s="47">
        <f>SUM(P8:P14)</f>
        <v>19</v>
      </c>
      <c r="Q17" s="46">
        <f>SUM(Q8:Q14)</f>
        <v>87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169108</v>
      </c>
      <c r="C19" s="40">
        <f>SUM(D19:F19)</f>
        <v>10423</v>
      </c>
      <c r="D19" s="39">
        <f>SUM(D16:D17)</f>
        <v>2481</v>
      </c>
      <c r="E19" s="39">
        <f>SUM(E16:E17)</f>
        <v>1272</v>
      </c>
      <c r="F19" s="39">
        <f>SUM(F16:F17)</f>
        <v>6670</v>
      </c>
      <c r="G19" s="40">
        <f>SUM(H19:J19)</f>
        <v>158685</v>
      </c>
      <c r="H19" s="39">
        <f>SUM(H16:H17)</f>
        <v>37444</v>
      </c>
      <c r="I19" s="39">
        <f>SUM(I16:I17)</f>
        <v>16455</v>
      </c>
      <c r="J19" s="39">
        <f>SUM(J16:J17)</f>
        <v>104786</v>
      </c>
      <c r="K19" s="40">
        <f>SUM(K16:K17)</f>
        <v>91401</v>
      </c>
      <c r="L19" s="39">
        <f>SUM(M19:Q19)</f>
        <v>77707</v>
      </c>
      <c r="M19" s="39">
        <f>SUM(M16:M17)</f>
        <v>185</v>
      </c>
      <c r="N19" s="39">
        <f>SUM(N16:N17)</f>
        <v>18579</v>
      </c>
      <c r="O19" s="39">
        <f>SUM(O16:O17)</f>
        <v>58548</v>
      </c>
      <c r="P19" s="39">
        <f>SUM(P16:P17)</f>
        <v>19</v>
      </c>
      <c r="Q19" s="38">
        <f>SUM(Q16:Q17)</f>
        <v>376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E23" sqref="E23"/>
    </sheetView>
  </sheetViews>
  <sheetFormatPr defaultColWidth="7.625" defaultRowHeight="15" customHeight="1"/>
  <cols>
    <col min="1" max="1" width="10.625" style="1" customWidth="1"/>
    <col min="2" max="2" width="8.25390625" style="1" bestFit="1" customWidth="1"/>
    <col min="3" max="6" width="7.625" style="1" customWidth="1"/>
    <col min="7" max="7" width="8.25390625" style="1" bestFit="1" customWidth="1"/>
    <col min="8" max="9" width="7.625" style="1" customWidth="1"/>
    <col min="10" max="12" width="8.25390625" style="1" bestFit="1" customWidth="1"/>
    <col min="13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1874800</v>
      </c>
      <c r="C6" s="51">
        <f>SUM(D6:F6)</f>
        <v>1950</v>
      </c>
      <c r="D6" s="51">
        <v>0</v>
      </c>
      <c r="E6" s="51">
        <v>0</v>
      </c>
      <c r="F6" s="51">
        <v>1950</v>
      </c>
      <c r="G6" s="51">
        <f>SUM(H6:J6)</f>
        <v>1872850</v>
      </c>
      <c r="H6" s="51">
        <v>214247</v>
      </c>
      <c r="I6" s="51">
        <v>1000</v>
      </c>
      <c r="J6" s="51">
        <v>1657603</v>
      </c>
      <c r="K6" s="51">
        <v>1379555</v>
      </c>
      <c r="L6" s="51">
        <f>SUM(M6:Q6)</f>
        <v>495245</v>
      </c>
      <c r="M6" s="51">
        <v>3073</v>
      </c>
      <c r="N6" s="51">
        <v>47100</v>
      </c>
      <c r="O6" s="51">
        <v>442702</v>
      </c>
      <c r="P6" s="51">
        <v>0</v>
      </c>
      <c r="Q6" s="50">
        <v>2370</v>
      </c>
    </row>
    <row r="7" spans="1:17" ht="15" customHeight="1">
      <c r="A7" s="49" t="s">
        <v>81</v>
      </c>
      <c r="B7" s="48">
        <f>+C7+G7</f>
        <v>64563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64563</v>
      </c>
      <c r="H7" s="47">
        <v>1710</v>
      </c>
      <c r="I7" s="47">
        <v>15400</v>
      </c>
      <c r="J7" s="47">
        <v>47453</v>
      </c>
      <c r="K7" s="47">
        <v>44063</v>
      </c>
      <c r="L7" s="47">
        <f>SUM(M7:Q7)</f>
        <v>20500</v>
      </c>
      <c r="M7" s="47">
        <v>0</v>
      </c>
      <c r="N7" s="47">
        <v>10000</v>
      </c>
      <c r="O7" s="47">
        <v>10500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9895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9895</v>
      </c>
      <c r="H8" s="47">
        <v>4500</v>
      </c>
      <c r="I8" s="47">
        <v>1100</v>
      </c>
      <c r="J8" s="47">
        <v>4295</v>
      </c>
      <c r="K8" s="47">
        <v>7250</v>
      </c>
      <c r="L8" s="47">
        <f>SUM(M8:Q8)</f>
        <v>2645</v>
      </c>
      <c r="M8" s="47">
        <v>0</v>
      </c>
      <c r="N8" s="47">
        <v>0</v>
      </c>
      <c r="O8" s="47">
        <v>2645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31100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31100</v>
      </c>
      <c r="H9" s="47">
        <v>25200</v>
      </c>
      <c r="I9" s="47">
        <v>0</v>
      </c>
      <c r="J9" s="47">
        <v>5900</v>
      </c>
      <c r="K9" s="47">
        <v>4600</v>
      </c>
      <c r="L9" s="47">
        <f>SUM(M9:Q9)</f>
        <v>26500</v>
      </c>
      <c r="M9" s="47">
        <v>0</v>
      </c>
      <c r="N9" s="47">
        <v>0</v>
      </c>
      <c r="O9" s="47">
        <v>26160</v>
      </c>
      <c r="P9" s="47">
        <v>340</v>
      </c>
      <c r="Q9" s="46">
        <v>0</v>
      </c>
    </row>
    <row r="10" spans="1:17" ht="15" customHeight="1">
      <c r="A10" s="49" t="s">
        <v>78</v>
      </c>
      <c r="B10" s="48">
        <f>+C10+G10</f>
        <v>9120</v>
      </c>
      <c r="C10" s="47">
        <f>SUM(D10:F10)</f>
        <v>1990</v>
      </c>
      <c r="D10" s="47">
        <v>0</v>
      </c>
      <c r="E10" s="47">
        <v>0</v>
      </c>
      <c r="F10" s="47">
        <v>1990</v>
      </c>
      <c r="G10" s="47">
        <f>SUM(H10:J10)</f>
        <v>7130</v>
      </c>
      <c r="H10" s="47">
        <v>7130</v>
      </c>
      <c r="I10" s="47">
        <v>0</v>
      </c>
      <c r="J10" s="47">
        <v>0</v>
      </c>
      <c r="K10" s="47">
        <v>0</v>
      </c>
      <c r="L10" s="47">
        <f>SUM(M10:Q10)</f>
        <v>9120</v>
      </c>
      <c r="M10" s="47">
        <v>0</v>
      </c>
      <c r="N10" s="47">
        <v>2410</v>
      </c>
      <c r="O10" s="47">
        <v>6710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69668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69668</v>
      </c>
      <c r="H11" s="47">
        <v>56545</v>
      </c>
      <c r="I11" s="47">
        <v>0</v>
      </c>
      <c r="J11" s="47">
        <v>13123</v>
      </c>
      <c r="K11" s="47">
        <v>6200</v>
      </c>
      <c r="L11" s="47">
        <f>SUM(M11:Q11)</f>
        <v>63468</v>
      </c>
      <c r="M11" s="47">
        <v>1500</v>
      </c>
      <c r="N11" s="47">
        <v>0</v>
      </c>
      <c r="O11" s="47">
        <v>61795</v>
      </c>
      <c r="P11" s="47">
        <v>0</v>
      </c>
      <c r="Q11" s="46">
        <v>173</v>
      </c>
    </row>
    <row r="12" spans="1:17" ht="15" customHeight="1">
      <c r="A12" s="49" t="s">
        <v>76</v>
      </c>
      <c r="B12" s="48">
        <f>+C12+G12</f>
        <v>166256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166256</v>
      </c>
      <c r="H12" s="47">
        <v>63175</v>
      </c>
      <c r="I12" s="47">
        <v>83730</v>
      </c>
      <c r="J12" s="47">
        <v>19351</v>
      </c>
      <c r="K12" s="47">
        <v>4621</v>
      </c>
      <c r="L12" s="47">
        <f>SUM(M12:Q12)</f>
        <v>161635</v>
      </c>
      <c r="M12" s="47">
        <v>0</v>
      </c>
      <c r="N12" s="47">
        <v>3300</v>
      </c>
      <c r="O12" s="47">
        <v>157955</v>
      </c>
      <c r="P12" s="47">
        <v>0</v>
      </c>
      <c r="Q12" s="46">
        <v>380</v>
      </c>
    </row>
    <row r="13" spans="1:17" ht="15" customHeight="1">
      <c r="A13" s="49" t="s">
        <v>75</v>
      </c>
      <c r="B13" s="48">
        <f>+C13+G13</f>
        <v>354789</v>
      </c>
      <c r="C13" s="47">
        <f>SUM(D13:F13)</f>
        <v>144880</v>
      </c>
      <c r="D13" s="47">
        <v>80100</v>
      </c>
      <c r="E13" s="47">
        <v>1580</v>
      </c>
      <c r="F13" s="47">
        <v>63200</v>
      </c>
      <c r="G13" s="47">
        <f>SUM(H13:J13)</f>
        <v>209909</v>
      </c>
      <c r="H13" s="47">
        <v>69800</v>
      </c>
      <c r="I13" s="47">
        <v>119959</v>
      </c>
      <c r="J13" s="47">
        <v>20150</v>
      </c>
      <c r="K13" s="47">
        <v>21900</v>
      </c>
      <c r="L13" s="47">
        <f>SUM(M13:Q13)</f>
        <v>332889</v>
      </c>
      <c r="M13" s="47">
        <v>0</v>
      </c>
      <c r="N13" s="47">
        <v>292500</v>
      </c>
      <c r="O13" s="47">
        <v>39789</v>
      </c>
      <c r="P13" s="47">
        <v>0</v>
      </c>
      <c r="Q13" s="46">
        <v>600</v>
      </c>
    </row>
    <row r="14" spans="1:17" ht="15" customHeight="1">
      <c r="A14" s="49" t="s">
        <v>74</v>
      </c>
      <c r="B14" s="48">
        <f>+C14+G14</f>
        <v>148336</v>
      </c>
      <c r="C14" s="47">
        <f>SUM(D14:F14)</f>
        <v>61316</v>
      </c>
      <c r="D14" s="47">
        <v>0</v>
      </c>
      <c r="E14" s="47">
        <v>27800</v>
      </c>
      <c r="F14" s="47">
        <v>33516</v>
      </c>
      <c r="G14" s="47">
        <f>SUM(H14:J14)</f>
        <v>87020</v>
      </c>
      <c r="H14" s="47">
        <v>9440</v>
      </c>
      <c r="I14" s="47">
        <v>77580</v>
      </c>
      <c r="J14" s="47">
        <v>0</v>
      </c>
      <c r="K14" s="47">
        <v>3716</v>
      </c>
      <c r="L14" s="47">
        <f>SUM(M14:Q14)</f>
        <v>144620</v>
      </c>
      <c r="M14" s="47">
        <v>0</v>
      </c>
      <c r="N14" s="47">
        <v>23550</v>
      </c>
      <c r="O14" s="47">
        <v>121070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1939363</v>
      </c>
      <c r="C16" s="47">
        <f>SUM(D16:F16)</f>
        <v>1950</v>
      </c>
      <c r="D16" s="47">
        <f>SUM(D6:D7)</f>
        <v>0</v>
      </c>
      <c r="E16" s="47">
        <f>SUM(E6:E7)</f>
        <v>0</v>
      </c>
      <c r="F16" s="47">
        <f>SUM(F6:F7)</f>
        <v>1950</v>
      </c>
      <c r="G16" s="47">
        <f>SUM(H16:J16)</f>
        <v>1937413</v>
      </c>
      <c r="H16" s="47">
        <f>SUM(H6:H7)</f>
        <v>215957</v>
      </c>
      <c r="I16" s="47">
        <f>SUM(I6:I7)</f>
        <v>16400</v>
      </c>
      <c r="J16" s="47">
        <f>SUM(J6:J7)</f>
        <v>1705056</v>
      </c>
      <c r="K16" s="47">
        <f>SUM(K6:K7)</f>
        <v>1423618</v>
      </c>
      <c r="L16" s="47">
        <f>SUM(M16:Q16)</f>
        <v>515745</v>
      </c>
      <c r="M16" s="47">
        <f>SUM(M6:M7)</f>
        <v>3073</v>
      </c>
      <c r="N16" s="47">
        <f>SUM(N6:N7)</f>
        <v>57100</v>
      </c>
      <c r="O16" s="47">
        <f>SUM(O6:O7)</f>
        <v>453202</v>
      </c>
      <c r="P16" s="47">
        <f>SUM(P6:P7)</f>
        <v>0</v>
      </c>
      <c r="Q16" s="46">
        <f>SUM(Q6:Q7)</f>
        <v>2370</v>
      </c>
    </row>
    <row r="17" spans="1:17" ht="15" customHeight="1">
      <c r="A17" s="49" t="s">
        <v>72</v>
      </c>
      <c r="B17" s="48">
        <f>+C17+G17</f>
        <v>789164</v>
      </c>
      <c r="C17" s="47">
        <f>SUM(D17:F17)</f>
        <v>208186</v>
      </c>
      <c r="D17" s="47">
        <f>SUM(D8:D14)</f>
        <v>80100</v>
      </c>
      <c r="E17" s="47">
        <f>SUM(E8:E14)</f>
        <v>29380</v>
      </c>
      <c r="F17" s="47">
        <f>SUM(F8:F14)</f>
        <v>98706</v>
      </c>
      <c r="G17" s="47">
        <f>SUM(H17:J17)</f>
        <v>580978</v>
      </c>
      <c r="H17" s="47">
        <f>SUM(H8:H14)</f>
        <v>235790</v>
      </c>
      <c r="I17" s="47">
        <f>SUM(I8:I14)</f>
        <v>282369</v>
      </c>
      <c r="J17" s="47">
        <f>SUM(J8:J14)</f>
        <v>62819</v>
      </c>
      <c r="K17" s="47">
        <f>SUM(K8:K14)</f>
        <v>48287</v>
      </c>
      <c r="L17" s="47">
        <f>SUM(M17:Q17)</f>
        <v>740877</v>
      </c>
      <c r="M17" s="47">
        <f>SUM(M8:M14)</f>
        <v>1500</v>
      </c>
      <c r="N17" s="47">
        <f>SUM(N8:N14)</f>
        <v>321760</v>
      </c>
      <c r="O17" s="47">
        <f>SUM(O8:O14)</f>
        <v>416124</v>
      </c>
      <c r="P17" s="47">
        <f>SUM(P8:P14)</f>
        <v>340</v>
      </c>
      <c r="Q17" s="46">
        <f>SUM(Q8:Q14)</f>
        <v>1153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2728527</v>
      </c>
      <c r="C19" s="40">
        <f>SUM(D19:F19)</f>
        <v>210136</v>
      </c>
      <c r="D19" s="39">
        <f>SUM(D16:D17)</f>
        <v>80100</v>
      </c>
      <c r="E19" s="39">
        <f>SUM(E16:E17)</f>
        <v>29380</v>
      </c>
      <c r="F19" s="39">
        <f>SUM(F16:F17)</f>
        <v>100656</v>
      </c>
      <c r="G19" s="40">
        <f>SUM(H19:J19)</f>
        <v>2518391</v>
      </c>
      <c r="H19" s="39">
        <f>SUM(H16:H17)</f>
        <v>451747</v>
      </c>
      <c r="I19" s="39">
        <f>SUM(I16:I17)</f>
        <v>298769</v>
      </c>
      <c r="J19" s="39">
        <f>SUM(J16:J17)</f>
        <v>1767875</v>
      </c>
      <c r="K19" s="40">
        <f>SUM(K16:K17)</f>
        <v>1471905</v>
      </c>
      <c r="L19" s="39">
        <f>SUM(M19:Q19)</f>
        <v>1256622</v>
      </c>
      <c r="M19" s="39">
        <f>SUM(M16:M17)</f>
        <v>4573</v>
      </c>
      <c r="N19" s="39">
        <f>SUM(N16:N17)</f>
        <v>378860</v>
      </c>
      <c r="O19" s="39">
        <f>SUM(O16:O17)</f>
        <v>869326</v>
      </c>
      <c r="P19" s="39">
        <f>SUM(P16:P17)</f>
        <v>340</v>
      </c>
      <c r="Q19" s="38">
        <f>SUM(Q16:Q17)</f>
        <v>3523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2010-10-29T05:22:48Z</dcterms:modified>
  <cp:category/>
  <cp:version/>
  <cp:contentType/>
  <cp:contentStatus/>
</cp:coreProperties>
</file>