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<sst xmlns="http://schemas.openxmlformats.org/spreadsheetml/2006/main" count="149" uniqueCount="110">
  <si>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</si>
  <si>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</si>
  <si>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</si>
  <si>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</si>
  <si>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</si>
  <si>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</si>
  <si>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</si>
  <si>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</si>
  <si>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</si>
  <si>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</si>
  <si>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</si>
  <si>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</si>
  <si>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</si>
  <si>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</si>
  <si>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</si>
  <si>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</si>
  <si>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23年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</si>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</sst>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35789</v>
      </c>
      <c r="C5" s="18">
        <v>24970</v>
      </c>
      <c r="D5" s="18">
        <v>1290</v>
      </c>
      <c r="E5" s="18">
        <v>682</v>
      </c>
      <c r="F5" s="18">
        <v>1030</v>
      </c>
      <c r="G5" s="18">
        <v>5144</v>
      </c>
      <c r="H5" s="18">
        <v>530</v>
      </c>
      <c r="I5" s="18">
        <v>1069</v>
      </c>
      <c r="J5" s="18">
        <v>644</v>
      </c>
      <c r="K5" s="18">
        <v>430</v>
      </c>
      <c r="L5" s="18">
        <v>22074</v>
      </c>
      <c r="M5" s="19">
        <v>13715</v>
      </c>
    </row>
    <row r="6" spans="1:13" ht="15" customHeight="1">
      <c r="A6" s="15" t="s">
        <v>18</v>
      </c>
      <c r="B6" s="20">
        <f t="shared" si="0"/>
        <v>15817</v>
      </c>
      <c r="C6" s="21">
        <v>10069</v>
      </c>
      <c r="D6" s="21">
        <v>199</v>
      </c>
      <c r="E6" s="21">
        <v>0</v>
      </c>
      <c r="F6" s="21">
        <v>84</v>
      </c>
      <c r="G6" s="21">
        <v>0</v>
      </c>
      <c r="H6" s="21">
        <v>133</v>
      </c>
      <c r="I6" s="21">
        <v>484</v>
      </c>
      <c r="J6" s="21">
        <v>4241</v>
      </c>
      <c r="K6" s="21">
        <v>607</v>
      </c>
      <c r="L6" s="21">
        <v>8156</v>
      </c>
      <c r="M6" s="22">
        <v>7661</v>
      </c>
    </row>
    <row r="7" spans="1:13" ht="15" customHeight="1">
      <c r="A7" s="15" t="s">
        <v>19</v>
      </c>
      <c r="B7" s="20">
        <f t="shared" si="0"/>
        <v>3373</v>
      </c>
      <c r="C7" s="21">
        <v>3066</v>
      </c>
      <c r="D7" s="21">
        <v>197</v>
      </c>
      <c r="E7" s="21">
        <v>110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2989</v>
      </c>
      <c r="M7" s="22">
        <v>384</v>
      </c>
    </row>
    <row r="8" spans="1:13" ht="15" customHeight="1">
      <c r="A8" s="15" t="s">
        <v>20</v>
      </c>
      <c r="B8" s="20">
        <f t="shared" si="0"/>
        <v>8240</v>
      </c>
      <c r="C8" s="21">
        <v>5886</v>
      </c>
      <c r="D8" s="21">
        <v>0</v>
      </c>
      <c r="E8" s="21">
        <v>0</v>
      </c>
      <c r="F8" s="21">
        <v>0</v>
      </c>
      <c r="G8" s="21">
        <v>0</v>
      </c>
      <c r="H8" s="21">
        <v>2069</v>
      </c>
      <c r="I8" s="21">
        <v>211</v>
      </c>
      <c r="J8" s="21">
        <v>0</v>
      </c>
      <c r="K8" s="21">
        <v>74</v>
      </c>
      <c r="L8" s="21">
        <v>4887</v>
      </c>
      <c r="M8" s="22">
        <v>3353</v>
      </c>
    </row>
    <row r="9" spans="1:13" ht="15" customHeight="1">
      <c r="A9" s="15" t="s">
        <v>21</v>
      </c>
      <c r="B9" s="20">
        <f t="shared" si="0"/>
        <v>6216</v>
      </c>
      <c r="C9" s="21">
        <v>3957</v>
      </c>
      <c r="D9" s="21">
        <v>0</v>
      </c>
      <c r="E9" s="21">
        <v>0</v>
      </c>
      <c r="F9" s="21">
        <v>998</v>
      </c>
      <c r="G9" s="21">
        <v>0</v>
      </c>
      <c r="H9" s="21">
        <v>0</v>
      </c>
      <c r="I9" s="21">
        <v>0</v>
      </c>
      <c r="J9" s="21">
        <v>1249</v>
      </c>
      <c r="K9" s="21">
        <v>12</v>
      </c>
      <c r="L9" s="21">
        <v>3437</v>
      </c>
      <c r="M9" s="22">
        <v>2779</v>
      </c>
    </row>
    <row r="10" spans="1:13" ht="15" customHeight="1">
      <c r="A10" s="15" t="s">
        <v>22</v>
      </c>
      <c r="B10" s="20">
        <f t="shared" si="0"/>
        <v>11064</v>
      </c>
      <c r="C10" s="21">
        <v>4029</v>
      </c>
      <c r="D10" s="21">
        <v>0</v>
      </c>
      <c r="E10" s="21">
        <v>553</v>
      </c>
      <c r="F10" s="21">
        <v>5738</v>
      </c>
      <c r="G10" s="21">
        <v>0</v>
      </c>
      <c r="H10" s="21">
        <v>0</v>
      </c>
      <c r="I10" s="21">
        <v>198</v>
      </c>
      <c r="J10" s="21">
        <v>431</v>
      </c>
      <c r="K10" s="21">
        <v>115</v>
      </c>
      <c r="L10" s="21">
        <v>3289</v>
      </c>
      <c r="M10" s="22">
        <v>7775</v>
      </c>
    </row>
    <row r="11" spans="1:13" ht="15" customHeight="1">
      <c r="A11" s="15" t="s">
        <v>23</v>
      </c>
      <c r="B11" s="20">
        <f t="shared" si="0"/>
        <v>480</v>
      </c>
      <c r="C11" s="21">
        <v>480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480</v>
      </c>
      <c r="M11" s="22">
        <v>0</v>
      </c>
    </row>
    <row r="12" spans="1:13" ht="15" customHeight="1">
      <c r="A12" s="15" t="s">
        <v>24</v>
      </c>
      <c r="B12" s="20">
        <f t="shared" si="0"/>
        <v>674</v>
      </c>
      <c r="C12" s="21">
        <v>341</v>
      </c>
      <c r="D12" s="21">
        <v>0</v>
      </c>
      <c r="E12" s="21">
        <v>0</v>
      </c>
      <c r="F12" s="21">
        <v>0</v>
      </c>
      <c r="G12" s="21">
        <v>0</v>
      </c>
      <c r="H12" s="21">
        <v>187</v>
      </c>
      <c r="I12" s="21">
        <v>0</v>
      </c>
      <c r="J12" s="21">
        <v>146</v>
      </c>
      <c r="K12" s="21">
        <v>0</v>
      </c>
      <c r="L12" s="21">
        <v>361</v>
      </c>
      <c r="M12" s="22">
        <v>313</v>
      </c>
    </row>
    <row r="13" spans="1:13" ht="15" customHeight="1">
      <c r="A13" s="15" t="s">
        <v>25</v>
      </c>
      <c r="B13" s="20">
        <f t="shared" si="0"/>
        <v>4514</v>
      </c>
      <c r="C13" s="21">
        <v>3657</v>
      </c>
      <c r="D13" s="21">
        <v>262</v>
      </c>
      <c r="E13" s="21">
        <v>0</v>
      </c>
      <c r="F13" s="21">
        <v>495</v>
      </c>
      <c r="G13" s="21">
        <v>0</v>
      </c>
      <c r="H13" s="21">
        <v>0</v>
      </c>
      <c r="I13" s="21">
        <v>100</v>
      </c>
      <c r="J13" s="21">
        <v>0</v>
      </c>
      <c r="K13" s="21">
        <v>0</v>
      </c>
      <c r="L13" s="21">
        <v>3512</v>
      </c>
      <c r="M13" s="22">
        <v>1002</v>
      </c>
    </row>
    <row r="14" spans="1:13" ht="15" customHeight="1">
      <c r="A14" s="15" t="s">
        <v>26</v>
      </c>
      <c r="B14" s="20">
        <f t="shared" si="0"/>
        <v>4182</v>
      </c>
      <c r="C14" s="21">
        <v>2690</v>
      </c>
      <c r="D14" s="21">
        <v>100</v>
      </c>
      <c r="E14" s="21">
        <v>0</v>
      </c>
      <c r="F14" s="21">
        <v>1375</v>
      </c>
      <c r="G14" s="21">
        <v>0</v>
      </c>
      <c r="H14" s="21">
        <v>17</v>
      </c>
      <c r="I14" s="21">
        <v>0</v>
      </c>
      <c r="J14" s="21">
        <v>0</v>
      </c>
      <c r="K14" s="21">
        <v>0</v>
      </c>
      <c r="L14" s="21">
        <v>2790</v>
      </c>
      <c r="M14" s="22">
        <v>1392</v>
      </c>
    </row>
    <row r="15" spans="1:13" ht="15" customHeight="1">
      <c r="A15" s="15" t="s">
        <v>27</v>
      </c>
      <c r="B15" s="20">
        <f t="shared" si="0"/>
        <v>3296</v>
      </c>
      <c r="C15" s="21">
        <v>3003</v>
      </c>
      <c r="D15" s="21">
        <v>0</v>
      </c>
      <c r="E15" s="21">
        <v>0</v>
      </c>
      <c r="F15" s="21">
        <v>231</v>
      </c>
      <c r="G15" s="21">
        <v>0</v>
      </c>
      <c r="H15" s="21">
        <v>0</v>
      </c>
      <c r="I15" s="21">
        <v>62</v>
      </c>
      <c r="J15" s="21">
        <v>0</v>
      </c>
      <c r="K15" s="21">
        <v>0</v>
      </c>
      <c r="L15" s="21">
        <v>2675</v>
      </c>
      <c r="M15" s="22">
        <v>621</v>
      </c>
    </row>
    <row r="16" spans="1:13" ht="15" customHeight="1">
      <c r="A16" s="15" t="s">
        <v>28</v>
      </c>
      <c r="B16" s="20">
        <f t="shared" si="0"/>
        <v>7612</v>
      </c>
      <c r="C16" s="21">
        <v>2359</v>
      </c>
      <c r="D16" s="21">
        <v>106</v>
      </c>
      <c r="E16" s="21">
        <v>0</v>
      </c>
      <c r="F16" s="21">
        <v>5050</v>
      </c>
      <c r="G16" s="21">
        <v>0</v>
      </c>
      <c r="H16" s="21">
        <v>0</v>
      </c>
      <c r="I16" s="21">
        <v>82</v>
      </c>
      <c r="J16" s="21">
        <v>0</v>
      </c>
      <c r="K16" s="21">
        <v>15</v>
      </c>
      <c r="L16" s="21">
        <v>2465</v>
      </c>
      <c r="M16" s="22">
        <v>5147</v>
      </c>
    </row>
    <row r="17" spans="1:13" ht="15" customHeight="1">
      <c r="A17" s="15" t="s">
        <v>29</v>
      </c>
      <c r="B17" s="20">
        <f t="shared" si="0"/>
        <v>14254</v>
      </c>
      <c r="C17" s="21">
        <v>7891</v>
      </c>
      <c r="D17" s="21">
        <v>422</v>
      </c>
      <c r="E17" s="21">
        <v>236</v>
      </c>
      <c r="F17" s="21">
        <v>0</v>
      </c>
      <c r="G17" s="21">
        <v>0</v>
      </c>
      <c r="H17" s="21">
        <v>217</v>
      </c>
      <c r="I17" s="21">
        <v>3436</v>
      </c>
      <c r="J17" s="21">
        <v>731</v>
      </c>
      <c r="K17" s="21">
        <v>1321</v>
      </c>
      <c r="L17" s="21">
        <v>6601</v>
      </c>
      <c r="M17" s="22">
        <v>7653</v>
      </c>
    </row>
    <row r="18" spans="1:13" ht="15" customHeight="1">
      <c r="A18" s="15" t="s">
        <v>30</v>
      </c>
      <c r="B18" s="20">
        <f t="shared" si="0"/>
        <v>4745</v>
      </c>
      <c r="C18" s="21">
        <v>4007</v>
      </c>
      <c r="D18" s="21">
        <v>286</v>
      </c>
      <c r="E18" s="21">
        <v>0</v>
      </c>
      <c r="F18" s="21">
        <v>400</v>
      </c>
      <c r="G18" s="21">
        <v>0</v>
      </c>
      <c r="H18" s="21">
        <v>52</v>
      </c>
      <c r="I18" s="21">
        <v>0</v>
      </c>
      <c r="J18" s="21">
        <v>0</v>
      </c>
      <c r="K18" s="21">
        <v>0</v>
      </c>
      <c r="L18" s="21">
        <v>4102</v>
      </c>
      <c r="M18" s="22">
        <v>643</v>
      </c>
    </row>
    <row r="19" spans="1:13" ht="15" customHeight="1">
      <c r="A19" s="15" t="s">
        <v>31</v>
      </c>
      <c r="B19" s="20">
        <f t="shared" si="0"/>
        <v>722</v>
      </c>
      <c r="C19" s="21">
        <v>609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113</v>
      </c>
      <c r="L19" s="21">
        <v>287</v>
      </c>
      <c r="M19" s="22">
        <v>435</v>
      </c>
    </row>
    <row r="20" spans="1:13" ht="15" customHeight="1">
      <c r="A20" s="15" t="s">
        <v>32</v>
      </c>
      <c r="B20" s="20">
        <f t="shared" si="0"/>
        <v>6262</v>
      </c>
      <c r="C20" s="21">
        <v>3369</v>
      </c>
      <c r="D20" s="21">
        <v>0</v>
      </c>
      <c r="E20" s="21">
        <v>0</v>
      </c>
      <c r="F20" s="21">
        <v>2847</v>
      </c>
      <c r="G20" s="21">
        <v>0</v>
      </c>
      <c r="H20" s="21">
        <v>46</v>
      </c>
      <c r="I20" s="21">
        <v>0</v>
      </c>
      <c r="J20" s="21">
        <v>0</v>
      </c>
      <c r="K20" s="21">
        <v>0</v>
      </c>
      <c r="L20" s="21">
        <v>2802</v>
      </c>
      <c r="M20" s="22">
        <v>3460</v>
      </c>
    </row>
    <row r="21" spans="1:13" ht="15" customHeight="1">
      <c r="A21" s="15" t="s">
        <v>33</v>
      </c>
      <c r="B21" s="20">
        <f t="shared" si="0"/>
        <v>1890</v>
      </c>
      <c r="C21" s="21">
        <v>653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1237</v>
      </c>
      <c r="K21" s="21">
        <v>0</v>
      </c>
      <c r="L21" s="21">
        <v>653</v>
      </c>
      <c r="M21" s="22">
        <v>1237</v>
      </c>
    </row>
    <row r="22" spans="1:13" ht="15" customHeight="1">
      <c r="A22" s="15" t="s">
        <v>34</v>
      </c>
      <c r="B22" s="20">
        <f t="shared" si="0"/>
        <v>7615</v>
      </c>
      <c r="C22" s="21">
        <v>1976</v>
      </c>
      <c r="D22" s="21">
        <v>0</v>
      </c>
      <c r="E22" s="21">
        <v>5639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1479</v>
      </c>
      <c r="M22" s="22">
        <v>6136</v>
      </c>
    </row>
    <row r="23" spans="1:13" ht="15" customHeight="1">
      <c r="A23" s="15" t="s">
        <v>35</v>
      </c>
      <c r="B23" s="20">
        <f t="shared" si="0"/>
        <v>2336</v>
      </c>
      <c r="C23" s="21">
        <v>863</v>
      </c>
      <c r="D23" s="21">
        <v>0</v>
      </c>
      <c r="E23" s="21">
        <v>0</v>
      </c>
      <c r="F23" s="21">
        <v>780</v>
      </c>
      <c r="G23" s="21">
        <v>0</v>
      </c>
      <c r="H23" s="21">
        <v>72</v>
      </c>
      <c r="I23" s="21">
        <v>500</v>
      </c>
      <c r="J23" s="21">
        <v>121</v>
      </c>
      <c r="K23" s="21">
        <v>0</v>
      </c>
      <c r="L23" s="21">
        <v>1418</v>
      </c>
      <c r="M23" s="22">
        <v>918</v>
      </c>
    </row>
    <row r="24" spans="1:13" ht="15" customHeight="1">
      <c r="A24" s="15" t="s">
        <v>36</v>
      </c>
      <c r="B24" s="20">
        <f t="shared" si="0"/>
        <v>9125</v>
      </c>
      <c r="C24" s="21">
        <v>1000</v>
      </c>
      <c r="D24" s="21">
        <v>0</v>
      </c>
      <c r="E24" s="21">
        <v>0</v>
      </c>
      <c r="F24" s="21">
        <v>343</v>
      </c>
      <c r="G24" s="21">
        <v>0</v>
      </c>
      <c r="H24" s="21">
        <v>33</v>
      </c>
      <c r="I24" s="21">
        <v>7722</v>
      </c>
      <c r="J24" s="21">
        <v>27</v>
      </c>
      <c r="K24" s="21">
        <v>0</v>
      </c>
      <c r="L24" s="21">
        <v>1027</v>
      </c>
      <c r="M24" s="22">
        <v>8098</v>
      </c>
    </row>
    <row r="25" spans="1:13" ht="15" customHeight="1">
      <c r="A25" s="16" t="s">
        <v>37</v>
      </c>
      <c r="B25" s="23">
        <f t="shared" si="0"/>
        <v>1640</v>
      </c>
      <c r="C25" s="24">
        <v>1640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1267</v>
      </c>
      <c r="M25" s="25">
        <v>373</v>
      </c>
    </row>
    <row r="26" spans="1:13" ht="15" customHeight="1">
      <c r="A26" s="26" t="s">
        <v>60</v>
      </c>
      <c r="B26" s="27">
        <f t="shared" si="0"/>
        <v>149846</v>
      </c>
      <c r="C26" s="28">
        <v>86515</v>
      </c>
      <c r="D26" s="28">
        <v>2862</v>
      </c>
      <c r="E26" s="28">
        <v>7220</v>
      </c>
      <c r="F26" s="28">
        <v>19371</v>
      </c>
      <c r="G26" s="28">
        <v>5144</v>
      </c>
      <c r="H26" s="28">
        <v>3356</v>
      </c>
      <c r="I26" s="28">
        <v>13864</v>
      </c>
      <c r="J26" s="28">
        <v>8827</v>
      </c>
      <c r="K26" s="28">
        <v>2687</v>
      </c>
      <c r="L26" s="28">
        <v>76751</v>
      </c>
      <c r="M26" s="29">
        <v>73095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794</v>
      </c>
      <c r="C28" s="21">
        <v>794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578</v>
      </c>
      <c r="M28" s="22">
        <v>216</v>
      </c>
    </row>
    <row r="29" spans="1:13" ht="15" customHeight="1">
      <c r="A29" s="16" t="s">
        <v>39</v>
      </c>
      <c r="B29" s="23">
        <f>SUM(C29:K29)</f>
        <v>1513</v>
      </c>
      <c r="C29" s="24">
        <v>1513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835</v>
      </c>
      <c r="M29" s="25">
        <v>678</v>
      </c>
    </row>
    <row r="30" spans="1:13" ht="15" customHeight="1">
      <c r="A30" s="26" t="s">
        <v>61</v>
      </c>
      <c r="B30" s="27">
        <f>SUM(C30:K30)</f>
        <v>2307</v>
      </c>
      <c r="C30" s="28">
        <v>2307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1413</v>
      </c>
      <c r="M30" s="29">
        <v>894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1111</v>
      </c>
      <c r="C32" s="24">
        <v>1030</v>
      </c>
      <c r="D32" s="24">
        <v>0</v>
      </c>
      <c r="E32" s="24">
        <v>81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804</v>
      </c>
      <c r="M32" s="25">
        <v>307</v>
      </c>
    </row>
    <row r="33" spans="1:13" ht="15" customHeight="1">
      <c r="A33" s="26" t="s">
        <v>62</v>
      </c>
      <c r="B33" s="27">
        <f>SUM(C33:K33)</f>
        <v>1111</v>
      </c>
      <c r="C33" s="28">
        <v>1030</v>
      </c>
      <c r="D33" s="28">
        <v>0</v>
      </c>
      <c r="E33" s="28">
        <v>81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804</v>
      </c>
      <c r="M33" s="29">
        <v>307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2363</v>
      </c>
      <c r="C35" s="21">
        <v>2134</v>
      </c>
      <c r="D35" s="21">
        <v>0</v>
      </c>
      <c r="E35" s="21">
        <v>85</v>
      </c>
      <c r="F35" s="21">
        <v>0</v>
      </c>
      <c r="G35" s="21">
        <v>0</v>
      </c>
      <c r="H35" s="21">
        <v>144</v>
      </c>
      <c r="I35" s="21">
        <v>0</v>
      </c>
      <c r="J35" s="21">
        <v>0</v>
      </c>
      <c r="K35" s="21">
        <v>0</v>
      </c>
      <c r="L35" s="21">
        <v>1808</v>
      </c>
      <c r="M35" s="22">
        <v>555</v>
      </c>
    </row>
    <row r="36" spans="1:13" ht="15" customHeight="1">
      <c r="A36" s="16" t="s">
        <v>42</v>
      </c>
      <c r="B36" s="23">
        <f>SUM(C36:K36)</f>
        <v>551</v>
      </c>
      <c r="C36" s="24">
        <v>551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372</v>
      </c>
      <c r="M36" s="25">
        <v>179</v>
      </c>
    </row>
    <row r="37" spans="1:13" ht="15" customHeight="1">
      <c r="A37" s="26" t="s">
        <v>63</v>
      </c>
      <c r="B37" s="27">
        <f>SUM(C37:K37)</f>
        <v>2914</v>
      </c>
      <c r="C37" s="28">
        <v>2685</v>
      </c>
      <c r="D37" s="28">
        <v>0</v>
      </c>
      <c r="E37" s="28">
        <v>85</v>
      </c>
      <c r="F37" s="28">
        <v>0</v>
      </c>
      <c r="G37" s="28">
        <v>0</v>
      </c>
      <c r="H37" s="28">
        <v>144</v>
      </c>
      <c r="I37" s="28">
        <v>0</v>
      </c>
      <c r="J37" s="28">
        <v>0</v>
      </c>
      <c r="K37" s="28">
        <v>0</v>
      </c>
      <c r="L37" s="28">
        <v>2180</v>
      </c>
      <c r="M37" s="29">
        <v>734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1524</v>
      </c>
      <c r="C39" s="21">
        <v>1417</v>
      </c>
      <c r="D39" s="21">
        <v>0</v>
      </c>
      <c r="E39" s="21">
        <v>41</v>
      </c>
      <c r="F39" s="21">
        <v>28</v>
      </c>
      <c r="G39" s="21">
        <v>0</v>
      </c>
      <c r="H39" s="21">
        <v>0</v>
      </c>
      <c r="I39" s="21">
        <v>0</v>
      </c>
      <c r="J39" s="21">
        <v>0</v>
      </c>
      <c r="K39" s="21">
        <v>38</v>
      </c>
      <c r="L39" s="21">
        <v>1009</v>
      </c>
      <c r="M39" s="22">
        <v>515</v>
      </c>
    </row>
    <row r="40" spans="1:13" ht="15" customHeight="1">
      <c r="A40" s="15" t="s">
        <v>44</v>
      </c>
      <c r="B40" s="20">
        <f>SUM(C40:K40)</f>
        <v>656</v>
      </c>
      <c r="C40" s="21">
        <v>656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517</v>
      </c>
      <c r="M40" s="22">
        <v>139</v>
      </c>
    </row>
    <row r="41" spans="1:13" ht="15" customHeight="1">
      <c r="A41" s="16" t="s">
        <v>45</v>
      </c>
      <c r="B41" s="23">
        <f>SUM(C41:K41)</f>
        <v>1678</v>
      </c>
      <c r="C41" s="24">
        <v>1625</v>
      </c>
      <c r="D41" s="24">
        <v>0</v>
      </c>
      <c r="E41" s="24">
        <v>0</v>
      </c>
      <c r="F41" s="24">
        <v>32</v>
      </c>
      <c r="G41" s="24">
        <v>0</v>
      </c>
      <c r="H41" s="24">
        <v>0</v>
      </c>
      <c r="I41" s="24">
        <v>21</v>
      </c>
      <c r="J41" s="24">
        <v>0</v>
      </c>
      <c r="K41" s="24">
        <v>0</v>
      </c>
      <c r="L41" s="24">
        <v>1646</v>
      </c>
      <c r="M41" s="25">
        <v>32</v>
      </c>
    </row>
    <row r="42" spans="1:13" ht="15" customHeight="1">
      <c r="A42" s="26" t="s">
        <v>64</v>
      </c>
      <c r="B42" s="27">
        <f>SUM(C42:K42)</f>
        <v>3858</v>
      </c>
      <c r="C42" s="28">
        <v>3698</v>
      </c>
      <c r="D42" s="28">
        <v>0</v>
      </c>
      <c r="E42" s="28">
        <v>41</v>
      </c>
      <c r="F42" s="28">
        <v>60</v>
      </c>
      <c r="G42" s="28">
        <v>0</v>
      </c>
      <c r="H42" s="28">
        <v>0</v>
      </c>
      <c r="I42" s="28">
        <v>21</v>
      </c>
      <c r="J42" s="28">
        <v>0</v>
      </c>
      <c r="K42" s="28">
        <v>38</v>
      </c>
      <c r="L42" s="28">
        <v>3172</v>
      </c>
      <c r="M42" s="29">
        <v>686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1249</v>
      </c>
      <c r="C44" s="21">
        <v>1210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39</v>
      </c>
      <c r="L44" s="21">
        <v>1160</v>
      </c>
      <c r="M44" s="22">
        <v>89</v>
      </c>
    </row>
    <row r="45" spans="1:13" ht="15" customHeight="1">
      <c r="A45" s="15" t="s">
        <v>47</v>
      </c>
      <c r="B45" s="20">
        <f>SUM(C45:K45)</f>
        <v>785</v>
      </c>
      <c r="C45" s="21">
        <v>605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180</v>
      </c>
      <c r="L45" s="21">
        <v>516</v>
      </c>
      <c r="M45" s="22">
        <v>269</v>
      </c>
    </row>
    <row r="46" spans="1:13" ht="15" customHeight="1">
      <c r="A46" s="16" t="s">
        <v>48</v>
      </c>
      <c r="B46" s="23">
        <f>SUM(C46:K46)</f>
        <v>2280</v>
      </c>
      <c r="C46" s="24">
        <v>1247</v>
      </c>
      <c r="D46" s="24">
        <v>0</v>
      </c>
      <c r="E46" s="24">
        <v>0</v>
      </c>
      <c r="F46" s="24">
        <v>1033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957</v>
      </c>
      <c r="M46" s="25">
        <v>1323</v>
      </c>
    </row>
    <row r="47" spans="1:13" ht="15" customHeight="1">
      <c r="A47" s="26" t="s">
        <v>65</v>
      </c>
      <c r="B47" s="27">
        <f>SUM(C47:K47)</f>
        <v>4314</v>
      </c>
      <c r="C47" s="28">
        <v>3062</v>
      </c>
      <c r="D47" s="28">
        <v>0</v>
      </c>
      <c r="E47" s="28">
        <v>0</v>
      </c>
      <c r="F47" s="28">
        <v>1033</v>
      </c>
      <c r="G47" s="28">
        <v>0</v>
      </c>
      <c r="H47" s="28">
        <v>0</v>
      </c>
      <c r="I47" s="28">
        <v>0</v>
      </c>
      <c r="J47" s="28">
        <v>0</v>
      </c>
      <c r="K47" s="28">
        <v>219</v>
      </c>
      <c r="L47" s="28">
        <v>2633</v>
      </c>
      <c r="M47" s="29">
        <v>1681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3862</v>
      </c>
      <c r="C49" s="24">
        <v>881</v>
      </c>
      <c r="D49" s="24">
        <v>0</v>
      </c>
      <c r="E49" s="24">
        <v>0</v>
      </c>
      <c r="F49" s="24">
        <v>0</v>
      </c>
      <c r="G49" s="24">
        <v>0</v>
      </c>
      <c r="H49" s="24">
        <v>2981</v>
      </c>
      <c r="I49" s="24">
        <v>0</v>
      </c>
      <c r="J49" s="24">
        <v>0</v>
      </c>
      <c r="K49" s="24">
        <v>0</v>
      </c>
      <c r="L49" s="24">
        <v>752</v>
      </c>
      <c r="M49" s="25">
        <v>3110</v>
      </c>
    </row>
    <row r="50" spans="1:13" ht="15" customHeight="1">
      <c r="A50" s="26" t="s">
        <v>66</v>
      </c>
      <c r="B50" s="27">
        <f>SUM(C50:K50)</f>
        <v>3862</v>
      </c>
      <c r="C50" s="28">
        <v>881</v>
      </c>
      <c r="D50" s="28">
        <v>0</v>
      </c>
      <c r="E50" s="28">
        <v>0</v>
      </c>
      <c r="F50" s="28">
        <v>0</v>
      </c>
      <c r="G50" s="28">
        <v>0</v>
      </c>
      <c r="H50" s="28">
        <v>2981</v>
      </c>
      <c r="I50" s="28">
        <v>0</v>
      </c>
      <c r="J50" s="28">
        <v>0</v>
      </c>
      <c r="K50" s="28">
        <v>0</v>
      </c>
      <c r="L50" s="28">
        <v>752</v>
      </c>
      <c r="M50" s="29">
        <v>3110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638</v>
      </c>
      <c r="C52" s="21">
        <v>638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638</v>
      </c>
      <c r="M52" s="22">
        <v>0</v>
      </c>
    </row>
    <row r="53" spans="1:13" ht="15" customHeight="1">
      <c r="A53" s="15" t="s">
        <v>51</v>
      </c>
      <c r="B53" s="20">
        <f>SUM(C53:K53)</f>
        <v>259</v>
      </c>
      <c r="C53" s="21">
        <v>259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259</v>
      </c>
      <c r="M53" s="22">
        <v>0</v>
      </c>
    </row>
    <row r="54" spans="1:13" ht="15" customHeight="1">
      <c r="A54" s="15" t="s">
        <v>52</v>
      </c>
      <c r="B54" s="20">
        <f>SUM(C54:K54)</f>
        <v>430</v>
      </c>
      <c r="C54" s="21">
        <v>430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289</v>
      </c>
      <c r="M54" s="22">
        <v>141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227</v>
      </c>
      <c r="C56" s="21">
        <v>227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227</v>
      </c>
      <c r="M56" s="22">
        <v>0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1554</v>
      </c>
      <c r="C59" s="28">
        <v>1554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1413</v>
      </c>
      <c r="M59" s="29">
        <v>141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3399</v>
      </c>
      <c r="C61" s="24">
        <v>824</v>
      </c>
      <c r="D61" s="24">
        <v>0</v>
      </c>
      <c r="E61" s="24">
        <v>0</v>
      </c>
      <c r="F61" s="24">
        <v>2575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688</v>
      </c>
      <c r="M61" s="25">
        <v>2711</v>
      </c>
    </row>
    <row r="62" spans="1:13" ht="15" customHeight="1">
      <c r="A62" s="26" t="s">
        <v>68</v>
      </c>
      <c r="B62" s="27">
        <f>SUM(C62:K62)</f>
        <v>3399</v>
      </c>
      <c r="C62" s="28">
        <v>824</v>
      </c>
      <c r="D62" s="28">
        <v>0</v>
      </c>
      <c r="E62" s="28">
        <v>0</v>
      </c>
      <c r="F62" s="28">
        <v>2575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688</v>
      </c>
      <c r="M62" s="29">
        <v>2711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23319</v>
      </c>
      <c r="C67" s="21">
        <v>16041</v>
      </c>
      <c r="D67" s="21">
        <v>0</v>
      </c>
      <c r="E67" s="21">
        <v>207</v>
      </c>
      <c r="F67" s="21">
        <v>3668</v>
      </c>
      <c r="G67" s="21">
        <v>0</v>
      </c>
      <c r="H67" s="21">
        <v>3125</v>
      </c>
      <c r="I67" s="21">
        <v>21</v>
      </c>
      <c r="J67" s="21">
        <v>0</v>
      </c>
      <c r="K67" s="21">
        <v>257</v>
      </c>
      <c r="L67" s="21">
        <v>13055</v>
      </c>
      <c r="M67" s="22">
        <v>10264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173165</v>
      </c>
      <c r="C69" s="31">
        <v>102556</v>
      </c>
      <c r="D69" s="31">
        <v>2862</v>
      </c>
      <c r="E69" s="31">
        <v>7427</v>
      </c>
      <c r="F69" s="31">
        <v>23039</v>
      </c>
      <c r="G69" s="31">
        <v>5144</v>
      </c>
      <c r="H69" s="31">
        <v>6481</v>
      </c>
      <c r="I69" s="31">
        <v>13885</v>
      </c>
      <c r="J69" s="31">
        <v>8827</v>
      </c>
      <c r="K69" s="31">
        <v>2944</v>
      </c>
      <c r="L69" s="31">
        <v>89806</v>
      </c>
      <c r="M69" s="32">
        <v>83359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G22" sqref="G22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102556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102556</v>
      </c>
      <c r="H6" s="51">
        <v>14096</v>
      </c>
      <c r="I6" s="51">
        <v>251</v>
      </c>
      <c r="J6" s="51">
        <v>88209</v>
      </c>
      <c r="K6" s="51">
        <v>84074</v>
      </c>
      <c r="L6" s="51">
        <f>SUM(M6:Q6)</f>
        <v>18482</v>
      </c>
      <c r="M6" s="51">
        <v>0</v>
      </c>
      <c r="N6" s="51">
        <v>1584</v>
      </c>
      <c r="O6" s="51">
        <v>16035</v>
      </c>
      <c r="P6" s="51">
        <v>0</v>
      </c>
      <c r="Q6" s="50">
        <v>863</v>
      </c>
    </row>
    <row r="7" spans="1:17" ht="15" customHeight="1">
      <c r="A7" s="49" t="s">
        <v>81</v>
      </c>
      <c r="B7" s="48">
        <f>+C7+G7</f>
        <v>2862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2862</v>
      </c>
      <c r="H7" s="47">
        <v>0</v>
      </c>
      <c r="I7" s="47">
        <v>424</v>
      </c>
      <c r="J7" s="47">
        <v>2438</v>
      </c>
      <c r="K7" s="47">
        <v>2862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7427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7427</v>
      </c>
      <c r="H8" s="47">
        <v>1144</v>
      </c>
      <c r="I8" s="47">
        <v>5724</v>
      </c>
      <c r="J8" s="47">
        <v>559</v>
      </c>
      <c r="K8" s="47">
        <v>151</v>
      </c>
      <c r="L8" s="47">
        <f>SUM(M8:Q8)</f>
        <v>7276</v>
      </c>
      <c r="M8" s="47">
        <v>0</v>
      </c>
      <c r="N8" s="47">
        <v>0</v>
      </c>
      <c r="O8" s="47">
        <v>7276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23039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23039</v>
      </c>
      <c r="H9" s="47">
        <v>22497</v>
      </c>
      <c r="I9" s="47">
        <v>262</v>
      </c>
      <c r="J9" s="47">
        <v>280</v>
      </c>
      <c r="K9" s="47">
        <v>320</v>
      </c>
      <c r="L9" s="47">
        <f>SUM(M9:Q9)</f>
        <v>22719</v>
      </c>
      <c r="M9" s="47">
        <v>0</v>
      </c>
      <c r="N9" s="47">
        <v>5465</v>
      </c>
      <c r="O9" s="47">
        <v>16834</v>
      </c>
      <c r="P9" s="47">
        <v>0</v>
      </c>
      <c r="Q9" s="46">
        <v>420</v>
      </c>
    </row>
    <row r="10" spans="1:17" ht="15" customHeight="1">
      <c r="A10" s="49" t="s">
        <v>78</v>
      </c>
      <c r="B10" s="48">
        <f>+C10+G10</f>
        <v>5144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5144</v>
      </c>
      <c r="H10" s="47">
        <v>5144</v>
      </c>
      <c r="I10" s="47">
        <v>0</v>
      </c>
      <c r="J10" s="47">
        <v>0</v>
      </c>
      <c r="K10" s="47">
        <v>0</v>
      </c>
      <c r="L10" s="47">
        <f>SUM(M10:Q10)</f>
        <v>5144</v>
      </c>
      <c r="M10" s="47">
        <v>0</v>
      </c>
      <c r="N10" s="47">
        <v>0</v>
      </c>
      <c r="O10" s="47">
        <v>5144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6481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6481</v>
      </c>
      <c r="H11" s="47">
        <v>6240</v>
      </c>
      <c r="I11" s="47">
        <v>0</v>
      </c>
      <c r="J11" s="47">
        <v>241</v>
      </c>
      <c r="K11" s="47">
        <v>854</v>
      </c>
      <c r="L11" s="47">
        <f>SUM(M11:Q11)</f>
        <v>5627</v>
      </c>
      <c r="M11" s="47">
        <v>0</v>
      </c>
      <c r="N11" s="47">
        <v>0</v>
      </c>
      <c r="O11" s="47">
        <v>5627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13885</v>
      </c>
      <c r="C12" s="47">
        <f>SUM(D12:F12)</f>
        <v>6954</v>
      </c>
      <c r="D12" s="47">
        <v>0</v>
      </c>
      <c r="E12" s="47">
        <v>0</v>
      </c>
      <c r="F12" s="47">
        <v>6954</v>
      </c>
      <c r="G12" s="47">
        <f>SUM(H12:J12)</f>
        <v>6931</v>
      </c>
      <c r="H12" s="47">
        <v>1984</v>
      </c>
      <c r="I12" s="47">
        <v>4182</v>
      </c>
      <c r="J12" s="47">
        <v>765</v>
      </c>
      <c r="K12" s="47">
        <v>1048</v>
      </c>
      <c r="L12" s="47">
        <f>SUM(M12:Q12)</f>
        <v>12837</v>
      </c>
      <c r="M12" s="47">
        <v>0</v>
      </c>
      <c r="N12" s="47">
        <v>7704</v>
      </c>
      <c r="O12" s="47">
        <v>5121</v>
      </c>
      <c r="P12" s="47">
        <v>0</v>
      </c>
      <c r="Q12" s="46">
        <v>12</v>
      </c>
    </row>
    <row r="13" spans="1:17" ht="15" customHeight="1">
      <c r="A13" s="49" t="s">
        <v>75</v>
      </c>
      <c r="B13" s="48">
        <f>+C13+G13</f>
        <v>8827</v>
      </c>
      <c r="C13" s="47">
        <f>SUM(D13:F13)</f>
        <v>1717</v>
      </c>
      <c r="D13" s="47">
        <v>480</v>
      </c>
      <c r="E13" s="47">
        <v>0</v>
      </c>
      <c r="F13" s="47">
        <v>1237</v>
      </c>
      <c r="G13" s="47">
        <f>SUM(H13:J13)</f>
        <v>7110</v>
      </c>
      <c r="H13" s="47">
        <v>1680</v>
      </c>
      <c r="I13" s="47">
        <v>4629</v>
      </c>
      <c r="J13" s="47">
        <v>801</v>
      </c>
      <c r="K13" s="47">
        <v>424</v>
      </c>
      <c r="L13" s="47">
        <f>SUM(M13:Q13)</f>
        <v>8403</v>
      </c>
      <c r="M13" s="47">
        <v>0</v>
      </c>
      <c r="N13" s="47">
        <v>5271</v>
      </c>
      <c r="O13" s="47">
        <v>3132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2944</v>
      </c>
      <c r="C14" s="47">
        <f>SUM(D14:F14)</f>
        <v>1353</v>
      </c>
      <c r="D14" s="47">
        <v>1321</v>
      </c>
      <c r="E14" s="47">
        <v>17</v>
      </c>
      <c r="F14" s="47">
        <v>15</v>
      </c>
      <c r="G14" s="47">
        <f>SUM(H14:J14)</f>
        <v>1591</v>
      </c>
      <c r="H14" s="47">
        <v>313</v>
      </c>
      <c r="I14" s="47">
        <v>413</v>
      </c>
      <c r="J14" s="47">
        <v>865</v>
      </c>
      <c r="K14" s="47">
        <v>73</v>
      </c>
      <c r="L14" s="47">
        <f>SUM(M14:Q14)</f>
        <v>2871</v>
      </c>
      <c r="M14" s="47">
        <v>0</v>
      </c>
      <c r="N14" s="47">
        <v>1309</v>
      </c>
      <c r="O14" s="47">
        <v>1392</v>
      </c>
      <c r="P14" s="47">
        <v>0</v>
      </c>
      <c r="Q14" s="46">
        <v>170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105418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105418</v>
      </c>
      <c r="H16" s="47">
        <f>SUM(H6:H7)</f>
        <v>14096</v>
      </c>
      <c r="I16" s="47">
        <f>SUM(I6:I7)</f>
        <v>675</v>
      </c>
      <c r="J16" s="47">
        <f>SUM(J6:J7)</f>
        <v>90647</v>
      </c>
      <c r="K16" s="47">
        <f>SUM(K6:K7)</f>
        <v>86936</v>
      </c>
      <c r="L16" s="47">
        <f>SUM(M16:Q16)</f>
        <v>18482</v>
      </c>
      <c r="M16" s="47">
        <f>SUM(M6:M7)</f>
        <v>0</v>
      </c>
      <c r="N16" s="47">
        <f>SUM(N6:N7)</f>
        <v>1584</v>
      </c>
      <c r="O16" s="47">
        <f>SUM(O6:O7)</f>
        <v>16035</v>
      </c>
      <c r="P16" s="47">
        <f>SUM(P6:P7)</f>
        <v>0</v>
      </c>
      <c r="Q16" s="46">
        <f>SUM(Q6:Q7)</f>
        <v>863</v>
      </c>
    </row>
    <row r="17" spans="1:17" ht="15" customHeight="1">
      <c r="A17" s="49" t="s">
        <v>72</v>
      </c>
      <c r="B17" s="48">
        <f>+C17+G17</f>
        <v>67747</v>
      </c>
      <c r="C17" s="47">
        <f>SUM(D17:F17)</f>
        <v>10024</v>
      </c>
      <c r="D17" s="47">
        <f>SUM(D8:D14)</f>
        <v>1801</v>
      </c>
      <c r="E17" s="47">
        <f>SUM(E8:E14)</f>
        <v>17</v>
      </c>
      <c r="F17" s="47">
        <f>SUM(F8:F14)</f>
        <v>8206</v>
      </c>
      <c r="G17" s="47">
        <f>SUM(H17:J17)</f>
        <v>57723</v>
      </c>
      <c r="H17" s="47">
        <f>SUM(H8:H14)</f>
        <v>39002</v>
      </c>
      <c r="I17" s="47">
        <f>SUM(I8:I14)</f>
        <v>15210</v>
      </c>
      <c r="J17" s="47">
        <f>SUM(J8:J14)</f>
        <v>3511</v>
      </c>
      <c r="K17" s="47">
        <f>SUM(K8:K14)</f>
        <v>2870</v>
      </c>
      <c r="L17" s="47">
        <f>SUM(M17:Q17)</f>
        <v>64877</v>
      </c>
      <c r="M17" s="47">
        <f>SUM(M8:M14)</f>
        <v>0</v>
      </c>
      <c r="N17" s="47">
        <f>SUM(N8:N14)</f>
        <v>19749</v>
      </c>
      <c r="O17" s="47">
        <f>SUM(O8:O14)</f>
        <v>44526</v>
      </c>
      <c r="P17" s="47">
        <f>SUM(P8:P14)</f>
        <v>0</v>
      </c>
      <c r="Q17" s="46">
        <f>SUM(Q8:Q14)</f>
        <v>602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173165</v>
      </c>
      <c r="C19" s="40">
        <f>SUM(D19:F19)</f>
        <v>10024</v>
      </c>
      <c r="D19" s="39">
        <f>SUM(D16:D17)</f>
        <v>1801</v>
      </c>
      <c r="E19" s="39">
        <f>SUM(E16:E17)</f>
        <v>17</v>
      </c>
      <c r="F19" s="39">
        <f>SUM(F16:F17)</f>
        <v>8206</v>
      </c>
      <c r="G19" s="40">
        <f>SUM(H19:J19)</f>
        <v>163141</v>
      </c>
      <c r="H19" s="39">
        <f>SUM(H16:H17)</f>
        <v>53098</v>
      </c>
      <c r="I19" s="39">
        <f>SUM(I16:I17)</f>
        <v>15885</v>
      </c>
      <c r="J19" s="39">
        <f>SUM(J16:J17)</f>
        <v>94158</v>
      </c>
      <c r="K19" s="40">
        <f>SUM(K16:K17)</f>
        <v>89806</v>
      </c>
      <c r="L19" s="39">
        <f>SUM(M19:Q19)</f>
        <v>83359</v>
      </c>
      <c r="M19" s="39">
        <f>SUM(M16:M17)</f>
        <v>0</v>
      </c>
      <c r="N19" s="39">
        <f>SUM(N16:N17)</f>
        <v>21333</v>
      </c>
      <c r="O19" s="39">
        <f>SUM(O16:O17)</f>
        <v>60561</v>
      </c>
      <c r="P19" s="39">
        <f>SUM(P16:P17)</f>
        <v>0</v>
      </c>
      <c r="Q19" s="38">
        <f>SUM(Q16:Q17)</f>
        <v>1465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26" sqref="E26"/>
    </sheetView>
  </sheetViews>
  <sheetFormatPr defaultColWidth="7.625" defaultRowHeight="15" customHeight="1"/>
  <cols>
    <col min="1" max="1" width="10.625" style="1" customWidth="1"/>
    <col min="2" max="2" width="8.25390625" style="1" bestFit="1" customWidth="1"/>
    <col min="3" max="5" width="7.625" style="1" customWidth="1"/>
    <col min="6" max="6" width="6.75390625" style="1" bestFit="1" customWidth="1"/>
    <col min="7" max="7" width="8.25390625" style="1" bestFit="1" customWidth="1"/>
    <col min="8" max="9" width="7.625" style="1" customWidth="1"/>
    <col min="10" max="12" width="8.25390625" style="1" bestFit="1" customWidth="1"/>
    <col min="13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1708793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1708793</v>
      </c>
      <c r="H6" s="51">
        <v>191374</v>
      </c>
      <c r="I6" s="51">
        <v>4800</v>
      </c>
      <c r="J6" s="51">
        <v>1512619</v>
      </c>
      <c r="K6" s="51">
        <v>1342916</v>
      </c>
      <c r="L6" s="51">
        <f>SUM(M6:Q6)</f>
        <v>365877</v>
      </c>
      <c r="M6" s="51">
        <v>0</v>
      </c>
      <c r="N6" s="51">
        <v>29715</v>
      </c>
      <c r="O6" s="51">
        <v>327457</v>
      </c>
      <c r="P6" s="51">
        <v>0</v>
      </c>
      <c r="Q6" s="50">
        <v>8705</v>
      </c>
    </row>
    <row r="7" spans="1:17" ht="15" customHeight="1">
      <c r="A7" s="49" t="s">
        <v>81</v>
      </c>
      <c r="B7" s="48">
        <f>+C7+G7</f>
        <v>52748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52748</v>
      </c>
      <c r="H7" s="47">
        <v>0</v>
      </c>
      <c r="I7" s="47">
        <v>6200</v>
      </c>
      <c r="J7" s="47">
        <v>46548</v>
      </c>
      <c r="K7" s="47">
        <v>52748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50770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50770</v>
      </c>
      <c r="H8" s="47">
        <v>9600</v>
      </c>
      <c r="I8" s="47">
        <v>35380</v>
      </c>
      <c r="J8" s="47">
        <v>5790</v>
      </c>
      <c r="K8" s="47">
        <v>1870</v>
      </c>
      <c r="L8" s="47">
        <f>SUM(M8:Q8)</f>
        <v>48900</v>
      </c>
      <c r="M8" s="47">
        <v>0</v>
      </c>
      <c r="N8" s="47">
        <v>0</v>
      </c>
      <c r="O8" s="47">
        <v>48900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204120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204120</v>
      </c>
      <c r="H9" s="47">
        <v>197270</v>
      </c>
      <c r="I9" s="47">
        <v>4200</v>
      </c>
      <c r="J9" s="47">
        <v>2650</v>
      </c>
      <c r="K9" s="47">
        <v>4800</v>
      </c>
      <c r="L9" s="47">
        <f>SUM(M9:Q9)</f>
        <v>199320</v>
      </c>
      <c r="M9" s="47">
        <v>0</v>
      </c>
      <c r="N9" s="47">
        <v>62700</v>
      </c>
      <c r="O9" s="47">
        <v>135620</v>
      </c>
      <c r="P9" s="47">
        <v>0</v>
      </c>
      <c r="Q9" s="46">
        <v>1000</v>
      </c>
    </row>
    <row r="10" spans="1:17" ht="15" customHeight="1">
      <c r="A10" s="49" t="s">
        <v>78</v>
      </c>
      <c r="B10" s="48">
        <f>+C10+G10</f>
        <v>40000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40000</v>
      </c>
      <c r="H10" s="47">
        <v>40000</v>
      </c>
      <c r="I10" s="47">
        <v>0</v>
      </c>
      <c r="J10" s="47">
        <v>0</v>
      </c>
      <c r="K10" s="47">
        <v>0</v>
      </c>
      <c r="L10" s="47">
        <f>SUM(M10:Q10)</f>
        <v>40000</v>
      </c>
      <c r="M10" s="47">
        <v>0</v>
      </c>
      <c r="N10" s="47">
        <v>0</v>
      </c>
      <c r="O10" s="47">
        <v>40000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87430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87430</v>
      </c>
      <c r="H11" s="47">
        <v>83830</v>
      </c>
      <c r="I11" s="47">
        <v>0</v>
      </c>
      <c r="J11" s="47">
        <v>3600</v>
      </c>
      <c r="K11" s="47">
        <v>12390</v>
      </c>
      <c r="L11" s="47">
        <f>SUM(M11:Q11)</f>
        <v>75040</v>
      </c>
      <c r="M11" s="47">
        <v>0</v>
      </c>
      <c r="N11" s="47">
        <v>0</v>
      </c>
      <c r="O11" s="47">
        <v>75040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292392</v>
      </c>
      <c r="C12" s="47">
        <f>SUM(D12:F12)</f>
        <v>175000</v>
      </c>
      <c r="D12" s="47">
        <v>0</v>
      </c>
      <c r="E12" s="47">
        <v>0</v>
      </c>
      <c r="F12" s="47">
        <v>175000</v>
      </c>
      <c r="G12" s="47">
        <f>SUM(H12:J12)</f>
        <v>117392</v>
      </c>
      <c r="H12" s="47">
        <v>36042</v>
      </c>
      <c r="I12" s="47">
        <v>64050</v>
      </c>
      <c r="J12" s="47">
        <v>17300</v>
      </c>
      <c r="K12" s="47">
        <v>20450</v>
      </c>
      <c r="L12" s="47">
        <f>SUM(M12:Q12)</f>
        <v>271942</v>
      </c>
      <c r="M12" s="47">
        <v>0</v>
      </c>
      <c r="N12" s="47">
        <v>192800</v>
      </c>
      <c r="O12" s="47">
        <v>79092</v>
      </c>
      <c r="P12" s="47">
        <v>0</v>
      </c>
      <c r="Q12" s="46">
        <v>50</v>
      </c>
    </row>
    <row r="13" spans="1:17" ht="15" customHeight="1">
      <c r="A13" s="49" t="s">
        <v>75</v>
      </c>
      <c r="B13" s="48">
        <f>+C13+G13</f>
        <v>169951</v>
      </c>
      <c r="C13" s="47">
        <f>SUM(D13:F13)</f>
        <v>45100</v>
      </c>
      <c r="D13" s="47">
        <v>1600</v>
      </c>
      <c r="E13" s="47">
        <v>0</v>
      </c>
      <c r="F13" s="47">
        <v>43500</v>
      </c>
      <c r="G13" s="47">
        <f>SUM(H13:J13)</f>
        <v>124851</v>
      </c>
      <c r="H13" s="47">
        <v>36000</v>
      </c>
      <c r="I13" s="47">
        <v>75460</v>
      </c>
      <c r="J13" s="47">
        <v>13391</v>
      </c>
      <c r="K13" s="47">
        <v>7320</v>
      </c>
      <c r="L13" s="47">
        <f>SUM(M13:Q13)</f>
        <v>162631</v>
      </c>
      <c r="M13" s="47">
        <v>0</v>
      </c>
      <c r="N13" s="47">
        <v>108000</v>
      </c>
      <c r="O13" s="47">
        <v>54631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28939</v>
      </c>
      <c r="C14" s="47">
        <f>SUM(D14:F14)</f>
        <v>16044</v>
      </c>
      <c r="D14" s="47">
        <v>15700</v>
      </c>
      <c r="E14" s="47">
        <v>300</v>
      </c>
      <c r="F14" s="47">
        <v>44</v>
      </c>
      <c r="G14" s="47">
        <f>SUM(H14:J14)</f>
        <v>12895</v>
      </c>
      <c r="H14" s="47">
        <v>3150</v>
      </c>
      <c r="I14" s="47">
        <v>500</v>
      </c>
      <c r="J14" s="47">
        <v>9245</v>
      </c>
      <c r="K14" s="47">
        <v>1750</v>
      </c>
      <c r="L14" s="47">
        <f>SUM(M14:Q14)</f>
        <v>27189</v>
      </c>
      <c r="M14" s="47">
        <v>0</v>
      </c>
      <c r="N14" s="47">
        <v>15700</v>
      </c>
      <c r="O14" s="47">
        <v>10739</v>
      </c>
      <c r="P14" s="47">
        <v>0</v>
      </c>
      <c r="Q14" s="46">
        <v>750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1761541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1761541</v>
      </c>
      <c r="H16" s="47">
        <f>SUM(H6:H7)</f>
        <v>191374</v>
      </c>
      <c r="I16" s="47">
        <f>SUM(I6:I7)</f>
        <v>11000</v>
      </c>
      <c r="J16" s="47">
        <f>SUM(J6:J7)</f>
        <v>1559167</v>
      </c>
      <c r="K16" s="47">
        <f>SUM(K6:K7)</f>
        <v>1395664</v>
      </c>
      <c r="L16" s="47">
        <f>SUM(M16:Q16)</f>
        <v>365877</v>
      </c>
      <c r="M16" s="47">
        <f>SUM(M6:M7)</f>
        <v>0</v>
      </c>
      <c r="N16" s="47">
        <f>SUM(N6:N7)</f>
        <v>29715</v>
      </c>
      <c r="O16" s="47">
        <f>SUM(O6:O7)</f>
        <v>327457</v>
      </c>
      <c r="P16" s="47">
        <f>SUM(P6:P7)</f>
        <v>0</v>
      </c>
      <c r="Q16" s="46">
        <f>SUM(Q6:Q7)</f>
        <v>8705</v>
      </c>
    </row>
    <row r="17" spans="1:17" ht="15" customHeight="1">
      <c r="A17" s="49" t="s">
        <v>72</v>
      </c>
      <c r="B17" s="48">
        <f>+C17+G17</f>
        <v>873602</v>
      </c>
      <c r="C17" s="47">
        <f>SUM(D17:F17)</f>
        <v>236144</v>
      </c>
      <c r="D17" s="47">
        <f>SUM(D8:D14)</f>
        <v>17300</v>
      </c>
      <c r="E17" s="47">
        <f>SUM(E8:E14)</f>
        <v>300</v>
      </c>
      <c r="F17" s="47">
        <f>SUM(F8:F14)</f>
        <v>218544</v>
      </c>
      <c r="G17" s="47">
        <f>SUM(H17:J17)</f>
        <v>637458</v>
      </c>
      <c r="H17" s="47">
        <f>SUM(H8:H14)</f>
        <v>405892</v>
      </c>
      <c r="I17" s="47">
        <f>SUM(I8:I14)</f>
        <v>179590</v>
      </c>
      <c r="J17" s="47">
        <f>SUM(J8:J14)</f>
        <v>51976</v>
      </c>
      <c r="K17" s="47">
        <f>SUM(K8:K14)</f>
        <v>48580</v>
      </c>
      <c r="L17" s="47">
        <f>SUM(M17:Q17)</f>
        <v>825022</v>
      </c>
      <c r="M17" s="47">
        <f>SUM(M8:M14)</f>
        <v>0</v>
      </c>
      <c r="N17" s="47">
        <f>SUM(N8:N14)</f>
        <v>379200</v>
      </c>
      <c r="O17" s="47">
        <f>SUM(O8:O14)</f>
        <v>444022</v>
      </c>
      <c r="P17" s="47">
        <f>SUM(P8:P14)</f>
        <v>0</v>
      </c>
      <c r="Q17" s="46">
        <f>SUM(Q8:Q14)</f>
        <v>1800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2635143</v>
      </c>
      <c r="C19" s="40">
        <f>SUM(D19:F19)</f>
        <v>236144</v>
      </c>
      <c r="D19" s="39">
        <f>SUM(D16:D17)</f>
        <v>17300</v>
      </c>
      <c r="E19" s="39">
        <f>SUM(E16:E17)</f>
        <v>300</v>
      </c>
      <c r="F19" s="39">
        <f>SUM(F16:F17)</f>
        <v>218544</v>
      </c>
      <c r="G19" s="40">
        <f>SUM(H19:J19)</f>
        <v>2398999</v>
      </c>
      <c r="H19" s="39">
        <f>SUM(H16:H17)</f>
        <v>597266</v>
      </c>
      <c r="I19" s="39">
        <f>SUM(I16:I17)</f>
        <v>190590</v>
      </c>
      <c r="J19" s="39">
        <f>SUM(J16:J17)</f>
        <v>1611143</v>
      </c>
      <c r="K19" s="40">
        <f>SUM(K16:K17)</f>
        <v>1444244</v>
      </c>
      <c r="L19" s="39">
        <f>SUM(M19:Q19)</f>
        <v>1190899</v>
      </c>
      <c r="M19" s="39">
        <f>SUM(M16:M17)</f>
        <v>0</v>
      </c>
      <c r="N19" s="39">
        <f>SUM(N16:N17)</f>
        <v>408915</v>
      </c>
      <c r="O19" s="39">
        <f>SUM(O16:O17)</f>
        <v>771479</v>
      </c>
      <c r="P19" s="39">
        <f>SUM(P16:P17)</f>
        <v>0</v>
      </c>
      <c r="Q19" s="38">
        <f>SUM(Q16:Q17)</f>
        <v>10505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2011-03-30T04:13:49Z</cp:lastPrinted>
  <dcterms:created xsi:type="dcterms:W3CDTF">2000-01-06T00:38:06Z</dcterms:created>
  <dcterms:modified xsi:type="dcterms:W3CDTF">2011-03-30T04:13:53Z</dcterms:modified>
  <cp:category/>
  <cp:version/>
  <cp:contentType/>
  <cp:contentStatus/>
</cp:coreProperties>
</file>