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第24表" sheetId="1" r:id="rId1"/>
  </sheets>
  <definedNames>
    <definedName name="_xlnm.Print_Titles" localSheetId="0">'第24表'!$A:$B</definedName>
  </definedNames>
  <calcPr fullCalcOnLoad="1"/>
</workbook>
</file>

<file path=xl/sharedStrings.xml><?xml version="1.0" encoding="utf-8"?>
<sst xmlns="http://schemas.openxmlformats.org/spreadsheetml/2006/main" count="439" uniqueCount="64">
  <si>
    <t>単位：人</t>
  </si>
  <si>
    <t>区   分</t>
  </si>
  <si>
    <t>合　　　計</t>
  </si>
  <si>
    <t>県　　内　　就　　職　　者</t>
  </si>
  <si>
    <t>県　　外　　就　　職　　者</t>
  </si>
  <si>
    <t>計</t>
  </si>
  <si>
    <t>第１次産業</t>
  </si>
  <si>
    <t>第２次産業</t>
  </si>
  <si>
    <t>その他</t>
  </si>
  <si>
    <t>Ａ 農　　　業</t>
  </si>
  <si>
    <t>Ｂ 林　　　業</t>
  </si>
  <si>
    <t>Ｃ 漁　　　業</t>
  </si>
  <si>
    <t>Ｄ 鉱　　　業</t>
  </si>
  <si>
    <t>Ｅ 建 設 業</t>
  </si>
  <si>
    <t>Ｆ 製 造 業</t>
  </si>
  <si>
    <t>左記以外のもの</t>
  </si>
  <si>
    <t>農業</t>
  </si>
  <si>
    <t>林業</t>
  </si>
  <si>
    <t>漁業</t>
  </si>
  <si>
    <t>鉱業</t>
  </si>
  <si>
    <t>建設業</t>
  </si>
  <si>
    <t>製造業</t>
  </si>
  <si>
    <t>情報通信業</t>
  </si>
  <si>
    <t>運輸業</t>
  </si>
  <si>
    <t>不動産業</t>
  </si>
  <si>
    <t>サービス業</t>
  </si>
  <si>
    <t>公務</t>
  </si>
  <si>
    <t>総数</t>
  </si>
  <si>
    <t>男</t>
  </si>
  <si>
    <t>女</t>
  </si>
  <si>
    <t>第24表　＜高等学校＞ 県内・県外別、産業別就職者数（就職進学者、就職入学者を含む）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</si>
  <si>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</si>
  <si>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</si>
  <si>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</si>
  <si>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</si>
  <si>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</si>
  <si>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</si>
  <si>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</si>
  <si>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</si>
  <si>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</si>
  <si>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</si>
  <si>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</si>
  <si>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</si>
  <si>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第　　３　　次　　産　　業</t>
  </si>
  <si>
    <t>岐阜地域</t>
  </si>
  <si>
    <t>大垣地域</t>
  </si>
  <si>
    <t>揖斐地域</t>
  </si>
  <si>
    <t>中濃地域</t>
  </si>
  <si>
    <t>郡上地域</t>
  </si>
  <si>
    <t>可茂地域</t>
  </si>
  <si>
    <t>益田地域</t>
  </si>
  <si>
    <t>飛騨地域</t>
  </si>
  <si>
    <t>東濃西部
地域</t>
  </si>
  <si>
    <t>中津川・
恵那地域</t>
  </si>
  <si>
    <t>2005年（平成17年度）</t>
  </si>
  <si>
    <t xml:space="preserve">    -</t>
  </si>
  <si>
    <t>電気・ガス･
熱供給・水道業</t>
  </si>
  <si>
    <t>飲食店、
宿泊業</t>
  </si>
  <si>
    <t>医療、
福祉</t>
  </si>
  <si>
    <t>教育、学習
支援業</t>
  </si>
  <si>
    <t>複合サービス
事業</t>
  </si>
  <si>
    <t>卸売・
小売業</t>
  </si>
  <si>
    <t>金融・
保険業</t>
  </si>
  <si>
    <t>医療、福祉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</si>
</sst>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##\-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top" textRotation="255"/>
    </xf>
    <xf numFmtId="0" fontId="2" fillId="0" borderId="4" xfId="0" applyFont="1" applyBorder="1" applyAlignment="1">
      <alignment horizontal="center" vertical="top" textRotation="255" shrinkToFit="1"/>
    </xf>
    <xf numFmtId="0" fontId="2" fillId="0" borderId="5" xfId="0" applyFont="1" applyBorder="1" applyAlignment="1">
      <alignment horizontal="center" vertical="top" textRotation="255" shrinkToFit="1"/>
    </xf>
    <xf numFmtId="0" fontId="2" fillId="0" borderId="6" xfId="0" applyFont="1" applyBorder="1" applyAlignment="1">
      <alignment horizontal="center" vertical="distributed" textRotation="255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textRotation="255"/>
    </xf>
    <xf numFmtId="0" fontId="2" fillId="0" borderId="0" xfId="0" applyFont="1" applyAlignment="1">
      <alignment horizontal="right" vertical="top" textRotation="255" shrinkToFit="1"/>
    </xf>
    <xf numFmtId="0" fontId="2" fillId="0" borderId="1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distributed"/>
    </xf>
    <xf numFmtId="176" fontId="10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shrinkToFit="1"/>
    </xf>
    <xf numFmtId="0" fontId="10" fillId="0" borderId="0" xfId="0" applyNumberFormat="1" applyFont="1" applyAlignment="1">
      <alignment shrinkToFit="1"/>
    </xf>
    <xf numFmtId="0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 shrinkToFit="1"/>
    </xf>
    <xf numFmtId="41" fontId="10" fillId="0" borderId="0" xfId="0" applyNumberFormat="1" applyFont="1" applyAlignment="1">
      <alignment/>
    </xf>
    <xf numFmtId="41" fontId="10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177" fontId="10" fillId="0" borderId="0" xfId="0" applyNumberFormat="1" applyFont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top" textRotation="255" shrinkToFit="1"/>
    </xf>
    <xf numFmtId="0" fontId="2" fillId="0" borderId="8" xfId="0" applyFont="1" applyBorder="1" applyAlignment="1">
      <alignment horizontal="center" vertical="top" textRotation="255" shrinkToFit="1"/>
    </xf>
    <xf numFmtId="0" fontId="7" fillId="0" borderId="10" xfId="0" applyFont="1" applyBorder="1" applyAlignment="1">
      <alignment horizontal="center" vertical="distributed" textRotation="255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4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0" fontId="6" fillId="0" borderId="6" xfId="0" applyFont="1" applyBorder="1" applyAlignment="1">
      <alignment horizontal="center" vertical="distributed" textRotation="255" wrapText="1"/>
    </xf>
    <xf numFmtId="0" fontId="7" fillId="0" borderId="6" xfId="0" applyFont="1" applyBorder="1" applyAlignment="1">
      <alignment horizontal="center" vertical="distributed" textRotation="255" wrapText="1"/>
    </xf>
    <xf numFmtId="0" fontId="2" fillId="0" borderId="6" xfId="0" applyFont="1" applyBorder="1" applyAlignment="1">
      <alignment horizontal="center" vertical="distributed" textRotation="255" wrapText="1"/>
    </xf>
    <xf numFmtId="0" fontId="7" fillId="0" borderId="11" xfId="0" applyFont="1" applyBorder="1" applyAlignment="1">
      <alignment horizontal="center" vertical="distributed" textRotation="255" wrapText="1"/>
    </xf>
    <xf numFmtId="0" fontId="2" fillId="0" borderId="4" xfId="0" applyFont="1" applyBorder="1" applyAlignment="1">
      <alignment horizontal="center" vertical="distributed" textRotation="255" shrinkToFit="1"/>
    </xf>
    <xf numFmtId="0" fontId="2" fillId="0" borderId="6" xfId="0" applyFont="1" applyBorder="1" applyAlignment="1">
      <alignment horizontal="center" vertical="distributed" shrinkToFit="1"/>
    </xf>
    <xf numFmtId="0" fontId="7" fillId="0" borderId="11" xfId="0" applyFont="1" applyBorder="1" applyAlignment="1">
      <alignment horizontal="center" vertical="distributed" textRotation="255" wrapText="1"/>
    </xf>
    <xf numFmtId="0" fontId="2" fillId="0" borderId="5" xfId="0" applyFont="1" applyBorder="1" applyAlignment="1">
      <alignment horizontal="center" vertical="distributed" textRotation="255" shrinkToFit="1"/>
    </xf>
    <xf numFmtId="0" fontId="2" fillId="0" borderId="11" xfId="0" applyFont="1" applyBorder="1" applyAlignment="1">
      <alignment horizontal="center" vertical="distributed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7</xdr:row>
      <xdr:rowOff>19050</xdr:rowOff>
    </xdr:from>
    <xdr:to>
      <xdr:col>1</xdr:col>
      <xdr:colOff>104775</xdr:colOff>
      <xdr:row>10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790575" y="22860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19050</xdr:rowOff>
    </xdr:from>
    <xdr:to>
      <xdr:col>1</xdr:col>
      <xdr:colOff>104775</xdr:colOff>
      <xdr:row>14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790575" y="29718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19050</xdr:rowOff>
    </xdr:from>
    <xdr:to>
      <xdr:col>1</xdr:col>
      <xdr:colOff>104775</xdr:colOff>
      <xdr:row>18</xdr:row>
      <xdr:rowOff>9525</xdr:rowOff>
    </xdr:to>
    <xdr:sp>
      <xdr:nvSpPr>
        <xdr:cNvPr id="3" name="AutoShape 5"/>
        <xdr:cNvSpPr>
          <a:spLocks/>
        </xdr:cNvSpPr>
      </xdr:nvSpPr>
      <xdr:spPr>
        <a:xfrm>
          <a:off x="790575" y="36576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104775</xdr:colOff>
      <xdr:row>22</xdr:row>
      <xdr:rowOff>9525</xdr:rowOff>
    </xdr:to>
    <xdr:sp>
      <xdr:nvSpPr>
        <xdr:cNvPr id="4" name="AutoShape 6"/>
        <xdr:cNvSpPr>
          <a:spLocks/>
        </xdr:cNvSpPr>
      </xdr:nvSpPr>
      <xdr:spPr>
        <a:xfrm>
          <a:off x="790575" y="43434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104775</xdr:colOff>
      <xdr:row>26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790575" y="50292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104775</xdr:colOff>
      <xdr:row>30</xdr:row>
      <xdr:rowOff>9525</xdr:rowOff>
    </xdr:to>
    <xdr:sp>
      <xdr:nvSpPr>
        <xdr:cNvPr id="6" name="AutoShape 8"/>
        <xdr:cNvSpPr>
          <a:spLocks/>
        </xdr:cNvSpPr>
      </xdr:nvSpPr>
      <xdr:spPr>
        <a:xfrm>
          <a:off x="790575" y="57150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104775</xdr:colOff>
      <xdr:row>34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790575" y="64008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104775</xdr:colOff>
      <xdr:row>38</xdr:row>
      <xdr:rowOff>9525</xdr:rowOff>
    </xdr:to>
    <xdr:sp>
      <xdr:nvSpPr>
        <xdr:cNvPr id="8" name="AutoShape 10"/>
        <xdr:cNvSpPr>
          <a:spLocks/>
        </xdr:cNvSpPr>
      </xdr:nvSpPr>
      <xdr:spPr>
        <a:xfrm>
          <a:off x="790575" y="70866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19050</xdr:rowOff>
    </xdr:from>
    <xdr:to>
      <xdr:col>1</xdr:col>
      <xdr:colOff>104775</xdr:colOff>
      <xdr:row>42</xdr:row>
      <xdr:rowOff>9525</xdr:rowOff>
    </xdr:to>
    <xdr:sp>
      <xdr:nvSpPr>
        <xdr:cNvPr id="9" name="AutoShape 11"/>
        <xdr:cNvSpPr>
          <a:spLocks/>
        </xdr:cNvSpPr>
      </xdr:nvSpPr>
      <xdr:spPr>
        <a:xfrm>
          <a:off x="790575" y="77724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104775</xdr:colOff>
      <xdr:row>46</xdr:row>
      <xdr:rowOff>9525</xdr:rowOff>
    </xdr:to>
    <xdr:sp>
      <xdr:nvSpPr>
        <xdr:cNvPr id="10" name="AutoShape 12"/>
        <xdr:cNvSpPr>
          <a:spLocks/>
        </xdr:cNvSpPr>
      </xdr:nvSpPr>
      <xdr:spPr>
        <a:xfrm>
          <a:off x="790575" y="84582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47</xdr:row>
      <xdr:rowOff>19050</xdr:rowOff>
    </xdr:from>
    <xdr:to>
      <xdr:col>1</xdr:col>
      <xdr:colOff>104775</xdr:colOff>
      <xdr:row>50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790575" y="91440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7</xdr:row>
      <xdr:rowOff>19050</xdr:rowOff>
    </xdr:from>
    <xdr:to>
      <xdr:col>1</xdr:col>
      <xdr:colOff>104775</xdr:colOff>
      <xdr:row>10</xdr:row>
      <xdr:rowOff>9525</xdr:rowOff>
    </xdr:to>
    <xdr:sp>
      <xdr:nvSpPr>
        <xdr:cNvPr id="12" name="AutoShape 15"/>
        <xdr:cNvSpPr>
          <a:spLocks/>
        </xdr:cNvSpPr>
      </xdr:nvSpPr>
      <xdr:spPr>
        <a:xfrm>
          <a:off x="790575" y="22860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11</xdr:row>
      <xdr:rowOff>19050</xdr:rowOff>
    </xdr:from>
    <xdr:to>
      <xdr:col>1</xdr:col>
      <xdr:colOff>104775</xdr:colOff>
      <xdr:row>14</xdr:row>
      <xdr:rowOff>9525</xdr:rowOff>
    </xdr:to>
    <xdr:sp>
      <xdr:nvSpPr>
        <xdr:cNvPr id="13" name="AutoShape 16"/>
        <xdr:cNvSpPr>
          <a:spLocks/>
        </xdr:cNvSpPr>
      </xdr:nvSpPr>
      <xdr:spPr>
        <a:xfrm>
          <a:off x="790575" y="29718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19050</xdr:rowOff>
    </xdr:from>
    <xdr:to>
      <xdr:col>1</xdr:col>
      <xdr:colOff>104775</xdr:colOff>
      <xdr:row>18</xdr:row>
      <xdr:rowOff>9525</xdr:rowOff>
    </xdr:to>
    <xdr:sp>
      <xdr:nvSpPr>
        <xdr:cNvPr id="14" name="AutoShape 17"/>
        <xdr:cNvSpPr>
          <a:spLocks/>
        </xdr:cNvSpPr>
      </xdr:nvSpPr>
      <xdr:spPr>
        <a:xfrm>
          <a:off x="790575" y="36576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19050</xdr:rowOff>
    </xdr:from>
    <xdr:to>
      <xdr:col>1</xdr:col>
      <xdr:colOff>104775</xdr:colOff>
      <xdr:row>22</xdr:row>
      <xdr:rowOff>9525</xdr:rowOff>
    </xdr:to>
    <xdr:sp>
      <xdr:nvSpPr>
        <xdr:cNvPr id="15" name="AutoShape 18"/>
        <xdr:cNvSpPr>
          <a:spLocks/>
        </xdr:cNvSpPr>
      </xdr:nvSpPr>
      <xdr:spPr>
        <a:xfrm>
          <a:off x="790575" y="43434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23</xdr:row>
      <xdr:rowOff>19050</xdr:rowOff>
    </xdr:from>
    <xdr:to>
      <xdr:col>1</xdr:col>
      <xdr:colOff>104775</xdr:colOff>
      <xdr:row>26</xdr:row>
      <xdr:rowOff>9525</xdr:rowOff>
    </xdr:to>
    <xdr:sp>
      <xdr:nvSpPr>
        <xdr:cNvPr id="16" name="AutoShape 19"/>
        <xdr:cNvSpPr>
          <a:spLocks/>
        </xdr:cNvSpPr>
      </xdr:nvSpPr>
      <xdr:spPr>
        <a:xfrm>
          <a:off x="790575" y="50292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27</xdr:row>
      <xdr:rowOff>19050</xdr:rowOff>
    </xdr:from>
    <xdr:to>
      <xdr:col>1</xdr:col>
      <xdr:colOff>104775</xdr:colOff>
      <xdr:row>30</xdr:row>
      <xdr:rowOff>9525</xdr:rowOff>
    </xdr:to>
    <xdr:sp>
      <xdr:nvSpPr>
        <xdr:cNvPr id="17" name="AutoShape 20"/>
        <xdr:cNvSpPr>
          <a:spLocks/>
        </xdr:cNvSpPr>
      </xdr:nvSpPr>
      <xdr:spPr>
        <a:xfrm>
          <a:off x="790575" y="57150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19050</xdr:rowOff>
    </xdr:from>
    <xdr:to>
      <xdr:col>1</xdr:col>
      <xdr:colOff>104775</xdr:colOff>
      <xdr:row>34</xdr:row>
      <xdr:rowOff>9525</xdr:rowOff>
    </xdr:to>
    <xdr:sp>
      <xdr:nvSpPr>
        <xdr:cNvPr id="18" name="AutoShape 21"/>
        <xdr:cNvSpPr>
          <a:spLocks/>
        </xdr:cNvSpPr>
      </xdr:nvSpPr>
      <xdr:spPr>
        <a:xfrm>
          <a:off x="790575" y="64008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35</xdr:row>
      <xdr:rowOff>19050</xdr:rowOff>
    </xdr:from>
    <xdr:to>
      <xdr:col>1</xdr:col>
      <xdr:colOff>104775</xdr:colOff>
      <xdr:row>38</xdr:row>
      <xdr:rowOff>9525</xdr:rowOff>
    </xdr:to>
    <xdr:sp>
      <xdr:nvSpPr>
        <xdr:cNvPr id="19" name="AutoShape 22"/>
        <xdr:cNvSpPr>
          <a:spLocks/>
        </xdr:cNvSpPr>
      </xdr:nvSpPr>
      <xdr:spPr>
        <a:xfrm>
          <a:off x="790575" y="70866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39</xdr:row>
      <xdr:rowOff>19050</xdr:rowOff>
    </xdr:from>
    <xdr:to>
      <xdr:col>1</xdr:col>
      <xdr:colOff>104775</xdr:colOff>
      <xdr:row>42</xdr:row>
      <xdr:rowOff>9525</xdr:rowOff>
    </xdr:to>
    <xdr:sp>
      <xdr:nvSpPr>
        <xdr:cNvPr id="20" name="AutoShape 23"/>
        <xdr:cNvSpPr>
          <a:spLocks/>
        </xdr:cNvSpPr>
      </xdr:nvSpPr>
      <xdr:spPr>
        <a:xfrm>
          <a:off x="790575" y="77724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43</xdr:row>
      <xdr:rowOff>19050</xdr:rowOff>
    </xdr:from>
    <xdr:to>
      <xdr:col>1</xdr:col>
      <xdr:colOff>104775</xdr:colOff>
      <xdr:row>46</xdr:row>
      <xdr:rowOff>9525</xdr:rowOff>
    </xdr:to>
    <xdr:sp>
      <xdr:nvSpPr>
        <xdr:cNvPr id="21" name="AutoShape 24"/>
        <xdr:cNvSpPr>
          <a:spLocks/>
        </xdr:cNvSpPr>
      </xdr:nvSpPr>
      <xdr:spPr>
        <a:xfrm>
          <a:off x="790575" y="8458200"/>
          <a:ext cx="76200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47</xdr:row>
      <xdr:rowOff>19050</xdr:rowOff>
    </xdr:from>
    <xdr:to>
      <xdr:col>1</xdr:col>
      <xdr:colOff>104775</xdr:colOff>
      <xdr:row>50</xdr:row>
      <xdr:rowOff>0</xdr:rowOff>
    </xdr:to>
    <xdr:sp>
      <xdr:nvSpPr>
        <xdr:cNvPr id="22" name="AutoShape 25"/>
        <xdr:cNvSpPr>
          <a:spLocks/>
        </xdr:cNvSpPr>
      </xdr:nvSpPr>
      <xdr:spPr>
        <a:xfrm>
          <a:off x="790575" y="9144000"/>
          <a:ext cx="76200" cy="495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1"/>
  <sheetViews>
    <sheetView tabSelected="1" zoomScale="75" zoomScaleNormal="75" zoomScaleSheetLayoutView="75" workbookViewId="0" topLeftCell="U1">
      <selection activeCell="AC2" sqref="AC2"/>
    </sheetView>
  </sheetViews>
  <sheetFormatPr defaultColWidth="9.00390625" defaultRowHeight="13.5"/>
  <cols>
    <col min="1" max="1" width="10.00390625" style="1" customWidth="1"/>
    <col min="2" max="2" width="5.50390625" style="1" customWidth="1"/>
    <col min="3" max="3" width="5.875" style="1" customWidth="1"/>
    <col min="4" max="4" width="5.50390625" style="1" customWidth="1"/>
    <col min="5" max="19" width="5.125" style="1" customWidth="1"/>
    <col min="20" max="21" width="2.75390625" style="1" customWidth="1"/>
    <col min="22" max="24" width="5.125" style="1" customWidth="1"/>
    <col min="25" max="25" width="5.50390625" style="1" customWidth="1"/>
    <col min="26" max="45" width="5.125" style="1" customWidth="1"/>
    <col min="46" max="16384" width="9.00390625" style="1" customWidth="1"/>
  </cols>
  <sheetData>
    <row r="1" ht="17.25">
      <c r="A1" s="3" t="s">
        <v>30</v>
      </c>
    </row>
    <row r="2" spans="1:44" ht="15" thickBot="1">
      <c r="A2" s="2" t="s">
        <v>54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 t="s">
        <v>0</v>
      </c>
      <c r="AQ2" s="4"/>
      <c r="AR2" s="4"/>
    </row>
    <row r="3" spans="1:44" ht="13.5" customHeight="1" thickTop="1">
      <c r="A3" s="44" t="s">
        <v>1</v>
      </c>
      <c r="B3" s="45"/>
      <c r="C3" s="50" t="s">
        <v>2</v>
      </c>
      <c r="D3" s="41" t="s">
        <v>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3"/>
      <c r="Y3" s="41" t="s">
        <v>4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</row>
    <row r="4" spans="1:44" ht="13.5">
      <c r="A4" s="46"/>
      <c r="B4" s="47"/>
      <c r="C4" s="50"/>
      <c r="D4" s="47" t="s">
        <v>5</v>
      </c>
      <c r="E4" s="41" t="s">
        <v>6</v>
      </c>
      <c r="F4" s="42"/>
      <c r="G4" s="43"/>
      <c r="H4" s="41" t="s">
        <v>7</v>
      </c>
      <c r="I4" s="42"/>
      <c r="J4" s="43"/>
      <c r="K4" s="52" t="s">
        <v>43</v>
      </c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4"/>
      <c r="X4" s="5" t="s">
        <v>8</v>
      </c>
      <c r="Y4" s="47" t="s">
        <v>5</v>
      </c>
      <c r="Z4" s="41" t="s">
        <v>6</v>
      </c>
      <c r="AA4" s="42"/>
      <c r="AB4" s="43"/>
      <c r="AC4" s="41" t="s">
        <v>7</v>
      </c>
      <c r="AD4" s="42"/>
      <c r="AE4" s="43"/>
      <c r="AF4" s="52" t="s">
        <v>43</v>
      </c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4"/>
      <c r="AR4" s="6" t="s">
        <v>8</v>
      </c>
    </row>
    <row r="5" spans="1:44" ht="15.75" customHeight="1">
      <c r="A5" s="46"/>
      <c r="B5" s="47"/>
      <c r="C5" s="50"/>
      <c r="D5" s="47"/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 t="s">
        <v>31</v>
      </c>
      <c r="L5" s="8" t="s">
        <v>32</v>
      </c>
      <c r="M5" s="8" t="s">
        <v>33</v>
      </c>
      <c r="N5" s="8" t="s">
        <v>34</v>
      </c>
      <c r="O5" s="8" t="s">
        <v>35</v>
      </c>
      <c r="P5" s="8" t="s">
        <v>36</v>
      </c>
      <c r="Q5" s="8" t="s">
        <v>37</v>
      </c>
      <c r="R5" s="8" t="s">
        <v>38</v>
      </c>
      <c r="S5" s="8" t="s">
        <v>39</v>
      </c>
      <c r="T5" s="57" t="s">
        <v>40</v>
      </c>
      <c r="U5" s="58"/>
      <c r="V5" s="8" t="s">
        <v>41</v>
      </c>
      <c r="W5" s="8" t="s">
        <v>42</v>
      </c>
      <c r="X5" s="70" t="s">
        <v>15</v>
      </c>
      <c r="Y5" s="47"/>
      <c r="Z5" s="7" t="s">
        <v>9</v>
      </c>
      <c r="AA5" s="7" t="s">
        <v>10</v>
      </c>
      <c r="AB5" s="7" t="s">
        <v>11</v>
      </c>
      <c r="AC5" s="7" t="s">
        <v>12</v>
      </c>
      <c r="AD5" s="7" t="s">
        <v>13</v>
      </c>
      <c r="AE5" s="7" t="s">
        <v>14</v>
      </c>
      <c r="AF5" s="8" t="s">
        <v>31</v>
      </c>
      <c r="AG5" s="8" t="s">
        <v>32</v>
      </c>
      <c r="AH5" s="8" t="s">
        <v>33</v>
      </c>
      <c r="AI5" s="8" t="s">
        <v>34</v>
      </c>
      <c r="AJ5" s="8" t="s">
        <v>35</v>
      </c>
      <c r="AK5" s="8" t="s">
        <v>36</v>
      </c>
      <c r="AL5" s="8" t="s">
        <v>37</v>
      </c>
      <c r="AM5" s="8" t="s">
        <v>38</v>
      </c>
      <c r="AN5" s="8" t="s">
        <v>39</v>
      </c>
      <c r="AO5" s="9" t="s">
        <v>40</v>
      </c>
      <c r="AP5" s="8" t="s">
        <v>41</v>
      </c>
      <c r="AQ5" s="8" t="s">
        <v>42</v>
      </c>
      <c r="AR5" s="73" t="s">
        <v>15</v>
      </c>
    </row>
    <row r="6" spans="1:44" ht="95.25" customHeight="1">
      <c r="A6" s="48"/>
      <c r="B6" s="49"/>
      <c r="C6" s="51"/>
      <c r="D6" s="49"/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66" t="s">
        <v>56</v>
      </c>
      <c r="L6" s="10" t="s">
        <v>22</v>
      </c>
      <c r="M6" s="10" t="s">
        <v>23</v>
      </c>
      <c r="N6" s="67" t="s">
        <v>61</v>
      </c>
      <c r="O6" s="67" t="s">
        <v>62</v>
      </c>
      <c r="P6" s="10" t="s">
        <v>24</v>
      </c>
      <c r="Q6" s="67" t="s">
        <v>57</v>
      </c>
      <c r="R6" s="68" t="s">
        <v>58</v>
      </c>
      <c r="S6" s="67" t="s">
        <v>59</v>
      </c>
      <c r="T6" s="69" t="s">
        <v>60</v>
      </c>
      <c r="U6" s="59"/>
      <c r="V6" s="10" t="s">
        <v>25</v>
      </c>
      <c r="W6" s="10" t="s">
        <v>26</v>
      </c>
      <c r="X6" s="71"/>
      <c r="Y6" s="49"/>
      <c r="Z6" s="10" t="s">
        <v>16</v>
      </c>
      <c r="AA6" s="10" t="s">
        <v>17</v>
      </c>
      <c r="AB6" s="10" t="s">
        <v>18</v>
      </c>
      <c r="AC6" s="10" t="s">
        <v>19</v>
      </c>
      <c r="AD6" s="10" t="s">
        <v>20</v>
      </c>
      <c r="AE6" s="10" t="s">
        <v>21</v>
      </c>
      <c r="AF6" s="66" t="s">
        <v>56</v>
      </c>
      <c r="AG6" s="10" t="s">
        <v>22</v>
      </c>
      <c r="AH6" s="10" t="s">
        <v>23</v>
      </c>
      <c r="AI6" s="67" t="s">
        <v>61</v>
      </c>
      <c r="AJ6" s="67" t="s">
        <v>62</v>
      </c>
      <c r="AK6" s="10" t="s">
        <v>24</v>
      </c>
      <c r="AL6" s="67" t="s">
        <v>57</v>
      </c>
      <c r="AM6" s="10" t="s">
        <v>63</v>
      </c>
      <c r="AN6" s="67" t="s">
        <v>59</v>
      </c>
      <c r="AO6" s="72" t="s">
        <v>60</v>
      </c>
      <c r="AP6" s="10" t="s">
        <v>25</v>
      </c>
      <c r="AQ6" s="10" t="s">
        <v>26</v>
      </c>
      <c r="AR6" s="74"/>
    </row>
    <row r="7" spans="1:44" ht="8.25" customHeight="1">
      <c r="A7" s="11"/>
      <c r="B7" s="12"/>
      <c r="C7" s="15"/>
      <c r="D7" s="15"/>
      <c r="E7" s="16"/>
      <c r="F7" s="16"/>
      <c r="G7" s="16"/>
      <c r="H7" s="16"/>
      <c r="I7" s="16"/>
      <c r="J7" s="16"/>
      <c r="K7" s="17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16"/>
      <c r="AB7" s="16"/>
      <c r="AC7" s="16"/>
      <c r="AD7" s="16"/>
      <c r="AE7" s="16"/>
      <c r="AF7" s="17"/>
      <c r="AG7" s="17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</row>
    <row r="8" spans="1:44" ht="13.5">
      <c r="A8" s="20"/>
      <c r="B8" s="21" t="s">
        <v>5</v>
      </c>
      <c r="C8" s="27">
        <v>4837</v>
      </c>
      <c r="D8" s="27">
        <v>3779</v>
      </c>
      <c r="E8" s="28">
        <v>34</v>
      </c>
      <c r="F8" s="28">
        <v>2</v>
      </c>
      <c r="G8" s="29" t="s">
        <v>55</v>
      </c>
      <c r="H8" s="28">
        <v>7</v>
      </c>
      <c r="I8" s="30">
        <v>232</v>
      </c>
      <c r="J8" s="27">
        <v>1941</v>
      </c>
      <c r="K8" s="28">
        <v>22</v>
      </c>
      <c r="L8" s="28">
        <v>30</v>
      </c>
      <c r="M8" s="30">
        <v>96</v>
      </c>
      <c r="N8" s="30">
        <v>417</v>
      </c>
      <c r="O8" s="30">
        <v>105</v>
      </c>
      <c r="P8" s="28">
        <v>9</v>
      </c>
      <c r="Q8" s="30">
        <v>156</v>
      </c>
      <c r="R8" s="31">
        <f>SUM(R9:R10)</f>
        <v>198</v>
      </c>
      <c r="S8" s="32">
        <f aca="true" t="shared" si="0" ref="S8:X8">SUM(S9:S10)</f>
        <v>6</v>
      </c>
      <c r="T8" s="60">
        <f t="shared" si="0"/>
        <v>86</v>
      </c>
      <c r="U8" s="60">
        <f t="shared" si="0"/>
        <v>0</v>
      </c>
      <c r="V8" s="31">
        <f t="shared" si="0"/>
        <v>342</v>
      </c>
      <c r="W8" s="32">
        <f t="shared" si="0"/>
        <v>51</v>
      </c>
      <c r="X8" s="32">
        <f t="shared" si="0"/>
        <v>45</v>
      </c>
      <c r="Y8" s="31">
        <v>1058</v>
      </c>
      <c r="Z8" s="32">
        <f aca="true" t="shared" si="1" ref="Z8:AI8">SUM(Z9:Z10)</f>
        <v>8</v>
      </c>
      <c r="AA8" s="33">
        <f t="shared" si="1"/>
        <v>0</v>
      </c>
      <c r="AB8" s="33">
        <f t="shared" si="1"/>
        <v>0</v>
      </c>
      <c r="AC8" s="32">
        <f t="shared" si="1"/>
        <v>1</v>
      </c>
      <c r="AD8" s="31">
        <f t="shared" si="1"/>
        <v>43</v>
      </c>
      <c r="AE8" s="31">
        <f t="shared" si="1"/>
        <v>495</v>
      </c>
      <c r="AF8" s="32">
        <f t="shared" si="1"/>
        <v>10</v>
      </c>
      <c r="AG8" s="32">
        <f t="shared" si="1"/>
        <v>18</v>
      </c>
      <c r="AH8" s="32">
        <f t="shared" si="1"/>
        <v>86</v>
      </c>
      <c r="AI8" s="31">
        <f t="shared" si="1"/>
        <v>136</v>
      </c>
      <c r="AJ8" s="32">
        <v>3</v>
      </c>
      <c r="AK8" s="32">
        <v>8</v>
      </c>
      <c r="AL8" s="32">
        <v>45</v>
      </c>
      <c r="AM8" s="32">
        <v>28</v>
      </c>
      <c r="AN8" s="32">
        <v>2</v>
      </c>
      <c r="AO8" s="32">
        <v>24</v>
      </c>
      <c r="AP8" s="32">
        <v>91</v>
      </c>
      <c r="AQ8" s="32">
        <v>52</v>
      </c>
      <c r="AR8" s="32">
        <v>8</v>
      </c>
    </row>
    <row r="9" spans="1:44" ht="13.5">
      <c r="A9" s="22" t="s">
        <v>27</v>
      </c>
      <c r="B9" s="23" t="s">
        <v>28</v>
      </c>
      <c r="C9" s="27">
        <v>2581</v>
      </c>
      <c r="D9" s="27">
        <v>1944</v>
      </c>
      <c r="E9" s="28">
        <v>18</v>
      </c>
      <c r="F9" s="28">
        <v>2</v>
      </c>
      <c r="G9" s="29" t="s">
        <v>55</v>
      </c>
      <c r="H9" s="28">
        <v>5</v>
      </c>
      <c r="I9" s="30">
        <v>201</v>
      </c>
      <c r="J9" s="27">
        <v>1277</v>
      </c>
      <c r="K9" s="28">
        <v>20</v>
      </c>
      <c r="L9" s="28">
        <v>21</v>
      </c>
      <c r="M9" s="28">
        <v>32</v>
      </c>
      <c r="N9" s="30">
        <v>114</v>
      </c>
      <c r="O9" s="28">
        <v>9</v>
      </c>
      <c r="P9" s="28">
        <v>5</v>
      </c>
      <c r="Q9" s="28">
        <v>52</v>
      </c>
      <c r="R9" s="31">
        <f>R13+R17+R21+R25+R29+R33+R37+R41+R45+R49</f>
        <v>14</v>
      </c>
      <c r="S9" s="31">
        <f aca="true" t="shared" si="2" ref="S9:X10">S13+S17+S21+S25+S29+S33+S37+S41+S45+S49</f>
        <v>2</v>
      </c>
      <c r="T9" s="61">
        <f t="shared" si="2"/>
        <v>27</v>
      </c>
      <c r="U9" s="62"/>
      <c r="V9" s="31">
        <f t="shared" si="2"/>
        <v>95</v>
      </c>
      <c r="W9" s="31">
        <f t="shared" si="2"/>
        <v>42</v>
      </c>
      <c r="X9" s="31">
        <f t="shared" si="2"/>
        <v>8</v>
      </c>
      <c r="Y9" s="32">
        <v>637</v>
      </c>
      <c r="Z9" s="32">
        <f aca="true" t="shared" si="3" ref="Z9:AI10">Z13+Z17+Z21+Z25+Z29+Z33+Z37+Z41+Z45+Z49</f>
        <v>4</v>
      </c>
      <c r="AA9" s="33">
        <f t="shared" si="3"/>
        <v>0</v>
      </c>
      <c r="AB9" s="33">
        <f t="shared" si="3"/>
        <v>0</v>
      </c>
      <c r="AC9" s="32">
        <f t="shared" si="3"/>
        <v>1</v>
      </c>
      <c r="AD9" s="31">
        <f t="shared" si="3"/>
        <v>41</v>
      </c>
      <c r="AE9" s="31">
        <f t="shared" si="3"/>
        <v>339</v>
      </c>
      <c r="AF9" s="31">
        <f t="shared" si="3"/>
        <v>10</v>
      </c>
      <c r="AG9" s="32">
        <f t="shared" si="3"/>
        <v>15</v>
      </c>
      <c r="AH9" s="32">
        <f t="shared" si="3"/>
        <v>61</v>
      </c>
      <c r="AI9" s="32">
        <f t="shared" si="3"/>
        <v>46</v>
      </c>
      <c r="AJ9" s="32">
        <v>2</v>
      </c>
      <c r="AK9" s="32">
        <v>5</v>
      </c>
      <c r="AL9" s="32">
        <v>23</v>
      </c>
      <c r="AM9" s="32">
        <v>1</v>
      </c>
      <c r="AN9" s="32">
        <v>1</v>
      </c>
      <c r="AO9" s="32">
        <v>8</v>
      </c>
      <c r="AP9" s="32">
        <v>30</v>
      </c>
      <c r="AQ9" s="32">
        <v>44</v>
      </c>
      <c r="AR9" s="32">
        <v>6</v>
      </c>
    </row>
    <row r="10" spans="1:44" ht="13.5">
      <c r="A10" s="24"/>
      <c r="B10" s="23" t="s">
        <v>29</v>
      </c>
      <c r="C10" s="27">
        <v>2256</v>
      </c>
      <c r="D10" s="27">
        <v>1835</v>
      </c>
      <c r="E10" s="28">
        <v>16</v>
      </c>
      <c r="F10" s="29" t="s">
        <v>55</v>
      </c>
      <c r="G10" s="29" t="s">
        <v>55</v>
      </c>
      <c r="H10" s="28">
        <v>2</v>
      </c>
      <c r="I10" s="28">
        <v>31</v>
      </c>
      <c r="J10" s="28">
        <v>664</v>
      </c>
      <c r="K10" s="28">
        <v>2</v>
      </c>
      <c r="L10" s="28">
        <v>9</v>
      </c>
      <c r="M10" s="28">
        <v>64</v>
      </c>
      <c r="N10" s="30">
        <v>303</v>
      </c>
      <c r="O10" s="30">
        <v>96</v>
      </c>
      <c r="P10" s="28">
        <v>4</v>
      </c>
      <c r="Q10" s="28">
        <v>104</v>
      </c>
      <c r="R10" s="31">
        <f>R14+R18+R22+R26+R30+R34+R38+R42+R46+R50</f>
        <v>184</v>
      </c>
      <c r="S10" s="32">
        <f>S14+S18+S22+S26+S30+S34+S38+S42+S46+S50</f>
        <v>4</v>
      </c>
      <c r="T10" s="60">
        <f t="shared" si="2"/>
        <v>59</v>
      </c>
      <c r="U10" s="60"/>
      <c r="V10" s="31">
        <f t="shared" si="2"/>
        <v>247</v>
      </c>
      <c r="W10" s="32">
        <f t="shared" si="2"/>
        <v>9</v>
      </c>
      <c r="X10" s="32">
        <f t="shared" si="2"/>
        <v>37</v>
      </c>
      <c r="Y10" s="32">
        <v>421</v>
      </c>
      <c r="Z10" s="32">
        <f t="shared" si="3"/>
        <v>4</v>
      </c>
      <c r="AA10" s="33">
        <f t="shared" si="3"/>
        <v>0</v>
      </c>
      <c r="AB10" s="33">
        <f t="shared" si="3"/>
        <v>0</v>
      </c>
      <c r="AC10" s="33">
        <f t="shared" si="3"/>
        <v>0</v>
      </c>
      <c r="AD10" s="31">
        <f t="shared" si="3"/>
        <v>2</v>
      </c>
      <c r="AE10" s="31">
        <f t="shared" si="3"/>
        <v>156</v>
      </c>
      <c r="AF10" s="34">
        <f t="shared" si="3"/>
        <v>0</v>
      </c>
      <c r="AG10" s="32">
        <f t="shared" si="3"/>
        <v>3</v>
      </c>
      <c r="AH10" s="32">
        <f t="shared" si="3"/>
        <v>25</v>
      </c>
      <c r="AI10" s="32">
        <f t="shared" si="3"/>
        <v>90</v>
      </c>
      <c r="AJ10" s="32">
        <v>1</v>
      </c>
      <c r="AK10" s="32">
        <v>3</v>
      </c>
      <c r="AL10" s="32">
        <v>22</v>
      </c>
      <c r="AM10" s="32">
        <v>27</v>
      </c>
      <c r="AN10" s="32">
        <v>1</v>
      </c>
      <c r="AO10" s="32">
        <v>16</v>
      </c>
      <c r="AP10" s="32">
        <v>61</v>
      </c>
      <c r="AQ10" s="32">
        <v>8</v>
      </c>
      <c r="AR10" s="32">
        <v>2</v>
      </c>
    </row>
    <row r="11" spans="1:44" ht="13.5">
      <c r="A11" s="24"/>
      <c r="B11" s="25"/>
      <c r="C11" s="27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30"/>
      <c r="O11" s="28"/>
      <c r="P11" s="28"/>
      <c r="Q11" s="28"/>
      <c r="R11" s="35"/>
      <c r="S11" s="35"/>
      <c r="T11" s="63"/>
      <c r="U11" s="63"/>
      <c r="V11" s="35"/>
      <c r="W11" s="35"/>
      <c r="X11" s="35"/>
      <c r="Y11" s="35"/>
      <c r="Z11" s="35"/>
      <c r="AA11" s="35"/>
      <c r="AB11" s="35"/>
      <c r="AC11" s="35"/>
      <c r="AD11" s="35"/>
      <c r="AE11" s="36"/>
      <c r="AF11" s="35"/>
      <c r="AG11" s="35"/>
      <c r="AH11" s="35"/>
      <c r="AI11" s="35"/>
      <c r="AJ11" s="28"/>
      <c r="AK11" s="28"/>
      <c r="AL11" s="28"/>
      <c r="AM11" s="28"/>
      <c r="AN11" s="28"/>
      <c r="AO11" s="37"/>
      <c r="AP11" s="37"/>
      <c r="AQ11" s="28"/>
      <c r="AR11" s="28"/>
    </row>
    <row r="12" spans="1:44" ht="13.5">
      <c r="A12" s="24"/>
      <c r="B12" s="21" t="s">
        <v>5</v>
      </c>
      <c r="C12" s="27">
        <v>1583</v>
      </c>
      <c r="D12" s="27">
        <v>1295</v>
      </c>
      <c r="E12" s="28">
        <v>17</v>
      </c>
      <c r="F12" s="28">
        <v>1</v>
      </c>
      <c r="G12" s="29" t="s">
        <v>55</v>
      </c>
      <c r="H12" s="28">
        <v>1</v>
      </c>
      <c r="I12" s="30">
        <v>102</v>
      </c>
      <c r="J12" s="28">
        <v>603</v>
      </c>
      <c r="K12" s="28">
        <v>10</v>
      </c>
      <c r="L12" s="28">
        <v>13</v>
      </c>
      <c r="M12" s="28">
        <v>32</v>
      </c>
      <c r="N12" s="30">
        <v>180</v>
      </c>
      <c r="O12" s="28">
        <v>39</v>
      </c>
      <c r="P12" s="28">
        <v>2</v>
      </c>
      <c r="Q12" s="28">
        <v>55</v>
      </c>
      <c r="R12" s="32">
        <f aca="true" t="shared" si="4" ref="R12:X12">SUM(R13:R14)</f>
        <v>59</v>
      </c>
      <c r="S12" s="32">
        <f t="shared" si="4"/>
        <v>5</v>
      </c>
      <c r="T12" s="60">
        <f t="shared" si="4"/>
        <v>13</v>
      </c>
      <c r="U12" s="60">
        <f t="shared" si="4"/>
        <v>0</v>
      </c>
      <c r="V12" s="36">
        <f t="shared" si="4"/>
        <v>121</v>
      </c>
      <c r="W12" s="32">
        <f t="shared" si="4"/>
        <v>20</v>
      </c>
      <c r="X12" s="32">
        <f t="shared" si="4"/>
        <v>22</v>
      </c>
      <c r="Y12" s="32">
        <v>288</v>
      </c>
      <c r="Z12" s="32">
        <f aca="true" t="shared" si="5" ref="Z12:AI12">SUM(Z13:Z14)</f>
        <v>4</v>
      </c>
      <c r="AA12" s="38">
        <f t="shared" si="5"/>
        <v>0</v>
      </c>
      <c r="AB12" s="38">
        <f t="shared" si="5"/>
        <v>0</v>
      </c>
      <c r="AC12" s="38">
        <f t="shared" si="5"/>
        <v>0</v>
      </c>
      <c r="AD12" s="31">
        <f t="shared" si="5"/>
        <v>11</v>
      </c>
      <c r="AE12" s="31">
        <f t="shared" si="5"/>
        <v>147</v>
      </c>
      <c r="AF12" s="32">
        <f t="shared" si="5"/>
        <v>3</v>
      </c>
      <c r="AG12" s="32">
        <f t="shared" si="5"/>
        <v>1</v>
      </c>
      <c r="AH12" s="32">
        <f t="shared" si="5"/>
        <v>23</v>
      </c>
      <c r="AI12" s="32">
        <f t="shared" si="5"/>
        <v>25</v>
      </c>
      <c r="AJ12" s="32">
        <v>1</v>
      </c>
      <c r="AK12" s="29" t="s">
        <v>55</v>
      </c>
      <c r="AL12" s="32">
        <v>10</v>
      </c>
      <c r="AM12" s="28">
        <v>7</v>
      </c>
      <c r="AN12" s="28">
        <v>2</v>
      </c>
      <c r="AO12" s="37">
        <v>4</v>
      </c>
      <c r="AP12" s="37">
        <v>23</v>
      </c>
      <c r="AQ12" s="30">
        <v>25</v>
      </c>
      <c r="AR12" s="28">
        <v>2</v>
      </c>
    </row>
    <row r="13" spans="1:44" ht="13.5">
      <c r="A13" s="26" t="s">
        <v>44</v>
      </c>
      <c r="B13" s="23" t="s">
        <v>28</v>
      </c>
      <c r="C13" s="28">
        <v>864</v>
      </c>
      <c r="D13" s="28">
        <v>675</v>
      </c>
      <c r="E13" s="28">
        <v>6</v>
      </c>
      <c r="F13" s="28">
        <v>1</v>
      </c>
      <c r="G13" s="29" t="s">
        <v>55</v>
      </c>
      <c r="H13" s="28">
        <v>1</v>
      </c>
      <c r="I13" s="30">
        <v>85</v>
      </c>
      <c r="J13" s="28">
        <v>397</v>
      </c>
      <c r="K13" s="28">
        <v>10</v>
      </c>
      <c r="L13" s="28">
        <v>7</v>
      </c>
      <c r="M13" s="28">
        <v>8</v>
      </c>
      <c r="N13" s="30">
        <v>60</v>
      </c>
      <c r="O13" s="28">
        <v>5</v>
      </c>
      <c r="P13" s="29" t="s">
        <v>55</v>
      </c>
      <c r="Q13" s="28">
        <v>19</v>
      </c>
      <c r="R13" s="32">
        <v>3</v>
      </c>
      <c r="S13" s="32">
        <v>1</v>
      </c>
      <c r="T13" s="60">
        <v>2</v>
      </c>
      <c r="U13" s="60"/>
      <c r="V13" s="32">
        <v>50</v>
      </c>
      <c r="W13" s="32">
        <v>18</v>
      </c>
      <c r="X13" s="32">
        <v>2</v>
      </c>
      <c r="Y13" s="32">
        <v>189</v>
      </c>
      <c r="Z13" s="32">
        <v>2</v>
      </c>
      <c r="AA13" s="38">
        <v>0</v>
      </c>
      <c r="AB13" s="38">
        <v>0</v>
      </c>
      <c r="AC13" s="38">
        <v>0</v>
      </c>
      <c r="AD13" s="31">
        <v>10</v>
      </c>
      <c r="AE13" s="32">
        <v>107</v>
      </c>
      <c r="AF13" s="32">
        <v>3</v>
      </c>
      <c r="AG13" s="32">
        <v>1</v>
      </c>
      <c r="AH13" s="32">
        <v>14</v>
      </c>
      <c r="AI13" s="32">
        <v>15</v>
      </c>
      <c r="AJ13" s="32">
        <v>1</v>
      </c>
      <c r="AK13" s="29" t="s">
        <v>55</v>
      </c>
      <c r="AL13" s="28">
        <v>6</v>
      </c>
      <c r="AM13" s="28">
        <v>1</v>
      </c>
      <c r="AN13" s="28">
        <v>1</v>
      </c>
      <c r="AO13" s="37">
        <v>2</v>
      </c>
      <c r="AP13" s="37">
        <v>7</v>
      </c>
      <c r="AQ13" s="28">
        <v>19</v>
      </c>
      <c r="AR13" s="29" t="s">
        <v>55</v>
      </c>
    </row>
    <row r="14" spans="1:44" ht="13.5">
      <c r="A14" s="24"/>
      <c r="B14" s="23" t="s">
        <v>29</v>
      </c>
      <c r="C14" s="28">
        <v>719</v>
      </c>
      <c r="D14" s="28">
        <v>620</v>
      </c>
      <c r="E14" s="28">
        <v>11</v>
      </c>
      <c r="F14" s="29" t="s">
        <v>55</v>
      </c>
      <c r="G14" s="29" t="s">
        <v>55</v>
      </c>
      <c r="H14" s="29" t="s">
        <v>55</v>
      </c>
      <c r="I14" s="28">
        <v>17</v>
      </c>
      <c r="J14" s="28">
        <v>206</v>
      </c>
      <c r="K14" s="29" t="s">
        <v>55</v>
      </c>
      <c r="L14" s="28">
        <v>6</v>
      </c>
      <c r="M14" s="28">
        <v>24</v>
      </c>
      <c r="N14" s="30">
        <v>120</v>
      </c>
      <c r="O14" s="28">
        <v>34</v>
      </c>
      <c r="P14" s="28">
        <v>2</v>
      </c>
      <c r="Q14" s="28">
        <v>36</v>
      </c>
      <c r="R14" s="32">
        <v>56</v>
      </c>
      <c r="S14" s="32">
        <v>4</v>
      </c>
      <c r="T14" s="60">
        <v>11</v>
      </c>
      <c r="U14" s="60"/>
      <c r="V14" s="31">
        <v>71</v>
      </c>
      <c r="W14" s="32">
        <v>2</v>
      </c>
      <c r="X14" s="32">
        <v>20</v>
      </c>
      <c r="Y14" s="32">
        <v>99</v>
      </c>
      <c r="Z14" s="32">
        <v>2</v>
      </c>
      <c r="AA14" s="38">
        <v>0</v>
      </c>
      <c r="AB14" s="38">
        <v>0</v>
      </c>
      <c r="AC14" s="38">
        <v>0</v>
      </c>
      <c r="AD14" s="32">
        <v>1</v>
      </c>
      <c r="AE14" s="32">
        <v>40</v>
      </c>
      <c r="AF14" s="38">
        <v>0</v>
      </c>
      <c r="AG14" s="38">
        <v>0</v>
      </c>
      <c r="AH14" s="32">
        <v>9</v>
      </c>
      <c r="AI14" s="32">
        <v>10</v>
      </c>
      <c r="AJ14" s="29" t="s">
        <v>55</v>
      </c>
      <c r="AK14" s="29" t="s">
        <v>55</v>
      </c>
      <c r="AL14" s="28">
        <v>4</v>
      </c>
      <c r="AM14" s="28">
        <v>6</v>
      </c>
      <c r="AN14" s="28">
        <v>1</v>
      </c>
      <c r="AO14" s="37">
        <v>2</v>
      </c>
      <c r="AP14" s="37">
        <v>16</v>
      </c>
      <c r="AQ14" s="30">
        <v>6</v>
      </c>
      <c r="AR14" s="28">
        <v>2</v>
      </c>
    </row>
    <row r="15" spans="1:44" ht="13.5">
      <c r="A15" s="24"/>
      <c r="B15" s="25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5"/>
      <c r="S15" s="35"/>
      <c r="T15" s="63"/>
      <c r="U15" s="63"/>
      <c r="V15" s="36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28"/>
      <c r="AK15" s="28"/>
      <c r="AL15" s="28"/>
      <c r="AM15" s="28"/>
      <c r="AN15" s="28"/>
      <c r="AO15" s="37"/>
      <c r="AP15" s="37"/>
      <c r="AQ15" s="30"/>
      <c r="AR15" s="28"/>
    </row>
    <row r="16" spans="1:44" ht="13.5">
      <c r="A16" s="24"/>
      <c r="B16" s="21" t="s">
        <v>5</v>
      </c>
      <c r="C16" s="28">
        <v>789</v>
      </c>
      <c r="D16" s="28">
        <v>692</v>
      </c>
      <c r="E16" s="28">
        <v>1</v>
      </c>
      <c r="F16" s="28">
        <v>1</v>
      </c>
      <c r="G16" s="29" t="s">
        <v>55</v>
      </c>
      <c r="H16" s="28">
        <v>3</v>
      </c>
      <c r="I16" s="28">
        <v>39</v>
      </c>
      <c r="J16" s="28">
        <v>395</v>
      </c>
      <c r="K16" s="29" t="s">
        <v>55</v>
      </c>
      <c r="L16" s="28">
        <v>7</v>
      </c>
      <c r="M16" s="28">
        <v>18</v>
      </c>
      <c r="N16" s="28">
        <v>74</v>
      </c>
      <c r="O16" s="28">
        <v>12</v>
      </c>
      <c r="P16" s="29" t="s">
        <v>55</v>
      </c>
      <c r="Q16" s="28">
        <v>31</v>
      </c>
      <c r="R16" s="32">
        <f aca="true" t="shared" si="6" ref="R16:X16">SUM(R17:R18)</f>
        <v>41</v>
      </c>
      <c r="S16" s="32">
        <f t="shared" si="6"/>
        <v>1</v>
      </c>
      <c r="T16" s="60">
        <f t="shared" si="6"/>
        <v>7</v>
      </c>
      <c r="U16" s="60">
        <f t="shared" si="6"/>
        <v>0</v>
      </c>
      <c r="V16" s="31">
        <f t="shared" si="6"/>
        <v>54</v>
      </c>
      <c r="W16" s="35">
        <f t="shared" si="6"/>
        <v>5</v>
      </c>
      <c r="X16" s="32">
        <f t="shared" si="6"/>
        <v>3</v>
      </c>
      <c r="Y16" s="32">
        <v>97</v>
      </c>
      <c r="Z16" s="38">
        <f aca="true" t="shared" si="7" ref="Z16:AI16">SUM(Z17:Z18)</f>
        <v>0</v>
      </c>
      <c r="AA16" s="38">
        <f t="shared" si="7"/>
        <v>0</v>
      </c>
      <c r="AB16" s="38">
        <f t="shared" si="7"/>
        <v>0</v>
      </c>
      <c r="AC16" s="38">
        <f t="shared" si="7"/>
        <v>0</v>
      </c>
      <c r="AD16" s="32">
        <f t="shared" si="7"/>
        <v>8</v>
      </c>
      <c r="AE16" s="32">
        <f t="shared" si="7"/>
        <v>45</v>
      </c>
      <c r="AF16" s="38">
        <f t="shared" si="7"/>
        <v>0</v>
      </c>
      <c r="AG16" s="38">
        <f t="shared" si="7"/>
        <v>0</v>
      </c>
      <c r="AH16" s="32">
        <f t="shared" si="7"/>
        <v>9</v>
      </c>
      <c r="AI16" s="32">
        <f t="shared" si="7"/>
        <v>4</v>
      </c>
      <c r="AJ16" s="28" t="s">
        <v>55</v>
      </c>
      <c r="AK16" s="28">
        <v>1</v>
      </c>
      <c r="AL16" s="28">
        <v>3</v>
      </c>
      <c r="AM16" s="28">
        <v>1</v>
      </c>
      <c r="AN16" s="29" t="s">
        <v>55</v>
      </c>
      <c r="AO16" s="37">
        <v>3</v>
      </c>
      <c r="AP16" s="37">
        <v>20</v>
      </c>
      <c r="AQ16" s="30">
        <v>3</v>
      </c>
      <c r="AR16" s="29" t="s">
        <v>55</v>
      </c>
    </row>
    <row r="17" spans="1:44" ht="13.5">
      <c r="A17" s="26" t="s">
        <v>45</v>
      </c>
      <c r="B17" s="23" t="s">
        <v>28</v>
      </c>
      <c r="C17" s="28">
        <v>402</v>
      </c>
      <c r="D17" s="28">
        <v>339</v>
      </c>
      <c r="E17" s="29" t="s">
        <v>55</v>
      </c>
      <c r="F17" s="28">
        <v>1</v>
      </c>
      <c r="G17" s="29" t="s">
        <v>55</v>
      </c>
      <c r="H17" s="28">
        <v>1</v>
      </c>
      <c r="I17" s="28">
        <v>32</v>
      </c>
      <c r="J17" s="28">
        <v>244</v>
      </c>
      <c r="K17" s="29" t="s">
        <v>55</v>
      </c>
      <c r="L17" s="28">
        <v>5</v>
      </c>
      <c r="M17" s="28">
        <v>5</v>
      </c>
      <c r="N17" s="28">
        <v>22</v>
      </c>
      <c r="O17" s="28">
        <v>1</v>
      </c>
      <c r="P17" s="29" t="s">
        <v>55</v>
      </c>
      <c r="Q17" s="28">
        <v>11</v>
      </c>
      <c r="R17" s="32">
        <v>1</v>
      </c>
      <c r="S17" s="32">
        <v>1</v>
      </c>
      <c r="T17" s="60">
        <v>1</v>
      </c>
      <c r="U17" s="60"/>
      <c r="V17" s="32">
        <v>10</v>
      </c>
      <c r="W17" s="35">
        <v>4</v>
      </c>
      <c r="X17" s="33">
        <v>0</v>
      </c>
      <c r="Y17" s="32">
        <v>63</v>
      </c>
      <c r="Z17" s="38">
        <v>0</v>
      </c>
      <c r="AA17" s="38">
        <v>0</v>
      </c>
      <c r="AB17" s="38">
        <v>0</v>
      </c>
      <c r="AC17" s="38">
        <v>0</v>
      </c>
      <c r="AD17" s="32">
        <v>8</v>
      </c>
      <c r="AE17" s="32">
        <v>35</v>
      </c>
      <c r="AF17" s="38">
        <v>0</v>
      </c>
      <c r="AG17" s="38">
        <v>0</v>
      </c>
      <c r="AH17" s="32">
        <v>6</v>
      </c>
      <c r="AI17" s="32">
        <v>1</v>
      </c>
      <c r="AJ17" s="28" t="s">
        <v>55</v>
      </c>
      <c r="AK17" s="28">
        <v>1</v>
      </c>
      <c r="AL17" s="28">
        <v>1</v>
      </c>
      <c r="AM17" s="29" t="s">
        <v>55</v>
      </c>
      <c r="AN17" s="29" t="s">
        <v>55</v>
      </c>
      <c r="AO17" s="29" t="s">
        <v>55</v>
      </c>
      <c r="AP17" s="37">
        <v>8</v>
      </c>
      <c r="AQ17" s="28">
        <v>3</v>
      </c>
      <c r="AR17" s="29" t="s">
        <v>55</v>
      </c>
    </row>
    <row r="18" spans="1:44" ht="13.5">
      <c r="A18" s="24"/>
      <c r="B18" s="23" t="s">
        <v>29</v>
      </c>
      <c r="C18" s="28">
        <v>387</v>
      </c>
      <c r="D18" s="28">
        <v>353</v>
      </c>
      <c r="E18" s="28">
        <v>1</v>
      </c>
      <c r="F18" s="29" t="s">
        <v>55</v>
      </c>
      <c r="G18" s="29" t="s">
        <v>55</v>
      </c>
      <c r="H18" s="28">
        <v>2</v>
      </c>
      <c r="I18" s="28">
        <v>7</v>
      </c>
      <c r="J18" s="28">
        <v>151</v>
      </c>
      <c r="K18" s="29" t="s">
        <v>55</v>
      </c>
      <c r="L18" s="28">
        <v>2</v>
      </c>
      <c r="M18" s="28">
        <v>13</v>
      </c>
      <c r="N18" s="28">
        <v>52</v>
      </c>
      <c r="O18" s="28">
        <v>11</v>
      </c>
      <c r="P18" s="29" t="s">
        <v>55</v>
      </c>
      <c r="Q18" s="28">
        <v>20</v>
      </c>
      <c r="R18" s="32">
        <v>40</v>
      </c>
      <c r="S18" s="33">
        <v>0</v>
      </c>
      <c r="T18" s="60">
        <v>6</v>
      </c>
      <c r="U18" s="60"/>
      <c r="V18" s="32">
        <v>44</v>
      </c>
      <c r="W18" s="35">
        <v>1</v>
      </c>
      <c r="X18" s="32">
        <v>3</v>
      </c>
      <c r="Y18" s="32">
        <v>34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2">
        <v>10</v>
      </c>
      <c r="AF18" s="38">
        <v>0</v>
      </c>
      <c r="AG18" s="38">
        <v>0</v>
      </c>
      <c r="AH18" s="32">
        <v>3</v>
      </c>
      <c r="AI18" s="32">
        <v>3</v>
      </c>
      <c r="AJ18" s="28" t="s">
        <v>55</v>
      </c>
      <c r="AK18" s="29" t="s">
        <v>55</v>
      </c>
      <c r="AL18" s="28">
        <v>2</v>
      </c>
      <c r="AM18" s="28">
        <v>1</v>
      </c>
      <c r="AN18" s="29" t="s">
        <v>55</v>
      </c>
      <c r="AO18" s="37">
        <v>3</v>
      </c>
      <c r="AP18" s="37">
        <v>12</v>
      </c>
      <c r="AQ18" s="29" t="s">
        <v>55</v>
      </c>
      <c r="AR18" s="29" t="s">
        <v>55</v>
      </c>
    </row>
    <row r="19" spans="1:44" ht="13.5">
      <c r="A19" s="24"/>
      <c r="B19" s="25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5"/>
      <c r="S19" s="35"/>
      <c r="T19" s="63"/>
      <c r="U19" s="63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28"/>
      <c r="AK19" s="28"/>
      <c r="AL19" s="28"/>
      <c r="AM19" s="28"/>
      <c r="AN19" s="29"/>
      <c r="AO19" s="37"/>
      <c r="AP19" s="37"/>
      <c r="AQ19" s="28"/>
      <c r="AR19" s="28"/>
    </row>
    <row r="20" spans="1:44" ht="13.5">
      <c r="A20" s="24"/>
      <c r="B20" s="21" t="s">
        <v>5</v>
      </c>
      <c r="C20" s="28">
        <v>85</v>
      </c>
      <c r="D20" s="28">
        <v>75</v>
      </c>
      <c r="E20" s="29" t="s">
        <v>55</v>
      </c>
      <c r="F20" s="29" t="s">
        <v>55</v>
      </c>
      <c r="G20" s="29" t="s">
        <v>55</v>
      </c>
      <c r="H20" s="29" t="s">
        <v>55</v>
      </c>
      <c r="I20" s="28">
        <v>1</v>
      </c>
      <c r="J20" s="28">
        <v>22</v>
      </c>
      <c r="K20" s="29" t="s">
        <v>55</v>
      </c>
      <c r="L20" s="28">
        <v>2</v>
      </c>
      <c r="M20" s="28">
        <v>2</v>
      </c>
      <c r="N20" s="28">
        <v>12</v>
      </c>
      <c r="O20" s="29" t="s">
        <v>55</v>
      </c>
      <c r="P20" s="29" t="s">
        <v>55</v>
      </c>
      <c r="Q20" s="28">
        <v>3</v>
      </c>
      <c r="R20" s="32">
        <f aca="true" t="shared" si="8" ref="R20:X20">SUM(R21:R22)</f>
        <v>1</v>
      </c>
      <c r="S20" s="33">
        <f t="shared" si="8"/>
        <v>0</v>
      </c>
      <c r="T20" s="60">
        <f t="shared" si="8"/>
        <v>1</v>
      </c>
      <c r="U20" s="60">
        <f t="shared" si="8"/>
        <v>0</v>
      </c>
      <c r="V20" s="32">
        <f t="shared" si="8"/>
        <v>28</v>
      </c>
      <c r="W20" s="38">
        <f t="shared" si="8"/>
        <v>0</v>
      </c>
      <c r="X20" s="32">
        <f t="shared" si="8"/>
        <v>3</v>
      </c>
      <c r="Y20" s="32">
        <v>10</v>
      </c>
      <c r="Z20" s="38">
        <f aca="true" t="shared" si="9" ref="Z20:AI20">SUM(Z21:Z22)</f>
        <v>0</v>
      </c>
      <c r="AA20" s="38">
        <f t="shared" si="9"/>
        <v>0</v>
      </c>
      <c r="AB20" s="38">
        <f t="shared" si="9"/>
        <v>0</v>
      </c>
      <c r="AC20" s="38">
        <f t="shared" si="9"/>
        <v>0</v>
      </c>
      <c r="AD20" s="32">
        <f t="shared" si="9"/>
        <v>1</v>
      </c>
      <c r="AE20" s="38">
        <f t="shared" si="9"/>
        <v>0</v>
      </c>
      <c r="AF20" s="38">
        <f t="shared" si="9"/>
        <v>0</v>
      </c>
      <c r="AG20" s="38">
        <f t="shared" si="9"/>
        <v>0</v>
      </c>
      <c r="AH20" s="32">
        <f t="shared" si="9"/>
        <v>1</v>
      </c>
      <c r="AI20" s="32">
        <f t="shared" si="9"/>
        <v>1</v>
      </c>
      <c r="AJ20" s="29" t="s">
        <v>55</v>
      </c>
      <c r="AK20" s="29" t="s">
        <v>55</v>
      </c>
      <c r="AL20" s="28">
        <v>1</v>
      </c>
      <c r="AM20" s="29" t="s">
        <v>55</v>
      </c>
      <c r="AN20" s="29" t="s">
        <v>55</v>
      </c>
      <c r="AO20" s="29" t="s">
        <v>55</v>
      </c>
      <c r="AP20" s="37">
        <v>6</v>
      </c>
      <c r="AQ20" s="29" t="s">
        <v>55</v>
      </c>
      <c r="AR20" s="29" t="s">
        <v>55</v>
      </c>
    </row>
    <row r="21" spans="1:44" ht="13.5">
      <c r="A21" s="26" t="s">
        <v>46</v>
      </c>
      <c r="B21" s="23" t="s">
        <v>28</v>
      </c>
      <c r="C21" s="28">
        <v>28</v>
      </c>
      <c r="D21" s="28">
        <v>22</v>
      </c>
      <c r="E21" s="29" t="s">
        <v>55</v>
      </c>
      <c r="F21" s="29" t="s">
        <v>55</v>
      </c>
      <c r="G21" s="29" t="s">
        <v>55</v>
      </c>
      <c r="H21" s="29" t="s">
        <v>55</v>
      </c>
      <c r="I21" s="28">
        <v>1</v>
      </c>
      <c r="J21" s="28">
        <v>10</v>
      </c>
      <c r="K21" s="29" t="s">
        <v>55</v>
      </c>
      <c r="L21" s="28">
        <v>2</v>
      </c>
      <c r="M21" s="28">
        <v>1</v>
      </c>
      <c r="N21" s="28">
        <v>1</v>
      </c>
      <c r="O21" s="29" t="s">
        <v>55</v>
      </c>
      <c r="P21" s="29" t="s">
        <v>55</v>
      </c>
      <c r="Q21" s="28">
        <v>1</v>
      </c>
      <c r="R21" s="33">
        <v>0</v>
      </c>
      <c r="S21" s="33">
        <v>0</v>
      </c>
      <c r="T21" s="64">
        <v>0</v>
      </c>
      <c r="U21" s="64"/>
      <c r="V21" s="32">
        <v>5</v>
      </c>
      <c r="W21" s="38">
        <v>0</v>
      </c>
      <c r="X21" s="32">
        <v>1</v>
      </c>
      <c r="Y21" s="32">
        <v>6</v>
      </c>
      <c r="Z21" s="38">
        <v>0</v>
      </c>
      <c r="AA21" s="38">
        <v>0</v>
      </c>
      <c r="AB21" s="38">
        <v>0</v>
      </c>
      <c r="AC21" s="38">
        <v>0</v>
      </c>
      <c r="AD21" s="32">
        <v>1</v>
      </c>
      <c r="AE21" s="38">
        <v>0</v>
      </c>
      <c r="AF21" s="38">
        <v>0</v>
      </c>
      <c r="AG21" s="38">
        <v>0</v>
      </c>
      <c r="AH21" s="32">
        <v>1</v>
      </c>
      <c r="AI21" s="38">
        <v>0</v>
      </c>
      <c r="AJ21" s="29" t="s">
        <v>55</v>
      </c>
      <c r="AK21" s="29" t="s">
        <v>55</v>
      </c>
      <c r="AL21" s="28">
        <v>1</v>
      </c>
      <c r="AM21" s="29" t="s">
        <v>55</v>
      </c>
      <c r="AN21" s="29" t="s">
        <v>55</v>
      </c>
      <c r="AO21" s="29" t="s">
        <v>55</v>
      </c>
      <c r="AP21" s="37">
        <v>3</v>
      </c>
      <c r="AQ21" s="29" t="s">
        <v>55</v>
      </c>
      <c r="AR21" s="29" t="s">
        <v>55</v>
      </c>
    </row>
    <row r="22" spans="1:44" ht="13.5">
      <c r="A22" s="24"/>
      <c r="B22" s="23" t="s">
        <v>29</v>
      </c>
      <c r="C22" s="28">
        <v>57</v>
      </c>
      <c r="D22" s="28">
        <v>53</v>
      </c>
      <c r="E22" s="29" t="s">
        <v>55</v>
      </c>
      <c r="F22" s="29" t="s">
        <v>55</v>
      </c>
      <c r="G22" s="29" t="s">
        <v>55</v>
      </c>
      <c r="H22" s="29" t="s">
        <v>55</v>
      </c>
      <c r="I22" s="29" t="s">
        <v>55</v>
      </c>
      <c r="J22" s="28">
        <v>12</v>
      </c>
      <c r="K22" s="29" t="s">
        <v>55</v>
      </c>
      <c r="L22" s="29" t="s">
        <v>55</v>
      </c>
      <c r="M22" s="28">
        <v>1</v>
      </c>
      <c r="N22" s="32">
        <v>11</v>
      </c>
      <c r="O22" s="29" t="s">
        <v>55</v>
      </c>
      <c r="P22" s="29" t="s">
        <v>55</v>
      </c>
      <c r="Q22" s="28">
        <v>2</v>
      </c>
      <c r="R22" s="32">
        <v>1</v>
      </c>
      <c r="S22" s="33">
        <v>0</v>
      </c>
      <c r="T22" s="60">
        <v>1</v>
      </c>
      <c r="U22" s="60"/>
      <c r="V22" s="32">
        <v>23</v>
      </c>
      <c r="W22" s="38">
        <v>0</v>
      </c>
      <c r="X22" s="32">
        <v>2</v>
      </c>
      <c r="Y22" s="32">
        <v>4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2">
        <v>1</v>
      </c>
      <c r="AJ22" s="29" t="s">
        <v>55</v>
      </c>
      <c r="AK22" s="29" t="s">
        <v>55</v>
      </c>
      <c r="AL22" s="29" t="s">
        <v>55</v>
      </c>
      <c r="AM22" s="29" t="s">
        <v>55</v>
      </c>
      <c r="AN22" s="29" t="s">
        <v>55</v>
      </c>
      <c r="AO22" s="29" t="s">
        <v>55</v>
      </c>
      <c r="AP22" s="37">
        <v>3</v>
      </c>
      <c r="AQ22" s="29" t="s">
        <v>55</v>
      </c>
      <c r="AR22" s="29" t="s">
        <v>55</v>
      </c>
    </row>
    <row r="23" spans="1:44" ht="13.5">
      <c r="A23" s="24"/>
      <c r="B23" s="25"/>
      <c r="C23" s="28"/>
      <c r="D23" s="28"/>
      <c r="E23" s="28"/>
      <c r="F23" s="28"/>
      <c r="G23" s="28"/>
      <c r="H23" s="28"/>
      <c r="I23" s="28"/>
      <c r="J23" s="28"/>
      <c r="K23" s="29"/>
      <c r="L23" s="28"/>
      <c r="M23" s="28"/>
      <c r="N23" s="28"/>
      <c r="O23" s="28"/>
      <c r="P23" s="28"/>
      <c r="Q23" s="28"/>
      <c r="R23" s="35"/>
      <c r="S23" s="35"/>
      <c r="T23" s="63"/>
      <c r="U23" s="63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28"/>
      <c r="AK23" s="28"/>
      <c r="AL23" s="28"/>
      <c r="AM23" s="28"/>
      <c r="AN23" s="28"/>
      <c r="AO23" s="37"/>
      <c r="AP23" s="37"/>
      <c r="AQ23" s="28"/>
      <c r="AR23" s="28"/>
    </row>
    <row r="24" spans="1:44" ht="13.5">
      <c r="A24" s="24"/>
      <c r="B24" s="21" t="s">
        <v>5</v>
      </c>
      <c r="C24" s="28">
        <v>293</v>
      </c>
      <c r="D24" s="28">
        <v>264</v>
      </c>
      <c r="E24" s="29" t="s">
        <v>55</v>
      </c>
      <c r="F24" s="29" t="s">
        <v>55</v>
      </c>
      <c r="G24" s="29" t="s">
        <v>55</v>
      </c>
      <c r="H24" s="29" t="s">
        <v>55</v>
      </c>
      <c r="I24" s="28">
        <v>17</v>
      </c>
      <c r="J24" s="28">
        <v>181</v>
      </c>
      <c r="K24" s="28">
        <v>2</v>
      </c>
      <c r="L24" s="29" t="s">
        <v>55</v>
      </c>
      <c r="M24" s="28">
        <v>1</v>
      </c>
      <c r="N24" s="28">
        <v>11</v>
      </c>
      <c r="O24" s="28">
        <v>9</v>
      </c>
      <c r="P24" s="29" t="s">
        <v>55</v>
      </c>
      <c r="Q24" s="28">
        <v>3</v>
      </c>
      <c r="R24" s="32">
        <f aca="true" t="shared" si="10" ref="R24:X24">SUM(R25:R26)</f>
        <v>9</v>
      </c>
      <c r="S24" s="38">
        <f t="shared" si="10"/>
        <v>0</v>
      </c>
      <c r="T24" s="60">
        <f t="shared" si="10"/>
        <v>4</v>
      </c>
      <c r="U24" s="60">
        <f t="shared" si="10"/>
        <v>0</v>
      </c>
      <c r="V24" s="32">
        <f t="shared" si="10"/>
        <v>24</v>
      </c>
      <c r="W24" s="32">
        <f t="shared" si="10"/>
        <v>3</v>
      </c>
      <c r="X24" s="38">
        <f t="shared" si="10"/>
        <v>0</v>
      </c>
      <c r="Y24" s="32">
        <v>29</v>
      </c>
      <c r="Z24" s="38">
        <f aca="true" t="shared" si="11" ref="Z24:AI24">SUM(Z25:Z26)</f>
        <v>0</v>
      </c>
      <c r="AA24" s="38">
        <f t="shared" si="11"/>
        <v>0</v>
      </c>
      <c r="AB24" s="38">
        <f t="shared" si="11"/>
        <v>0</v>
      </c>
      <c r="AC24" s="38">
        <f t="shared" si="11"/>
        <v>0</v>
      </c>
      <c r="AD24" s="32">
        <f t="shared" si="11"/>
        <v>2</v>
      </c>
      <c r="AE24" s="32">
        <f t="shared" si="11"/>
        <v>12</v>
      </c>
      <c r="AF24" s="38">
        <f t="shared" si="11"/>
        <v>0</v>
      </c>
      <c r="AG24" s="38">
        <f t="shared" si="11"/>
        <v>0</v>
      </c>
      <c r="AH24" s="32">
        <f t="shared" si="11"/>
        <v>5</v>
      </c>
      <c r="AI24" s="32">
        <f t="shared" si="11"/>
        <v>4</v>
      </c>
      <c r="AJ24" s="29" t="s">
        <v>55</v>
      </c>
      <c r="AK24" s="29" t="s">
        <v>55</v>
      </c>
      <c r="AL24" s="28">
        <v>3</v>
      </c>
      <c r="AM24" s="29" t="s">
        <v>55</v>
      </c>
      <c r="AN24" s="29" t="s">
        <v>55</v>
      </c>
      <c r="AO24" s="29" t="s">
        <v>55</v>
      </c>
      <c r="AP24" s="37">
        <v>1</v>
      </c>
      <c r="AQ24" s="28">
        <v>2</v>
      </c>
      <c r="AR24" s="29" t="s">
        <v>55</v>
      </c>
    </row>
    <row r="25" spans="1:44" ht="13.5">
      <c r="A25" s="26" t="s">
        <v>47</v>
      </c>
      <c r="B25" s="23" t="s">
        <v>28</v>
      </c>
      <c r="C25" s="28">
        <v>160</v>
      </c>
      <c r="D25" s="28">
        <v>140</v>
      </c>
      <c r="E25" s="29" t="s">
        <v>55</v>
      </c>
      <c r="F25" s="29" t="s">
        <v>55</v>
      </c>
      <c r="G25" s="29" t="s">
        <v>55</v>
      </c>
      <c r="H25" s="29" t="s">
        <v>55</v>
      </c>
      <c r="I25" s="28">
        <v>16</v>
      </c>
      <c r="J25" s="28">
        <v>114</v>
      </c>
      <c r="K25" s="28">
        <v>2</v>
      </c>
      <c r="L25" s="29" t="s">
        <v>55</v>
      </c>
      <c r="M25" s="28">
        <v>1</v>
      </c>
      <c r="N25" s="28">
        <v>2</v>
      </c>
      <c r="O25" s="28">
        <v>1</v>
      </c>
      <c r="P25" s="29" t="s">
        <v>55</v>
      </c>
      <c r="Q25" s="38" t="s">
        <v>55</v>
      </c>
      <c r="R25" s="38">
        <v>0</v>
      </c>
      <c r="S25" s="38">
        <v>0</v>
      </c>
      <c r="T25" s="65">
        <v>0</v>
      </c>
      <c r="U25" s="65"/>
      <c r="V25" s="32">
        <v>2</v>
      </c>
      <c r="W25" s="32">
        <v>2</v>
      </c>
      <c r="X25" s="38">
        <v>0</v>
      </c>
      <c r="Y25" s="32">
        <v>20</v>
      </c>
      <c r="Z25" s="38">
        <v>0</v>
      </c>
      <c r="AA25" s="38">
        <v>0</v>
      </c>
      <c r="AB25" s="38">
        <v>0</v>
      </c>
      <c r="AC25" s="38">
        <v>0</v>
      </c>
      <c r="AD25" s="32">
        <v>2</v>
      </c>
      <c r="AE25" s="32">
        <v>8</v>
      </c>
      <c r="AF25" s="38">
        <v>0</v>
      </c>
      <c r="AG25" s="38">
        <v>0</v>
      </c>
      <c r="AH25" s="32">
        <v>3</v>
      </c>
      <c r="AI25" s="32">
        <v>3</v>
      </c>
      <c r="AJ25" s="29" t="s">
        <v>55</v>
      </c>
      <c r="AK25" s="29" t="s">
        <v>55</v>
      </c>
      <c r="AL25" s="28">
        <v>3</v>
      </c>
      <c r="AM25" s="29" t="s">
        <v>55</v>
      </c>
      <c r="AN25" s="29" t="s">
        <v>55</v>
      </c>
      <c r="AO25" s="29" t="s">
        <v>55</v>
      </c>
      <c r="AP25" s="29" t="s">
        <v>55</v>
      </c>
      <c r="AQ25" s="28">
        <v>1</v>
      </c>
      <c r="AR25" s="29" t="s">
        <v>55</v>
      </c>
    </row>
    <row r="26" spans="1:44" ht="13.5">
      <c r="A26" s="24"/>
      <c r="B26" s="23" t="s">
        <v>29</v>
      </c>
      <c r="C26" s="28">
        <v>133</v>
      </c>
      <c r="D26" s="28">
        <v>124</v>
      </c>
      <c r="E26" s="29" t="s">
        <v>55</v>
      </c>
      <c r="F26" s="29" t="s">
        <v>55</v>
      </c>
      <c r="G26" s="29" t="s">
        <v>55</v>
      </c>
      <c r="H26" s="29" t="s">
        <v>55</v>
      </c>
      <c r="I26" s="28">
        <v>1</v>
      </c>
      <c r="J26" s="28">
        <v>67</v>
      </c>
      <c r="K26" s="29" t="s">
        <v>55</v>
      </c>
      <c r="L26" s="29" t="s">
        <v>55</v>
      </c>
      <c r="M26" s="29" t="s">
        <v>55</v>
      </c>
      <c r="N26" s="28">
        <v>9</v>
      </c>
      <c r="O26" s="28">
        <v>8</v>
      </c>
      <c r="P26" s="29" t="s">
        <v>55</v>
      </c>
      <c r="Q26" s="28">
        <v>3</v>
      </c>
      <c r="R26" s="32">
        <v>9</v>
      </c>
      <c r="S26" s="38">
        <v>0</v>
      </c>
      <c r="T26" s="60">
        <v>4</v>
      </c>
      <c r="U26" s="60"/>
      <c r="V26" s="32">
        <v>22</v>
      </c>
      <c r="W26" s="32">
        <v>1</v>
      </c>
      <c r="X26" s="38">
        <v>0</v>
      </c>
      <c r="Y26" s="32">
        <v>9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2">
        <v>4</v>
      </c>
      <c r="AF26" s="38">
        <v>0</v>
      </c>
      <c r="AG26" s="38">
        <v>0</v>
      </c>
      <c r="AH26" s="32">
        <v>2</v>
      </c>
      <c r="AI26" s="32">
        <v>1</v>
      </c>
      <c r="AJ26" s="29" t="s">
        <v>55</v>
      </c>
      <c r="AK26" s="29" t="s">
        <v>55</v>
      </c>
      <c r="AL26" s="29" t="s">
        <v>55</v>
      </c>
      <c r="AM26" s="29" t="s">
        <v>55</v>
      </c>
      <c r="AN26" s="29" t="s">
        <v>55</v>
      </c>
      <c r="AO26" s="29" t="s">
        <v>55</v>
      </c>
      <c r="AP26" s="37">
        <v>1</v>
      </c>
      <c r="AQ26" s="28">
        <v>1</v>
      </c>
      <c r="AR26" s="29" t="s">
        <v>55</v>
      </c>
    </row>
    <row r="27" spans="1:44" ht="13.5">
      <c r="A27" s="24"/>
      <c r="B27" s="25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35"/>
      <c r="S27" s="35"/>
      <c r="T27" s="63"/>
      <c r="U27" s="63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28"/>
      <c r="AK27" s="28"/>
      <c r="AL27" s="28"/>
      <c r="AM27" s="28"/>
      <c r="AN27" s="28"/>
      <c r="AO27" s="37"/>
      <c r="AP27" s="37"/>
      <c r="AQ27" s="28"/>
      <c r="AR27" s="28"/>
    </row>
    <row r="28" spans="1:44" ht="13.5">
      <c r="A28" s="24"/>
      <c r="B28" s="21" t="s">
        <v>5</v>
      </c>
      <c r="C28" s="28">
        <v>111</v>
      </c>
      <c r="D28" s="28">
        <v>89</v>
      </c>
      <c r="E28" s="28">
        <v>1</v>
      </c>
      <c r="F28" s="29" t="s">
        <v>55</v>
      </c>
      <c r="G28" s="29" t="s">
        <v>55</v>
      </c>
      <c r="H28" s="29" t="s">
        <v>55</v>
      </c>
      <c r="I28" s="28">
        <v>2</v>
      </c>
      <c r="J28" s="28">
        <v>50</v>
      </c>
      <c r="K28" s="29" t="s">
        <v>55</v>
      </c>
      <c r="L28" s="29" t="s">
        <v>55</v>
      </c>
      <c r="M28" s="29" t="s">
        <v>55</v>
      </c>
      <c r="N28" s="28">
        <v>5</v>
      </c>
      <c r="O28" s="28">
        <v>4</v>
      </c>
      <c r="P28" s="28">
        <v>1</v>
      </c>
      <c r="Q28" s="28">
        <v>5</v>
      </c>
      <c r="R28" s="32">
        <f aca="true" t="shared" si="12" ref="R28:X28">SUM(R29:R30)</f>
        <v>1</v>
      </c>
      <c r="S28" s="38">
        <f t="shared" si="12"/>
        <v>0</v>
      </c>
      <c r="T28" s="60">
        <f t="shared" si="12"/>
        <v>1</v>
      </c>
      <c r="U28" s="60">
        <f t="shared" si="12"/>
        <v>0</v>
      </c>
      <c r="V28" s="32">
        <f t="shared" si="12"/>
        <v>15</v>
      </c>
      <c r="W28" s="32">
        <f t="shared" si="12"/>
        <v>3</v>
      </c>
      <c r="X28" s="32">
        <f t="shared" si="12"/>
        <v>1</v>
      </c>
      <c r="Y28" s="32">
        <v>22</v>
      </c>
      <c r="Z28" s="38">
        <f aca="true" t="shared" si="13" ref="Z28:AI28">SUM(Z29:Z30)</f>
        <v>0</v>
      </c>
      <c r="AA28" s="38">
        <f t="shared" si="13"/>
        <v>0</v>
      </c>
      <c r="AB28" s="38">
        <f t="shared" si="13"/>
        <v>0</v>
      </c>
      <c r="AC28" s="38">
        <f t="shared" si="13"/>
        <v>0</v>
      </c>
      <c r="AD28" s="38">
        <f t="shared" si="13"/>
        <v>0</v>
      </c>
      <c r="AE28" s="32">
        <f t="shared" si="13"/>
        <v>6</v>
      </c>
      <c r="AF28" s="38">
        <f t="shared" si="13"/>
        <v>0</v>
      </c>
      <c r="AG28" s="38">
        <f t="shared" si="13"/>
        <v>0</v>
      </c>
      <c r="AH28" s="32">
        <f t="shared" si="13"/>
        <v>1</v>
      </c>
      <c r="AI28" s="32">
        <f t="shared" si="13"/>
        <v>2</v>
      </c>
      <c r="AJ28" s="29" t="s">
        <v>55</v>
      </c>
      <c r="AK28" s="29" t="s">
        <v>55</v>
      </c>
      <c r="AL28" s="28">
        <v>3</v>
      </c>
      <c r="AM28" s="28">
        <v>1</v>
      </c>
      <c r="AN28" s="29" t="s">
        <v>55</v>
      </c>
      <c r="AO28" s="29" t="s">
        <v>55</v>
      </c>
      <c r="AP28" s="37">
        <v>6</v>
      </c>
      <c r="AQ28" s="28">
        <v>3</v>
      </c>
      <c r="AR28" s="29" t="s">
        <v>55</v>
      </c>
    </row>
    <row r="29" spans="1:44" ht="13.5">
      <c r="A29" s="26" t="s">
        <v>48</v>
      </c>
      <c r="B29" s="23" t="s">
        <v>28</v>
      </c>
      <c r="C29" s="28">
        <v>73</v>
      </c>
      <c r="D29" s="28">
        <v>57</v>
      </c>
      <c r="E29" s="28">
        <v>1</v>
      </c>
      <c r="F29" s="29" t="s">
        <v>55</v>
      </c>
      <c r="G29" s="29" t="s">
        <v>55</v>
      </c>
      <c r="H29" s="29" t="s">
        <v>55</v>
      </c>
      <c r="I29" s="28">
        <v>2</v>
      </c>
      <c r="J29" s="28">
        <v>40</v>
      </c>
      <c r="K29" s="29" t="s">
        <v>55</v>
      </c>
      <c r="L29" s="29" t="s">
        <v>55</v>
      </c>
      <c r="M29" s="29" t="s">
        <v>55</v>
      </c>
      <c r="N29" s="28">
        <v>1</v>
      </c>
      <c r="O29" s="29" t="s">
        <v>55</v>
      </c>
      <c r="P29" s="28">
        <v>1</v>
      </c>
      <c r="Q29" s="28">
        <v>3</v>
      </c>
      <c r="R29" s="38">
        <v>0</v>
      </c>
      <c r="S29" s="38">
        <v>0</v>
      </c>
      <c r="T29" s="65">
        <v>0</v>
      </c>
      <c r="U29" s="65"/>
      <c r="V29" s="32">
        <v>7</v>
      </c>
      <c r="W29" s="32">
        <v>2</v>
      </c>
      <c r="X29" s="38">
        <v>0</v>
      </c>
      <c r="Y29" s="32">
        <v>16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2">
        <v>5</v>
      </c>
      <c r="AF29" s="38">
        <v>0</v>
      </c>
      <c r="AG29" s="38">
        <v>0</v>
      </c>
      <c r="AH29" s="32">
        <v>1</v>
      </c>
      <c r="AI29" s="32">
        <v>1</v>
      </c>
      <c r="AJ29" s="29" t="s">
        <v>55</v>
      </c>
      <c r="AK29" s="29" t="s">
        <v>55</v>
      </c>
      <c r="AL29" s="28">
        <v>2</v>
      </c>
      <c r="AM29" s="29" t="s">
        <v>55</v>
      </c>
      <c r="AN29" s="29" t="s">
        <v>55</v>
      </c>
      <c r="AO29" s="29" t="s">
        <v>55</v>
      </c>
      <c r="AP29" s="37">
        <v>4</v>
      </c>
      <c r="AQ29" s="28">
        <v>3</v>
      </c>
      <c r="AR29" s="29" t="s">
        <v>55</v>
      </c>
    </row>
    <row r="30" spans="1:44" ht="13.5">
      <c r="A30" s="24"/>
      <c r="B30" s="23" t="s">
        <v>29</v>
      </c>
      <c r="C30" s="28">
        <v>38</v>
      </c>
      <c r="D30" s="28">
        <v>32</v>
      </c>
      <c r="E30" s="29" t="s">
        <v>55</v>
      </c>
      <c r="F30" s="29" t="s">
        <v>55</v>
      </c>
      <c r="G30" s="29" t="s">
        <v>55</v>
      </c>
      <c r="H30" s="29" t="s">
        <v>55</v>
      </c>
      <c r="I30" s="29" t="s">
        <v>55</v>
      </c>
      <c r="J30" s="28">
        <v>10</v>
      </c>
      <c r="K30" s="29" t="s">
        <v>55</v>
      </c>
      <c r="L30" s="29" t="s">
        <v>55</v>
      </c>
      <c r="M30" s="29" t="s">
        <v>55</v>
      </c>
      <c r="N30" s="28">
        <v>4</v>
      </c>
      <c r="O30" s="28">
        <v>4</v>
      </c>
      <c r="P30" s="29" t="s">
        <v>55</v>
      </c>
      <c r="Q30" s="28">
        <v>2</v>
      </c>
      <c r="R30" s="32">
        <v>1</v>
      </c>
      <c r="S30" s="38">
        <v>0</v>
      </c>
      <c r="T30" s="60">
        <v>1</v>
      </c>
      <c r="U30" s="60"/>
      <c r="V30" s="32">
        <v>8</v>
      </c>
      <c r="W30" s="32">
        <v>1</v>
      </c>
      <c r="X30" s="32">
        <v>1</v>
      </c>
      <c r="Y30" s="32">
        <v>6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2">
        <v>1</v>
      </c>
      <c r="AF30" s="38">
        <v>0</v>
      </c>
      <c r="AG30" s="38">
        <v>0</v>
      </c>
      <c r="AH30" s="38">
        <v>0</v>
      </c>
      <c r="AI30" s="32">
        <v>1</v>
      </c>
      <c r="AJ30" s="29" t="s">
        <v>55</v>
      </c>
      <c r="AK30" s="29" t="s">
        <v>55</v>
      </c>
      <c r="AL30" s="28">
        <v>1</v>
      </c>
      <c r="AM30" s="28">
        <v>1</v>
      </c>
      <c r="AN30" s="29" t="s">
        <v>55</v>
      </c>
      <c r="AO30" s="29" t="s">
        <v>55</v>
      </c>
      <c r="AP30" s="37">
        <v>2</v>
      </c>
      <c r="AQ30" s="29" t="s">
        <v>55</v>
      </c>
      <c r="AR30" s="29" t="s">
        <v>55</v>
      </c>
    </row>
    <row r="31" spans="1:44" ht="13.5">
      <c r="A31" s="24"/>
      <c r="B31" s="2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35"/>
      <c r="S31" s="35"/>
      <c r="T31" s="63"/>
      <c r="U31" s="63"/>
      <c r="V31" s="35"/>
      <c r="W31" s="35"/>
      <c r="X31" s="35"/>
      <c r="Y31" s="35"/>
      <c r="Z31" s="35"/>
      <c r="AA31" s="35"/>
      <c r="AB31" s="35"/>
      <c r="AC31" s="35"/>
      <c r="AD31" s="35"/>
      <c r="AE31" s="32"/>
      <c r="AF31" s="35"/>
      <c r="AG31" s="35"/>
      <c r="AH31" s="35"/>
      <c r="AI31" s="35"/>
      <c r="AJ31" s="28"/>
      <c r="AK31" s="28"/>
      <c r="AL31" s="28"/>
      <c r="AM31" s="28"/>
      <c r="AN31" s="28"/>
      <c r="AO31" s="37"/>
      <c r="AP31" s="37"/>
      <c r="AQ31" s="28"/>
      <c r="AR31" s="28"/>
    </row>
    <row r="32" spans="1:44" ht="13.5">
      <c r="A32" s="24"/>
      <c r="B32" s="21" t="s">
        <v>5</v>
      </c>
      <c r="C32" s="28">
        <v>524</v>
      </c>
      <c r="D32" s="28">
        <v>354</v>
      </c>
      <c r="E32" s="28">
        <v>3</v>
      </c>
      <c r="F32" s="29" t="s">
        <v>55</v>
      </c>
      <c r="G32" s="29" t="s">
        <v>55</v>
      </c>
      <c r="H32" s="29" t="s">
        <v>55</v>
      </c>
      <c r="I32" s="28">
        <v>17</v>
      </c>
      <c r="J32" s="28">
        <v>231</v>
      </c>
      <c r="K32" s="28">
        <v>2</v>
      </c>
      <c r="L32" s="28">
        <v>2</v>
      </c>
      <c r="M32" s="28">
        <v>8</v>
      </c>
      <c r="N32" s="28">
        <v>19</v>
      </c>
      <c r="O32" s="28">
        <v>5</v>
      </c>
      <c r="P32" s="29" t="s">
        <v>55</v>
      </c>
      <c r="Q32" s="28">
        <v>6</v>
      </c>
      <c r="R32" s="32">
        <f aca="true" t="shared" si="14" ref="R32:X32">SUM(R33:R34)</f>
        <v>21</v>
      </c>
      <c r="S32" s="38">
        <f t="shared" si="14"/>
        <v>0</v>
      </c>
      <c r="T32" s="60">
        <f t="shared" si="14"/>
        <v>15</v>
      </c>
      <c r="U32" s="60">
        <f t="shared" si="14"/>
        <v>0</v>
      </c>
      <c r="V32" s="32">
        <f t="shared" si="14"/>
        <v>21</v>
      </c>
      <c r="W32" s="32">
        <f t="shared" si="14"/>
        <v>2</v>
      </c>
      <c r="X32" s="32">
        <f t="shared" si="14"/>
        <v>2</v>
      </c>
      <c r="Y32" s="32">
        <v>170</v>
      </c>
      <c r="Z32" s="38">
        <f aca="true" t="shared" si="15" ref="Z32:AI32">SUM(Z33:Z34)</f>
        <v>0</v>
      </c>
      <c r="AA32" s="38">
        <f t="shared" si="15"/>
        <v>0</v>
      </c>
      <c r="AB32" s="38">
        <f t="shared" si="15"/>
        <v>0</v>
      </c>
      <c r="AC32" s="38">
        <f t="shared" si="15"/>
        <v>0</v>
      </c>
      <c r="AD32" s="32">
        <f t="shared" si="15"/>
        <v>7</v>
      </c>
      <c r="AE32" s="32">
        <f t="shared" si="15"/>
        <v>94</v>
      </c>
      <c r="AF32" s="38">
        <f t="shared" si="15"/>
        <v>0</v>
      </c>
      <c r="AG32" s="32">
        <f t="shared" si="15"/>
        <v>1</v>
      </c>
      <c r="AH32" s="32">
        <f t="shared" si="15"/>
        <v>11</v>
      </c>
      <c r="AI32" s="35">
        <f t="shared" si="15"/>
        <v>24</v>
      </c>
      <c r="AJ32" s="29" t="s">
        <v>55</v>
      </c>
      <c r="AK32" s="29" t="s">
        <v>55</v>
      </c>
      <c r="AL32" s="28">
        <v>8</v>
      </c>
      <c r="AM32" s="28">
        <v>8</v>
      </c>
      <c r="AN32" s="29" t="s">
        <v>55</v>
      </c>
      <c r="AO32" s="37">
        <v>1</v>
      </c>
      <c r="AP32" s="37">
        <v>9</v>
      </c>
      <c r="AQ32" s="28">
        <v>6</v>
      </c>
      <c r="AR32" s="28">
        <v>1</v>
      </c>
    </row>
    <row r="33" spans="1:44" ht="13.5">
      <c r="A33" s="26" t="s">
        <v>49</v>
      </c>
      <c r="B33" s="23" t="s">
        <v>28</v>
      </c>
      <c r="C33" s="28">
        <v>286</v>
      </c>
      <c r="D33" s="28">
        <v>198</v>
      </c>
      <c r="E33" s="28">
        <v>2</v>
      </c>
      <c r="F33" s="29" t="s">
        <v>55</v>
      </c>
      <c r="G33" s="29" t="s">
        <v>55</v>
      </c>
      <c r="H33" s="29" t="s">
        <v>55</v>
      </c>
      <c r="I33" s="28">
        <v>15</v>
      </c>
      <c r="J33" s="28">
        <v>152</v>
      </c>
      <c r="K33" s="28">
        <v>1</v>
      </c>
      <c r="L33" s="28">
        <v>1</v>
      </c>
      <c r="M33" s="28">
        <v>3</v>
      </c>
      <c r="N33" s="28">
        <v>6</v>
      </c>
      <c r="O33" s="29" t="s">
        <v>55</v>
      </c>
      <c r="P33" s="29" t="s">
        <v>55</v>
      </c>
      <c r="Q33" s="28">
        <v>2</v>
      </c>
      <c r="R33" s="32">
        <v>1</v>
      </c>
      <c r="S33" s="38">
        <v>0</v>
      </c>
      <c r="T33" s="60">
        <v>7</v>
      </c>
      <c r="U33" s="60"/>
      <c r="V33" s="32">
        <v>5</v>
      </c>
      <c r="W33" s="32">
        <v>2</v>
      </c>
      <c r="X33" s="32">
        <v>1</v>
      </c>
      <c r="Y33" s="32">
        <v>88</v>
      </c>
      <c r="Z33" s="38">
        <v>0</v>
      </c>
      <c r="AA33" s="38">
        <v>0</v>
      </c>
      <c r="AB33" s="38">
        <v>0</v>
      </c>
      <c r="AC33" s="38">
        <v>0</v>
      </c>
      <c r="AD33" s="32">
        <v>7</v>
      </c>
      <c r="AE33" s="32">
        <v>51</v>
      </c>
      <c r="AF33" s="38">
        <v>0</v>
      </c>
      <c r="AG33" s="32">
        <v>1</v>
      </c>
      <c r="AH33" s="32">
        <v>10</v>
      </c>
      <c r="AI33" s="35">
        <v>4</v>
      </c>
      <c r="AJ33" s="29" t="s">
        <v>55</v>
      </c>
      <c r="AK33" s="29" t="s">
        <v>55</v>
      </c>
      <c r="AL33" s="28">
        <v>4</v>
      </c>
      <c r="AM33" s="29" t="s">
        <v>55</v>
      </c>
      <c r="AN33" s="29" t="s">
        <v>55</v>
      </c>
      <c r="AO33" s="37">
        <v>1</v>
      </c>
      <c r="AP33" s="37">
        <v>3</v>
      </c>
      <c r="AQ33" s="28">
        <v>6</v>
      </c>
      <c r="AR33" s="28">
        <v>1</v>
      </c>
    </row>
    <row r="34" spans="1:44" ht="13.5">
      <c r="A34" s="24"/>
      <c r="B34" s="23" t="s">
        <v>29</v>
      </c>
      <c r="C34" s="28">
        <v>238</v>
      </c>
      <c r="D34" s="28">
        <v>156</v>
      </c>
      <c r="E34" s="28">
        <v>1</v>
      </c>
      <c r="F34" s="29" t="s">
        <v>55</v>
      </c>
      <c r="G34" s="29" t="s">
        <v>55</v>
      </c>
      <c r="H34" s="29" t="s">
        <v>55</v>
      </c>
      <c r="I34" s="28">
        <v>2</v>
      </c>
      <c r="J34" s="28">
        <v>79</v>
      </c>
      <c r="K34" s="28">
        <v>1</v>
      </c>
      <c r="L34" s="28">
        <v>1</v>
      </c>
      <c r="M34" s="28">
        <v>5</v>
      </c>
      <c r="N34" s="28">
        <v>13</v>
      </c>
      <c r="O34" s="28">
        <v>5</v>
      </c>
      <c r="P34" s="29" t="s">
        <v>55</v>
      </c>
      <c r="Q34" s="28">
        <v>4</v>
      </c>
      <c r="R34" s="32">
        <v>20</v>
      </c>
      <c r="S34" s="38">
        <v>0</v>
      </c>
      <c r="T34" s="60">
        <v>8</v>
      </c>
      <c r="U34" s="60"/>
      <c r="V34" s="32">
        <v>16</v>
      </c>
      <c r="W34" s="38">
        <v>0</v>
      </c>
      <c r="X34" s="32">
        <v>1</v>
      </c>
      <c r="Y34" s="32">
        <v>82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2">
        <v>43</v>
      </c>
      <c r="AF34" s="38">
        <v>0</v>
      </c>
      <c r="AG34" s="38">
        <v>0</v>
      </c>
      <c r="AH34" s="32">
        <v>1</v>
      </c>
      <c r="AI34" s="35">
        <v>20</v>
      </c>
      <c r="AJ34" s="29" t="s">
        <v>55</v>
      </c>
      <c r="AK34" s="29" t="s">
        <v>55</v>
      </c>
      <c r="AL34" s="28">
        <v>4</v>
      </c>
      <c r="AM34" s="28">
        <v>8</v>
      </c>
      <c r="AN34" s="29" t="s">
        <v>55</v>
      </c>
      <c r="AO34" s="29" t="s">
        <v>55</v>
      </c>
      <c r="AP34" s="37">
        <v>6</v>
      </c>
      <c r="AQ34" s="29" t="s">
        <v>55</v>
      </c>
      <c r="AR34" s="29" t="s">
        <v>55</v>
      </c>
    </row>
    <row r="35" spans="1:44" ht="13.5">
      <c r="A35" s="24"/>
      <c r="B35" s="25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35"/>
      <c r="S35" s="35"/>
      <c r="T35" s="63"/>
      <c r="U35" s="63"/>
      <c r="V35" s="35"/>
      <c r="W35" s="35"/>
      <c r="X35" s="32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28"/>
      <c r="AK35" s="28"/>
      <c r="AL35" s="28"/>
      <c r="AM35" s="28"/>
      <c r="AN35" s="28"/>
      <c r="AO35" s="37"/>
      <c r="AP35" s="37"/>
      <c r="AQ35" s="28"/>
      <c r="AR35" s="28"/>
    </row>
    <row r="36" spans="1:44" ht="13.5">
      <c r="A36" s="55" t="s">
        <v>52</v>
      </c>
      <c r="B36" s="21" t="s">
        <v>5</v>
      </c>
      <c r="C36" s="28">
        <v>500</v>
      </c>
      <c r="D36" s="28">
        <v>264</v>
      </c>
      <c r="E36" s="29" t="s">
        <v>55</v>
      </c>
      <c r="F36" s="29" t="s">
        <v>55</v>
      </c>
      <c r="G36" s="29" t="s">
        <v>55</v>
      </c>
      <c r="H36" s="29" t="s">
        <v>55</v>
      </c>
      <c r="I36" s="28">
        <v>6</v>
      </c>
      <c r="J36" s="28">
        <v>117</v>
      </c>
      <c r="K36" s="29" t="s">
        <v>55</v>
      </c>
      <c r="L36" s="29" t="s">
        <v>55</v>
      </c>
      <c r="M36" s="28">
        <v>10</v>
      </c>
      <c r="N36" s="28">
        <v>37</v>
      </c>
      <c r="O36" s="28">
        <v>15</v>
      </c>
      <c r="P36" s="28">
        <v>6</v>
      </c>
      <c r="Q36" s="28">
        <v>3</v>
      </c>
      <c r="R36" s="32">
        <f aca="true" t="shared" si="16" ref="R36:X36">SUM(R37:R38)</f>
        <v>27</v>
      </c>
      <c r="S36" s="38">
        <f t="shared" si="16"/>
        <v>0</v>
      </c>
      <c r="T36" s="60">
        <f t="shared" si="16"/>
        <v>17</v>
      </c>
      <c r="U36" s="60">
        <f t="shared" si="16"/>
        <v>0</v>
      </c>
      <c r="V36" s="32">
        <f t="shared" si="16"/>
        <v>12</v>
      </c>
      <c r="W36" s="32">
        <f t="shared" si="16"/>
        <v>10</v>
      </c>
      <c r="X36" s="32">
        <f t="shared" si="16"/>
        <v>4</v>
      </c>
      <c r="Y36" s="32">
        <v>236</v>
      </c>
      <c r="Z36" s="32">
        <f aca="true" t="shared" si="17" ref="Z36:AI36">SUM(Z37:Z38)</f>
        <v>2</v>
      </c>
      <c r="AA36" s="38">
        <f t="shared" si="17"/>
        <v>0</v>
      </c>
      <c r="AB36" s="38">
        <f t="shared" si="17"/>
        <v>0</v>
      </c>
      <c r="AC36" s="38">
        <f t="shared" si="17"/>
        <v>0</v>
      </c>
      <c r="AD36" s="32">
        <f t="shared" si="17"/>
        <v>4</v>
      </c>
      <c r="AE36" s="32">
        <f t="shared" si="17"/>
        <v>114</v>
      </c>
      <c r="AF36" s="32">
        <f t="shared" si="17"/>
        <v>2</v>
      </c>
      <c r="AG36" s="32">
        <f t="shared" si="17"/>
        <v>14</v>
      </c>
      <c r="AH36" s="32">
        <f t="shared" si="17"/>
        <v>18</v>
      </c>
      <c r="AI36" s="32">
        <f t="shared" si="17"/>
        <v>45</v>
      </c>
      <c r="AJ36" s="28">
        <v>2</v>
      </c>
      <c r="AK36" s="28">
        <v>7</v>
      </c>
      <c r="AL36" s="28">
        <v>3</v>
      </c>
      <c r="AM36" s="28">
        <v>5</v>
      </c>
      <c r="AN36" s="29" t="s">
        <v>55</v>
      </c>
      <c r="AO36" s="37">
        <v>5</v>
      </c>
      <c r="AP36" s="37">
        <v>8</v>
      </c>
      <c r="AQ36" s="28">
        <v>4</v>
      </c>
      <c r="AR36" s="28">
        <v>3</v>
      </c>
    </row>
    <row r="37" spans="1:44" ht="13.5">
      <c r="A37" s="56"/>
      <c r="B37" s="23" t="s">
        <v>28</v>
      </c>
      <c r="C37" s="28">
        <v>250</v>
      </c>
      <c r="D37" s="28">
        <v>123</v>
      </c>
      <c r="E37" s="29" t="s">
        <v>55</v>
      </c>
      <c r="F37" s="29" t="s">
        <v>55</v>
      </c>
      <c r="G37" s="29" t="s">
        <v>55</v>
      </c>
      <c r="H37" s="29" t="s">
        <v>55</v>
      </c>
      <c r="I37" s="28">
        <v>5</v>
      </c>
      <c r="J37" s="28">
        <v>83</v>
      </c>
      <c r="K37" s="29" t="s">
        <v>55</v>
      </c>
      <c r="L37" s="29" t="s">
        <v>55</v>
      </c>
      <c r="M37" s="28">
        <v>4</v>
      </c>
      <c r="N37" s="28">
        <v>7</v>
      </c>
      <c r="O37" s="28">
        <v>2</v>
      </c>
      <c r="P37" s="28">
        <v>4</v>
      </c>
      <c r="Q37" s="28">
        <v>2</v>
      </c>
      <c r="R37" s="38">
        <v>0</v>
      </c>
      <c r="S37" s="38">
        <v>0</v>
      </c>
      <c r="T37" s="60">
        <v>3</v>
      </c>
      <c r="U37" s="60"/>
      <c r="V37" s="32">
        <v>2</v>
      </c>
      <c r="W37" s="32">
        <v>9</v>
      </c>
      <c r="X37" s="32">
        <v>2</v>
      </c>
      <c r="Y37" s="32">
        <v>127</v>
      </c>
      <c r="Z37" s="38">
        <v>0</v>
      </c>
      <c r="AA37" s="38">
        <v>0</v>
      </c>
      <c r="AB37" s="38">
        <v>0</v>
      </c>
      <c r="AC37" s="38">
        <v>0</v>
      </c>
      <c r="AD37" s="32">
        <v>3</v>
      </c>
      <c r="AE37" s="32">
        <v>74</v>
      </c>
      <c r="AF37" s="32">
        <v>2</v>
      </c>
      <c r="AG37" s="32">
        <v>11</v>
      </c>
      <c r="AH37" s="32">
        <v>11</v>
      </c>
      <c r="AI37" s="32">
        <v>12</v>
      </c>
      <c r="AJ37" s="28">
        <v>1</v>
      </c>
      <c r="AK37" s="28">
        <v>4</v>
      </c>
      <c r="AL37" s="28">
        <v>1</v>
      </c>
      <c r="AM37" s="29" t="s">
        <v>55</v>
      </c>
      <c r="AN37" s="29" t="s">
        <v>55</v>
      </c>
      <c r="AO37" s="29" t="s">
        <v>55</v>
      </c>
      <c r="AP37" s="37">
        <v>2</v>
      </c>
      <c r="AQ37" s="28">
        <v>3</v>
      </c>
      <c r="AR37" s="28">
        <v>3</v>
      </c>
    </row>
    <row r="38" spans="1:44" ht="13.5">
      <c r="A38" s="56"/>
      <c r="B38" s="23" t="s">
        <v>29</v>
      </c>
      <c r="C38" s="28">
        <v>250</v>
      </c>
      <c r="D38" s="28">
        <v>141</v>
      </c>
      <c r="E38" s="29" t="s">
        <v>55</v>
      </c>
      <c r="F38" s="29" t="s">
        <v>55</v>
      </c>
      <c r="G38" s="29" t="s">
        <v>55</v>
      </c>
      <c r="H38" s="29" t="s">
        <v>55</v>
      </c>
      <c r="I38" s="28">
        <v>1</v>
      </c>
      <c r="J38" s="28">
        <v>34</v>
      </c>
      <c r="K38" s="29" t="s">
        <v>55</v>
      </c>
      <c r="L38" s="29" t="s">
        <v>55</v>
      </c>
      <c r="M38" s="28">
        <v>6</v>
      </c>
      <c r="N38" s="28">
        <v>30</v>
      </c>
      <c r="O38" s="28">
        <v>13</v>
      </c>
      <c r="P38" s="28">
        <v>2</v>
      </c>
      <c r="Q38" s="28">
        <v>1</v>
      </c>
      <c r="R38" s="32">
        <v>27</v>
      </c>
      <c r="S38" s="38">
        <v>0</v>
      </c>
      <c r="T38" s="60">
        <v>14</v>
      </c>
      <c r="U38" s="60"/>
      <c r="V38" s="32">
        <v>10</v>
      </c>
      <c r="W38" s="32">
        <v>1</v>
      </c>
      <c r="X38" s="32">
        <v>2</v>
      </c>
      <c r="Y38" s="32">
        <v>109</v>
      </c>
      <c r="Z38" s="32">
        <v>2</v>
      </c>
      <c r="AA38" s="38">
        <v>0</v>
      </c>
      <c r="AB38" s="38">
        <v>0</v>
      </c>
      <c r="AC38" s="38">
        <v>0</v>
      </c>
      <c r="AD38" s="32">
        <v>1</v>
      </c>
      <c r="AE38" s="32">
        <v>40</v>
      </c>
      <c r="AF38" s="38">
        <v>0</v>
      </c>
      <c r="AG38" s="32">
        <v>3</v>
      </c>
      <c r="AH38" s="32">
        <v>7</v>
      </c>
      <c r="AI38" s="32">
        <v>33</v>
      </c>
      <c r="AJ38" s="28">
        <v>1</v>
      </c>
      <c r="AK38" s="28">
        <v>3</v>
      </c>
      <c r="AL38" s="28">
        <v>2</v>
      </c>
      <c r="AM38" s="28">
        <v>5</v>
      </c>
      <c r="AN38" s="29" t="s">
        <v>55</v>
      </c>
      <c r="AO38" s="37">
        <v>5</v>
      </c>
      <c r="AP38" s="37">
        <v>6</v>
      </c>
      <c r="AQ38" s="28">
        <v>1</v>
      </c>
      <c r="AR38" s="29" t="s">
        <v>55</v>
      </c>
    </row>
    <row r="39" spans="1:44" ht="13.5">
      <c r="A39" s="24"/>
      <c r="B39" s="25"/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28"/>
      <c r="N39" s="28"/>
      <c r="O39" s="28"/>
      <c r="P39" s="28"/>
      <c r="Q39" s="28"/>
      <c r="R39" s="35"/>
      <c r="S39" s="35"/>
      <c r="T39" s="63"/>
      <c r="U39" s="63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28"/>
      <c r="AK39" s="28"/>
      <c r="AL39" s="28"/>
      <c r="AM39" s="28"/>
      <c r="AN39" s="28"/>
      <c r="AO39" s="37"/>
      <c r="AP39" s="37"/>
      <c r="AQ39" s="28"/>
      <c r="AR39" s="28"/>
    </row>
    <row r="40" spans="1:44" ht="13.5">
      <c r="A40" s="39" t="s">
        <v>53</v>
      </c>
      <c r="B40" s="21" t="s">
        <v>5</v>
      </c>
      <c r="C40" s="28">
        <v>524</v>
      </c>
      <c r="D40" s="28">
        <v>392</v>
      </c>
      <c r="E40" s="28">
        <v>2</v>
      </c>
      <c r="F40" s="29" t="s">
        <v>55</v>
      </c>
      <c r="G40" s="29" t="s">
        <v>55</v>
      </c>
      <c r="H40" s="28">
        <v>2</v>
      </c>
      <c r="I40" s="28">
        <v>20</v>
      </c>
      <c r="J40" s="28">
        <v>230</v>
      </c>
      <c r="K40" s="28">
        <v>4</v>
      </c>
      <c r="L40" s="28">
        <v>1</v>
      </c>
      <c r="M40" s="28">
        <v>11</v>
      </c>
      <c r="N40" s="28">
        <v>33</v>
      </c>
      <c r="O40" s="28">
        <v>7</v>
      </c>
      <c r="P40" s="29" t="s">
        <v>55</v>
      </c>
      <c r="Q40" s="28">
        <v>16</v>
      </c>
      <c r="R40" s="32">
        <f aca="true" t="shared" si="18" ref="R40:X40">SUM(R41:R42)</f>
        <v>29</v>
      </c>
      <c r="S40" s="38">
        <f t="shared" si="18"/>
        <v>0</v>
      </c>
      <c r="T40" s="60">
        <f t="shared" si="18"/>
        <v>5</v>
      </c>
      <c r="U40" s="60">
        <f t="shared" si="18"/>
        <v>0</v>
      </c>
      <c r="V40" s="32">
        <f t="shared" si="18"/>
        <v>27</v>
      </c>
      <c r="W40" s="32">
        <f t="shared" si="18"/>
        <v>2</v>
      </c>
      <c r="X40" s="32">
        <f t="shared" si="18"/>
        <v>3</v>
      </c>
      <c r="Y40" s="32">
        <v>132</v>
      </c>
      <c r="Z40" s="32">
        <f aca="true" t="shared" si="19" ref="Z40:AI40">SUM(Z41:Z42)</f>
        <v>1</v>
      </c>
      <c r="AA40" s="38">
        <f t="shared" si="19"/>
        <v>0</v>
      </c>
      <c r="AB40" s="38">
        <f t="shared" si="19"/>
        <v>0</v>
      </c>
      <c r="AC40" s="38">
        <f t="shared" si="19"/>
        <v>0</v>
      </c>
      <c r="AD40" s="32">
        <f t="shared" si="19"/>
        <v>5</v>
      </c>
      <c r="AE40" s="32">
        <f t="shared" si="19"/>
        <v>63</v>
      </c>
      <c r="AF40" s="38">
        <f t="shared" si="19"/>
        <v>0</v>
      </c>
      <c r="AG40" s="32">
        <f t="shared" si="19"/>
        <v>1</v>
      </c>
      <c r="AH40" s="32">
        <f t="shared" si="19"/>
        <v>12</v>
      </c>
      <c r="AI40" s="32">
        <f t="shared" si="19"/>
        <v>17</v>
      </c>
      <c r="AJ40" s="28" t="s">
        <v>55</v>
      </c>
      <c r="AK40" s="28" t="s">
        <v>55</v>
      </c>
      <c r="AL40" s="28">
        <v>10</v>
      </c>
      <c r="AM40" s="28">
        <v>3</v>
      </c>
      <c r="AN40" s="29" t="s">
        <v>55</v>
      </c>
      <c r="AO40" s="37">
        <v>4</v>
      </c>
      <c r="AP40" s="37">
        <v>13</v>
      </c>
      <c r="AQ40" s="28">
        <v>2</v>
      </c>
      <c r="AR40" s="28">
        <v>1</v>
      </c>
    </row>
    <row r="41" spans="1:44" ht="13.5">
      <c r="A41" s="40"/>
      <c r="B41" s="23" t="s">
        <v>28</v>
      </c>
      <c r="C41" s="28">
        <v>280</v>
      </c>
      <c r="D41" s="28">
        <v>207</v>
      </c>
      <c r="E41" s="28">
        <v>1</v>
      </c>
      <c r="F41" s="29" t="s">
        <v>55</v>
      </c>
      <c r="G41" s="29" t="s">
        <v>55</v>
      </c>
      <c r="H41" s="28">
        <v>2</v>
      </c>
      <c r="I41" s="28">
        <v>19</v>
      </c>
      <c r="J41" s="28">
        <v>152</v>
      </c>
      <c r="K41" s="28">
        <v>4</v>
      </c>
      <c r="L41" s="28">
        <v>1</v>
      </c>
      <c r="M41" s="28">
        <v>4</v>
      </c>
      <c r="N41" s="28">
        <v>4</v>
      </c>
      <c r="O41" s="29" t="s">
        <v>55</v>
      </c>
      <c r="P41" s="29" t="s">
        <v>55</v>
      </c>
      <c r="Q41" s="28">
        <v>4</v>
      </c>
      <c r="R41" s="32">
        <v>5</v>
      </c>
      <c r="S41" s="38">
        <v>0</v>
      </c>
      <c r="T41" s="65">
        <v>0</v>
      </c>
      <c r="U41" s="65"/>
      <c r="V41" s="32">
        <v>9</v>
      </c>
      <c r="W41" s="32">
        <v>2</v>
      </c>
      <c r="X41" s="38">
        <v>0</v>
      </c>
      <c r="Y41" s="32">
        <v>73</v>
      </c>
      <c r="Z41" s="32">
        <v>1</v>
      </c>
      <c r="AA41" s="38">
        <v>0</v>
      </c>
      <c r="AB41" s="38">
        <v>0</v>
      </c>
      <c r="AC41" s="38">
        <v>0</v>
      </c>
      <c r="AD41" s="32">
        <v>5</v>
      </c>
      <c r="AE41" s="32">
        <v>46</v>
      </c>
      <c r="AF41" s="38">
        <v>0</v>
      </c>
      <c r="AG41" s="32">
        <v>1</v>
      </c>
      <c r="AH41" s="32">
        <v>9</v>
      </c>
      <c r="AI41" s="32">
        <v>3</v>
      </c>
      <c r="AJ41" s="28" t="s">
        <v>55</v>
      </c>
      <c r="AK41" s="28" t="s">
        <v>55</v>
      </c>
      <c r="AL41" s="28">
        <v>2</v>
      </c>
      <c r="AM41" s="29" t="s">
        <v>55</v>
      </c>
      <c r="AN41" s="29" t="s">
        <v>55</v>
      </c>
      <c r="AO41" s="37">
        <v>1</v>
      </c>
      <c r="AP41" s="37">
        <v>2</v>
      </c>
      <c r="AQ41" s="28">
        <v>2</v>
      </c>
      <c r="AR41" s="28">
        <v>1</v>
      </c>
    </row>
    <row r="42" spans="1:44" ht="13.5">
      <c r="A42" s="40"/>
      <c r="B42" s="23" t="s">
        <v>29</v>
      </c>
      <c r="C42" s="28">
        <v>244</v>
      </c>
      <c r="D42" s="28">
        <v>185</v>
      </c>
      <c r="E42" s="28">
        <v>1</v>
      </c>
      <c r="F42" s="29" t="s">
        <v>55</v>
      </c>
      <c r="G42" s="29" t="s">
        <v>55</v>
      </c>
      <c r="H42" s="29" t="s">
        <v>55</v>
      </c>
      <c r="I42" s="28">
        <v>1</v>
      </c>
      <c r="J42" s="28">
        <v>78</v>
      </c>
      <c r="K42" s="29" t="s">
        <v>55</v>
      </c>
      <c r="L42" s="29" t="s">
        <v>55</v>
      </c>
      <c r="M42" s="28">
        <v>7</v>
      </c>
      <c r="N42" s="28">
        <v>29</v>
      </c>
      <c r="O42" s="28">
        <v>7</v>
      </c>
      <c r="P42" s="29" t="s">
        <v>55</v>
      </c>
      <c r="Q42" s="28">
        <v>12</v>
      </c>
      <c r="R42" s="32">
        <v>24</v>
      </c>
      <c r="S42" s="38">
        <v>0</v>
      </c>
      <c r="T42" s="60">
        <v>5</v>
      </c>
      <c r="U42" s="60"/>
      <c r="V42" s="32">
        <v>18</v>
      </c>
      <c r="W42" s="38">
        <v>0</v>
      </c>
      <c r="X42" s="32">
        <v>3</v>
      </c>
      <c r="Y42" s="32">
        <v>59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2">
        <v>17</v>
      </c>
      <c r="AF42" s="38">
        <v>0</v>
      </c>
      <c r="AG42" s="38">
        <v>0</v>
      </c>
      <c r="AH42" s="32">
        <v>3</v>
      </c>
      <c r="AI42" s="32">
        <v>14</v>
      </c>
      <c r="AJ42" s="28" t="s">
        <v>55</v>
      </c>
      <c r="AK42" s="28" t="s">
        <v>55</v>
      </c>
      <c r="AL42" s="28">
        <v>8</v>
      </c>
      <c r="AM42" s="28">
        <v>3</v>
      </c>
      <c r="AN42" s="29" t="s">
        <v>55</v>
      </c>
      <c r="AO42" s="37">
        <v>3</v>
      </c>
      <c r="AP42" s="37">
        <v>11</v>
      </c>
      <c r="AQ42" s="29" t="s">
        <v>55</v>
      </c>
      <c r="AR42" s="29" t="s">
        <v>55</v>
      </c>
    </row>
    <row r="43" spans="1:44" ht="13.5">
      <c r="A43" s="24"/>
      <c r="B43" s="25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35"/>
      <c r="S43" s="35"/>
      <c r="T43" s="63"/>
      <c r="U43" s="63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2"/>
      <c r="AJ43" s="28"/>
      <c r="AK43" s="28"/>
      <c r="AL43" s="28"/>
      <c r="AM43" s="28"/>
      <c r="AN43" s="28"/>
      <c r="AO43" s="37"/>
      <c r="AP43" s="37"/>
      <c r="AQ43" s="28"/>
      <c r="AR43" s="28"/>
    </row>
    <row r="44" spans="1:44" ht="13.5">
      <c r="A44" s="24"/>
      <c r="B44" s="21" t="s">
        <v>5</v>
      </c>
      <c r="C44" s="28">
        <v>86</v>
      </c>
      <c r="D44" s="28">
        <v>67</v>
      </c>
      <c r="E44" s="29" t="s">
        <v>55</v>
      </c>
      <c r="F44" s="29" t="s">
        <v>55</v>
      </c>
      <c r="G44" s="29" t="s">
        <v>55</v>
      </c>
      <c r="H44" s="29" t="s">
        <v>55</v>
      </c>
      <c r="I44" s="28">
        <v>4</v>
      </c>
      <c r="J44" s="28">
        <v>24</v>
      </c>
      <c r="K44" s="29" t="s">
        <v>55</v>
      </c>
      <c r="L44" s="29" t="s">
        <v>55</v>
      </c>
      <c r="M44" s="28">
        <v>4</v>
      </c>
      <c r="N44" s="28">
        <v>6</v>
      </c>
      <c r="O44" s="28">
        <v>5</v>
      </c>
      <c r="P44" s="29" t="s">
        <v>55</v>
      </c>
      <c r="Q44" s="28">
        <v>12</v>
      </c>
      <c r="R44" s="32">
        <f>SUM(R45:R46)</f>
        <v>7</v>
      </c>
      <c r="S44" s="38">
        <v>0</v>
      </c>
      <c r="T44" s="60">
        <v>2</v>
      </c>
      <c r="U44" s="60">
        <f>SUM(U45:U46)</f>
        <v>0</v>
      </c>
      <c r="V44" s="32">
        <f>SUM(V45:V46)</f>
        <v>2</v>
      </c>
      <c r="W44" s="32">
        <v>1</v>
      </c>
      <c r="X44" s="38">
        <v>0</v>
      </c>
      <c r="Y44" s="32">
        <v>19</v>
      </c>
      <c r="Z44" s="38">
        <f aca="true" t="shared" si="20" ref="Z44:AI44">SUM(Z45:Z46)</f>
        <v>0</v>
      </c>
      <c r="AA44" s="38">
        <f t="shared" si="20"/>
        <v>0</v>
      </c>
      <c r="AB44" s="38">
        <f t="shared" si="20"/>
        <v>0</v>
      </c>
      <c r="AC44" s="38">
        <f t="shared" si="20"/>
        <v>0</v>
      </c>
      <c r="AD44" s="32">
        <f t="shared" si="20"/>
        <v>1</v>
      </c>
      <c r="AE44" s="32">
        <f t="shared" si="20"/>
        <v>3</v>
      </c>
      <c r="AF44" s="38">
        <f t="shared" si="20"/>
        <v>0</v>
      </c>
      <c r="AG44" s="32">
        <f t="shared" si="20"/>
        <v>1</v>
      </c>
      <c r="AH44" s="32">
        <f t="shared" si="20"/>
        <v>1</v>
      </c>
      <c r="AI44" s="32">
        <f t="shared" si="20"/>
        <v>6</v>
      </c>
      <c r="AJ44" s="28" t="s">
        <v>55</v>
      </c>
      <c r="AK44" s="28" t="s">
        <v>55</v>
      </c>
      <c r="AL44" s="28">
        <v>3</v>
      </c>
      <c r="AM44" s="28">
        <v>1</v>
      </c>
      <c r="AN44" s="29" t="s">
        <v>55</v>
      </c>
      <c r="AO44" s="37">
        <v>1</v>
      </c>
      <c r="AP44" s="37">
        <v>1</v>
      </c>
      <c r="AQ44" s="28">
        <v>1</v>
      </c>
      <c r="AR44" s="29" t="s">
        <v>55</v>
      </c>
    </row>
    <row r="45" spans="1:44" ht="13.5">
      <c r="A45" s="26" t="s">
        <v>50</v>
      </c>
      <c r="B45" s="23" t="s">
        <v>28</v>
      </c>
      <c r="C45" s="28">
        <v>46</v>
      </c>
      <c r="D45" s="28">
        <v>35</v>
      </c>
      <c r="E45" s="29" t="s">
        <v>55</v>
      </c>
      <c r="F45" s="29" t="s">
        <v>55</v>
      </c>
      <c r="G45" s="29" t="s">
        <v>55</v>
      </c>
      <c r="H45" s="29" t="s">
        <v>55</v>
      </c>
      <c r="I45" s="28">
        <v>3</v>
      </c>
      <c r="J45" s="28">
        <v>18</v>
      </c>
      <c r="K45" s="29" t="s">
        <v>55</v>
      </c>
      <c r="L45" s="29" t="s">
        <v>55</v>
      </c>
      <c r="M45" s="28">
        <v>2</v>
      </c>
      <c r="N45" s="28">
        <v>1</v>
      </c>
      <c r="O45" s="29" t="s">
        <v>55</v>
      </c>
      <c r="P45" s="29" t="s">
        <v>55</v>
      </c>
      <c r="Q45" s="28">
        <v>4</v>
      </c>
      <c r="R45" s="32">
        <v>3</v>
      </c>
      <c r="S45" s="38">
        <v>0</v>
      </c>
      <c r="T45" s="60">
        <v>2</v>
      </c>
      <c r="U45" s="60"/>
      <c r="V45" s="32">
        <v>1</v>
      </c>
      <c r="W45" s="32">
        <v>1</v>
      </c>
      <c r="X45" s="38">
        <v>0</v>
      </c>
      <c r="Y45" s="32">
        <v>11</v>
      </c>
      <c r="Z45" s="38">
        <v>0</v>
      </c>
      <c r="AA45" s="38">
        <v>0</v>
      </c>
      <c r="AB45" s="38">
        <v>0</v>
      </c>
      <c r="AC45" s="38">
        <v>0</v>
      </c>
      <c r="AD45" s="32">
        <v>1</v>
      </c>
      <c r="AE45" s="32">
        <v>2</v>
      </c>
      <c r="AF45" s="38">
        <v>0</v>
      </c>
      <c r="AG45" s="32">
        <v>1</v>
      </c>
      <c r="AH45" s="32">
        <v>1</v>
      </c>
      <c r="AI45" s="32">
        <v>2</v>
      </c>
      <c r="AJ45" s="28" t="s">
        <v>55</v>
      </c>
      <c r="AK45" s="28" t="s">
        <v>55</v>
      </c>
      <c r="AL45" s="28">
        <v>2</v>
      </c>
      <c r="AM45" s="29" t="s">
        <v>55</v>
      </c>
      <c r="AN45" s="29" t="s">
        <v>55</v>
      </c>
      <c r="AO45" s="29" t="s">
        <v>55</v>
      </c>
      <c r="AP45" s="37">
        <v>1</v>
      </c>
      <c r="AQ45" s="28">
        <v>1</v>
      </c>
      <c r="AR45" s="29" t="s">
        <v>55</v>
      </c>
    </row>
    <row r="46" spans="1:44" ht="13.5">
      <c r="A46" s="24"/>
      <c r="B46" s="23" t="s">
        <v>29</v>
      </c>
      <c r="C46" s="28">
        <v>40</v>
      </c>
      <c r="D46" s="28">
        <v>32</v>
      </c>
      <c r="E46" s="29" t="s">
        <v>55</v>
      </c>
      <c r="F46" s="29" t="s">
        <v>55</v>
      </c>
      <c r="G46" s="29" t="s">
        <v>55</v>
      </c>
      <c r="H46" s="29" t="s">
        <v>55</v>
      </c>
      <c r="I46" s="28">
        <v>1</v>
      </c>
      <c r="J46" s="28">
        <v>6</v>
      </c>
      <c r="K46" s="29" t="s">
        <v>55</v>
      </c>
      <c r="L46" s="29" t="s">
        <v>55</v>
      </c>
      <c r="M46" s="28">
        <v>2</v>
      </c>
      <c r="N46" s="28">
        <v>5</v>
      </c>
      <c r="O46" s="28">
        <v>5</v>
      </c>
      <c r="P46" s="29" t="s">
        <v>55</v>
      </c>
      <c r="Q46" s="28">
        <v>8</v>
      </c>
      <c r="R46" s="32">
        <v>4</v>
      </c>
      <c r="S46" s="38">
        <v>0</v>
      </c>
      <c r="T46" s="65">
        <v>0</v>
      </c>
      <c r="U46" s="65"/>
      <c r="V46" s="32">
        <v>1</v>
      </c>
      <c r="W46" s="38">
        <v>0</v>
      </c>
      <c r="X46" s="38">
        <v>0</v>
      </c>
      <c r="Y46" s="32">
        <v>8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2">
        <v>1</v>
      </c>
      <c r="AF46" s="38">
        <v>0</v>
      </c>
      <c r="AG46" s="38">
        <v>0</v>
      </c>
      <c r="AH46" s="38">
        <v>0</v>
      </c>
      <c r="AI46" s="32">
        <v>4</v>
      </c>
      <c r="AJ46" s="28" t="s">
        <v>55</v>
      </c>
      <c r="AK46" s="28" t="s">
        <v>55</v>
      </c>
      <c r="AL46" s="28">
        <v>1</v>
      </c>
      <c r="AM46" s="28">
        <v>1</v>
      </c>
      <c r="AN46" s="29" t="s">
        <v>55</v>
      </c>
      <c r="AO46" s="37">
        <v>1</v>
      </c>
      <c r="AP46" s="29" t="s">
        <v>55</v>
      </c>
      <c r="AQ46" s="29" t="s">
        <v>55</v>
      </c>
      <c r="AR46" s="29" t="s">
        <v>55</v>
      </c>
    </row>
    <row r="47" spans="1:44" ht="13.5">
      <c r="A47" s="24"/>
      <c r="B47" s="25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35"/>
      <c r="S47" s="35"/>
      <c r="T47" s="63"/>
      <c r="U47" s="63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28"/>
      <c r="AK47" s="28"/>
      <c r="AL47" s="28"/>
      <c r="AM47" s="28"/>
      <c r="AN47" s="28"/>
      <c r="AO47" s="37"/>
      <c r="AP47" s="37"/>
      <c r="AQ47" s="28"/>
      <c r="AR47" s="28"/>
    </row>
    <row r="48" spans="1:44" ht="13.5">
      <c r="A48" s="24"/>
      <c r="B48" s="21" t="s">
        <v>5</v>
      </c>
      <c r="C48" s="28">
        <v>342</v>
      </c>
      <c r="D48" s="28">
        <v>287</v>
      </c>
      <c r="E48" s="28">
        <v>10</v>
      </c>
      <c r="F48" s="29" t="s">
        <v>55</v>
      </c>
      <c r="G48" s="29" t="s">
        <v>55</v>
      </c>
      <c r="H48" s="28">
        <v>1</v>
      </c>
      <c r="I48" s="28">
        <v>24</v>
      </c>
      <c r="J48" s="28">
        <v>88</v>
      </c>
      <c r="K48" s="28">
        <v>4</v>
      </c>
      <c r="L48" s="28">
        <v>5</v>
      </c>
      <c r="M48" s="28">
        <v>10</v>
      </c>
      <c r="N48" s="28">
        <v>40</v>
      </c>
      <c r="O48" s="28">
        <v>9</v>
      </c>
      <c r="P48" s="29" t="s">
        <v>55</v>
      </c>
      <c r="Q48" s="28">
        <v>22</v>
      </c>
      <c r="R48" s="32">
        <f aca="true" t="shared" si="21" ref="R48:X48">SUM(R49:R50)</f>
        <v>3</v>
      </c>
      <c r="S48" s="38">
        <f t="shared" si="21"/>
        <v>0</v>
      </c>
      <c r="T48" s="60">
        <f t="shared" si="21"/>
        <v>21</v>
      </c>
      <c r="U48" s="60">
        <f t="shared" si="21"/>
        <v>0</v>
      </c>
      <c r="V48" s="32">
        <f t="shared" si="21"/>
        <v>38</v>
      </c>
      <c r="W48" s="32">
        <f t="shared" si="21"/>
        <v>5</v>
      </c>
      <c r="X48" s="32">
        <f t="shared" si="21"/>
        <v>7</v>
      </c>
      <c r="Y48" s="32">
        <v>55</v>
      </c>
      <c r="Z48" s="32">
        <f aca="true" t="shared" si="22" ref="Z48:AI48">SUM(Z49:Z50)</f>
        <v>1</v>
      </c>
      <c r="AA48" s="38">
        <f t="shared" si="22"/>
        <v>0</v>
      </c>
      <c r="AB48" s="38">
        <f t="shared" si="22"/>
        <v>0</v>
      </c>
      <c r="AC48" s="32">
        <f t="shared" si="22"/>
        <v>1</v>
      </c>
      <c r="AD48" s="32">
        <f t="shared" si="22"/>
        <v>4</v>
      </c>
      <c r="AE48" s="32">
        <f t="shared" si="22"/>
        <v>11</v>
      </c>
      <c r="AF48" s="32">
        <f t="shared" si="22"/>
        <v>5</v>
      </c>
      <c r="AG48" s="38">
        <f t="shared" si="22"/>
        <v>0</v>
      </c>
      <c r="AH48" s="32">
        <f t="shared" si="22"/>
        <v>5</v>
      </c>
      <c r="AI48" s="32">
        <f t="shared" si="22"/>
        <v>8</v>
      </c>
      <c r="AJ48" s="28" t="s">
        <v>55</v>
      </c>
      <c r="AK48" s="28" t="s">
        <v>55</v>
      </c>
      <c r="AL48" s="28">
        <v>1</v>
      </c>
      <c r="AM48" s="28">
        <v>2</v>
      </c>
      <c r="AN48" s="29" t="s">
        <v>55</v>
      </c>
      <c r="AO48" s="37">
        <v>6</v>
      </c>
      <c r="AP48" s="37">
        <v>4</v>
      </c>
      <c r="AQ48" s="28">
        <v>6</v>
      </c>
      <c r="AR48" s="28">
        <v>1</v>
      </c>
    </row>
    <row r="49" spans="1:44" ht="13.5">
      <c r="A49" s="26" t="s">
        <v>51</v>
      </c>
      <c r="B49" s="23" t="s">
        <v>28</v>
      </c>
      <c r="C49" s="28">
        <v>192</v>
      </c>
      <c r="D49" s="28">
        <v>148</v>
      </c>
      <c r="E49" s="28">
        <v>8</v>
      </c>
      <c r="F49" s="29" t="s">
        <v>55</v>
      </c>
      <c r="G49" s="29" t="s">
        <v>55</v>
      </c>
      <c r="H49" s="28">
        <v>1</v>
      </c>
      <c r="I49" s="28">
        <v>23</v>
      </c>
      <c r="J49" s="28">
        <v>67</v>
      </c>
      <c r="K49" s="28">
        <v>3</v>
      </c>
      <c r="L49" s="28">
        <v>5</v>
      </c>
      <c r="M49" s="28">
        <v>4</v>
      </c>
      <c r="N49" s="28">
        <v>10</v>
      </c>
      <c r="O49" s="29" t="s">
        <v>55</v>
      </c>
      <c r="P49" s="29" t="s">
        <v>55</v>
      </c>
      <c r="Q49" s="28">
        <v>6</v>
      </c>
      <c r="R49" s="32">
        <v>1</v>
      </c>
      <c r="S49" s="38">
        <v>0</v>
      </c>
      <c r="T49" s="60">
        <v>12</v>
      </c>
      <c r="U49" s="60"/>
      <c r="V49" s="32">
        <v>4</v>
      </c>
      <c r="W49" s="32">
        <v>2</v>
      </c>
      <c r="X49" s="32">
        <v>2</v>
      </c>
      <c r="Y49" s="32">
        <v>44</v>
      </c>
      <c r="Z49" s="32">
        <v>1</v>
      </c>
      <c r="AA49" s="38">
        <v>0</v>
      </c>
      <c r="AB49" s="38">
        <v>0</v>
      </c>
      <c r="AC49" s="32">
        <v>1</v>
      </c>
      <c r="AD49" s="32">
        <v>4</v>
      </c>
      <c r="AE49" s="32">
        <v>11</v>
      </c>
      <c r="AF49" s="32">
        <v>5</v>
      </c>
      <c r="AG49" s="38">
        <v>0</v>
      </c>
      <c r="AH49" s="32">
        <v>5</v>
      </c>
      <c r="AI49" s="32">
        <v>5</v>
      </c>
      <c r="AJ49" s="28" t="s">
        <v>55</v>
      </c>
      <c r="AK49" s="28" t="s">
        <v>55</v>
      </c>
      <c r="AL49" s="28">
        <v>1</v>
      </c>
      <c r="AM49" s="29" t="s">
        <v>55</v>
      </c>
      <c r="AN49" s="29" t="s">
        <v>55</v>
      </c>
      <c r="AO49" s="37">
        <v>4</v>
      </c>
      <c r="AP49" s="29" t="s">
        <v>55</v>
      </c>
      <c r="AQ49" s="28">
        <v>6</v>
      </c>
      <c r="AR49" s="28">
        <v>1</v>
      </c>
    </row>
    <row r="50" spans="1:44" ht="13.5">
      <c r="A50" s="24"/>
      <c r="B50" s="23" t="s">
        <v>29</v>
      </c>
      <c r="C50" s="28">
        <v>150</v>
      </c>
      <c r="D50" s="28">
        <v>139</v>
      </c>
      <c r="E50" s="28">
        <v>2</v>
      </c>
      <c r="F50" s="29" t="s">
        <v>55</v>
      </c>
      <c r="G50" s="29" t="s">
        <v>55</v>
      </c>
      <c r="H50" s="29" t="s">
        <v>55</v>
      </c>
      <c r="I50" s="28">
        <v>1</v>
      </c>
      <c r="J50" s="28">
        <v>21</v>
      </c>
      <c r="K50" s="28">
        <v>1</v>
      </c>
      <c r="L50" s="29" t="s">
        <v>55</v>
      </c>
      <c r="M50" s="28">
        <v>6</v>
      </c>
      <c r="N50" s="28">
        <v>30</v>
      </c>
      <c r="O50" s="28">
        <v>9</v>
      </c>
      <c r="P50" s="29" t="s">
        <v>55</v>
      </c>
      <c r="Q50" s="28">
        <v>16</v>
      </c>
      <c r="R50" s="32">
        <v>2</v>
      </c>
      <c r="S50" s="38">
        <v>0</v>
      </c>
      <c r="T50" s="60">
        <v>9</v>
      </c>
      <c r="U50" s="60"/>
      <c r="V50" s="32">
        <v>34</v>
      </c>
      <c r="W50" s="32">
        <v>3</v>
      </c>
      <c r="X50" s="32">
        <v>5</v>
      </c>
      <c r="Y50" s="32">
        <v>11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2">
        <v>3</v>
      </c>
      <c r="AJ50" s="28" t="s">
        <v>55</v>
      </c>
      <c r="AK50" s="28" t="s">
        <v>55</v>
      </c>
      <c r="AL50" s="28" t="s">
        <v>55</v>
      </c>
      <c r="AM50" s="28">
        <v>2</v>
      </c>
      <c r="AN50" s="29" t="s">
        <v>55</v>
      </c>
      <c r="AO50" s="37">
        <v>2</v>
      </c>
      <c r="AP50" s="37">
        <v>4</v>
      </c>
      <c r="AQ50" s="29" t="s">
        <v>55</v>
      </c>
      <c r="AR50" s="29" t="s">
        <v>55</v>
      </c>
    </row>
    <row r="51" spans="1:44" ht="13.5">
      <c r="A51" s="13"/>
      <c r="B51" s="14"/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</row>
  </sheetData>
  <mergeCells count="61">
    <mergeCell ref="T47:U47"/>
    <mergeCell ref="T48:U48"/>
    <mergeCell ref="T49:U49"/>
    <mergeCell ref="T50:U50"/>
    <mergeCell ref="T43:U43"/>
    <mergeCell ref="T44:U44"/>
    <mergeCell ref="T45:U45"/>
    <mergeCell ref="T46:U46"/>
    <mergeCell ref="T39:U39"/>
    <mergeCell ref="T40:U40"/>
    <mergeCell ref="T41:U41"/>
    <mergeCell ref="T42:U42"/>
    <mergeCell ref="T35:U35"/>
    <mergeCell ref="T36:U36"/>
    <mergeCell ref="T37:U37"/>
    <mergeCell ref="T38:U38"/>
    <mergeCell ref="T31:U31"/>
    <mergeCell ref="T32:U32"/>
    <mergeCell ref="T33:U33"/>
    <mergeCell ref="T34:U34"/>
    <mergeCell ref="T27:U27"/>
    <mergeCell ref="T28:U28"/>
    <mergeCell ref="T29:U29"/>
    <mergeCell ref="T30:U30"/>
    <mergeCell ref="T23:U23"/>
    <mergeCell ref="T24:U24"/>
    <mergeCell ref="T25:U25"/>
    <mergeCell ref="T26:U26"/>
    <mergeCell ref="T19:U19"/>
    <mergeCell ref="T20:U20"/>
    <mergeCell ref="T21:U21"/>
    <mergeCell ref="T22:U22"/>
    <mergeCell ref="T15:U15"/>
    <mergeCell ref="T16:U16"/>
    <mergeCell ref="T17:U17"/>
    <mergeCell ref="T18:U18"/>
    <mergeCell ref="A36:A38"/>
    <mergeCell ref="T5:U5"/>
    <mergeCell ref="T6:U6"/>
    <mergeCell ref="T8:U8"/>
    <mergeCell ref="T9:U9"/>
    <mergeCell ref="T10:U10"/>
    <mergeCell ref="T11:U11"/>
    <mergeCell ref="T12:U12"/>
    <mergeCell ref="T13:U13"/>
    <mergeCell ref="T14:U14"/>
    <mergeCell ref="Z4:AB4"/>
    <mergeCell ref="E4:G4"/>
    <mergeCell ref="H4:J4"/>
    <mergeCell ref="Y4:Y6"/>
    <mergeCell ref="K4:W4"/>
    <mergeCell ref="A40:A42"/>
    <mergeCell ref="AR5:AR6"/>
    <mergeCell ref="AC4:AE4"/>
    <mergeCell ref="X5:X6"/>
    <mergeCell ref="A3:B6"/>
    <mergeCell ref="C3:C6"/>
    <mergeCell ref="D3:X3"/>
    <mergeCell ref="Y3:AR3"/>
    <mergeCell ref="D4:D6"/>
    <mergeCell ref="AF4:AQ4"/>
  </mergeCells>
  <printOptions/>
  <pageMargins left="0.3937007874015748" right="0.1968503937007874" top="0.26" bottom="0.16" header="0.16" footer="0"/>
  <pageSetup horizontalDpi="600" verticalDpi="600" orientation="landscape" paperSize="9" scale="80" r:id="rId2"/>
  <headerFooter alignWithMargins="0">
    <oddHeader>&amp;R学校基本調査</oddHead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p41409</cp:lastModifiedBy>
  <cp:lastPrinted>2006-07-13T07:14:34Z</cp:lastPrinted>
  <dcterms:created xsi:type="dcterms:W3CDTF">2004-12-06T03:00:55Z</dcterms:created>
  <dcterms:modified xsi:type="dcterms:W3CDTF">2006-07-18T08:56:30Z</dcterms:modified>
  <cp:category/>
  <cp:version/>
  <cp:contentType/>
  <cp:contentStatus/>
</cp:coreProperties>
</file>