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Mode="manual"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<sst xmlns="http://schemas.openxmlformats.org/spreadsheetml/2006/main" count="149" uniqueCount="133">
  <si>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</si>
  <si>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</si>
  <si>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</si>
  <si>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</si>
  <si>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</si>
  <si>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</si>
  <si>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</si>
  <si>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</si>
  <si>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</si>
  <si>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</si>
  <si>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</si>
  <si>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</si>
  <si>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</si>
  <si>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</si>
  <si>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</si>
  <si>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</si>
  <si>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</si>
  <si>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</si>
  <si>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</si>
  <si>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</si>
  <si>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</si>
  <si>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</si>
  <si>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</si>
  <si>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</si>
  <si>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</si>
  <si>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</si>
  <si>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</si>
  <si>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</si>
  <si>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</si>
  <si>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</si>
  <si>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</si>
  <si>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</si>
  <si>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</si>
  <si>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</si>
  <si>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</si>
  <si>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</si>
  <si>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</si>
  <si>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7月分</t>
  </si>
  <si>
    <t>（県市町村名）岐阜県</t>
  </si>
  <si>
    <t>着工建築物概報（２）</t>
  </si>
  <si>
    <t>平成  18年  7月分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</si>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</sst>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NumberFormat="1" applyFont="1" applyBorder="1" applyAlignment="1">
      <alignment/>
    </xf>
    <xf numFmtId="0" fontId="2" fillId="0" borderId="35" xfId="0" applyNumberFormat="1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34" t="s">
        <v>129</v>
      </c>
      <c r="D3" s="35"/>
      <c r="E3" s="35"/>
      <c r="F3" s="35"/>
      <c r="G3" s="35"/>
      <c r="H3" s="35"/>
      <c r="I3" s="35"/>
      <c r="J3" s="35"/>
      <c r="K3" s="37"/>
      <c r="L3" s="34" t="s">
        <v>130</v>
      </c>
      <c r="M3" s="36"/>
    </row>
    <row r="4" spans="1:13" s="4" customFormat="1" ht="15" customHeight="1" thickBot="1">
      <c r="A4" s="8"/>
      <c r="B4" s="9" t="s">
        <v>44</v>
      </c>
      <c r="C4" s="10" t="s">
        <v>64</v>
      </c>
      <c r="D4" s="38" t="s">
        <v>65</v>
      </c>
      <c r="E4" s="38" t="s">
        <v>66</v>
      </c>
      <c r="F4" s="10" t="s">
        <v>67</v>
      </c>
      <c r="G4" s="10" t="s">
        <v>68</v>
      </c>
      <c r="H4" s="39" t="s">
        <v>69</v>
      </c>
      <c r="I4" s="39" t="s">
        <v>131</v>
      </c>
      <c r="J4" s="39" t="s">
        <v>132</v>
      </c>
      <c r="K4" s="39" t="s">
        <v>63</v>
      </c>
      <c r="L4" s="39" t="s">
        <v>58</v>
      </c>
      <c r="M4" s="40" t="s">
        <v>59</v>
      </c>
    </row>
    <row r="5" spans="1:13" s="45" customFormat="1" ht="15" customHeight="1">
      <c r="A5" s="41" t="s">
        <v>74</v>
      </c>
      <c r="B5" s="42">
        <f aca="true" t="shared" si="0" ref="B5:B26">SUM(C5:K5)</f>
        <v>52926</v>
      </c>
      <c r="C5" s="43">
        <v>36056</v>
      </c>
      <c r="D5" s="43">
        <v>2341</v>
      </c>
      <c r="E5" s="43">
        <v>26</v>
      </c>
      <c r="F5" s="43">
        <v>3866</v>
      </c>
      <c r="G5" s="43">
        <v>0</v>
      </c>
      <c r="H5" s="43">
        <v>3566</v>
      </c>
      <c r="I5" s="43">
        <v>905</v>
      </c>
      <c r="J5" s="43">
        <v>6166</v>
      </c>
      <c r="K5" s="43">
        <v>0</v>
      </c>
      <c r="L5" s="43">
        <v>28614</v>
      </c>
      <c r="M5" s="44">
        <v>24312</v>
      </c>
    </row>
    <row r="6" spans="1:13" ht="15" customHeight="1">
      <c r="A6" s="46" t="s">
        <v>75</v>
      </c>
      <c r="B6" s="47">
        <f t="shared" si="0"/>
        <v>91706</v>
      </c>
      <c r="C6" s="48">
        <v>12553</v>
      </c>
      <c r="D6" s="48">
        <v>240</v>
      </c>
      <c r="E6" s="48">
        <v>0</v>
      </c>
      <c r="F6" s="48">
        <v>8791</v>
      </c>
      <c r="G6" s="48">
        <v>0</v>
      </c>
      <c r="H6" s="48">
        <v>69924</v>
      </c>
      <c r="I6" s="48">
        <v>85</v>
      </c>
      <c r="J6" s="48">
        <v>113</v>
      </c>
      <c r="K6" s="48">
        <v>0</v>
      </c>
      <c r="L6" s="48">
        <v>9371</v>
      </c>
      <c r="M6" s="49">
        <v>82335</v>
      </c>
    </row>
    <row r="7" spans="1:13" ht="15" customHeight="1">
      <c r="A7" s="46" t="s">
        <v>76</v>
      </c>
      <c r="B7" s="47">
        <f t="shared" si="0"/>
        <v>7314</v>
      </c>
      <c r="C7" s="48">
        <v>6138</v>
      </c>
      <c r="D7" s="48">
        <v>703</v>
      </c>
      <c r="E7" s="48">
        <v>0</v>
      </c>
      <c r="F7" s="48">
        <v>322</v>
      </c>
      <c r="G7" s="48">
        <v>0</v>
      </c>
      <c r="H7" s="48">
        <v>58</v>
      </c>
      <c r="I7" s="48">
        <v>93</v>
      </c>
      <c r="J7" s="48">
        <v>0</v>
      </c>
      <c r="K7" s="48">
        <v>0</v>
      </c>
      <c r="L7" s="48">
        <v>6187</v>
      </c>
      <c r="M7" s="49">
        <v>1127</v>
      </c>
    </row>
    <row r="8" spans="1:13" ht="15" customHeight="1">
      <c r="A8" s="46" t="s">
        <v>77</v>
      </c>
      <c r="B8" s="47">
        <f t="shared" si="0"/>
        <v>11459</v>
      </c>
      <c r="C8" s="48">
        <v>7013</v>
      </c>
      <c r="D8" s="48">
        <v>177</v>
      </c>
      <c r="E8" s="48">
        <v>0</v>
      </c>
      <c r="F8" s="48">
        <v>280</v>
      </c>
      <c r="G8" s="48">
        <v>146</v>
      </c>
      <c r="H8" s="48">
        <v>1295</v>
      </c>
      <c r="I8" s="48">
        <v>2548</v>
      </c>
      <c r="J8" s="48">
        <v>0</v>
      </c>
      <c r="K8" s="48">
        <v>0</v>
      </c>
      <c r="L8" s="48">
        <v>6803</v>
      </c>
      <c r="M8" s="49">
        <v>4656</v>
      </c>
    </row>
    <row r="9" spans="1:13" ht="15" customHeight="1">
      <c r="A9" s="46" t="s">
        <v>78</v>
      </c>
      <c r="B9" s="47">
        <f t="shared" si="0"/>
        <v>24093</v>
      </c>
      <c r="C9" s="48">
        <v>8651</v>
      </c>
      <c r="D9" s="48">
        <v>1500</v>
      </c>
      <c r="E9" s="48">
        <v>0</v>
      </c>
      <c r="F9" s="48">
        <v>5256</v>
      </c>
      <c r="G9" s="48">
        <v>0</v>
      </c>
      <c r="H9" s="48">
        <v>115</v>
      </c>
      <c r="I9" s="48">
        <v>4481</v>
      </c>
      <c r="J9" s="48">
        <v>4090</v>
      </c>
      <c r="K9" s="48">
        <v>0</v>
      </c>
      <c r="L9" s="48">
        <v>7803</v>
      </c>
      <c r="M9" s="49">
        <v>16290</v>
      </c>
    </row>
    <row r="10" spans="1:13" ht="15" customHeight="1">
      <c r="A10" s="46" t="s">
        <v>79</v>
      </c>
      <c r="B10" s="47">
        <f t="shared" si="0"/>
        <v>31350</v>
      </c>
      <c r="C10" s="48">
        <v>12147</v>
      </c>
      <c r="D10" s="48">
        <v>279</v>
      </c>
      <c r="E10" s="48">
        <v>0</v>
      </c>
      <c r="F10" s="48">
        <v>13332</v>
      </c>
      <c r="G10" s="48">
        <v>0</v>
      </c>
      <c r="H10" s="48">
        <v>854</v>
      </c>
      <c r="I10" s="48">
        <v>4161</v>
      </c>
      <c r="J10" s="48">
        <v>577</v>
      </c>
      <c r="K10" s="48">
        <v>0</v>
      </c>
      <c r="L10" s="48">
        <v>6591</v>
      </c>
      <c r="M10" s="49">
        <v>24759</v>
      </c>
    </row>
    <row r="11" spans="1:13" ht="15" customHeight="1">
      <c r="A11" s="46" t="s">
        <v>80</v>
      </c>
      <c r="B11" s="47">
        <f t="shared" si="0"/>
        <v>4632</v>
      </c>
      <c r="C11" s="48">
        <v>1224</v>
      </c>
      <c r="D11" s="48">
        <v>0</v>
      </c>
      <c r="E11" s="48">
        <v>60</v>
      </c>
      <c r="F11" s="48">
        <v>1876</v>
      </c>
      <c r="G11" s="48">
        <v>223</v>
      </c>
      <c r="H11" s="48">
        <v>896</v>
      </c>
      <c r="I11" s="48">
        <v>353</v>
      </c>
      <c r="J11" s="48">
        <v>0</v>
      </c>
      <c r="K11" s="48">
        <v>0</v>
      </c>
      <c r="L11" s="48">
        <v>648</v>
      </c>
      <c r="M11" s="49">
        <v>3984</v>
      </c>
    </row>
    <row r="12" spans="1:13" ht="15" customHeight="1">
      <c r="A12" s="46" t="s">
        <v>81</v>
      </c>
      <c r="B12" s="47">
        <f t="shared" si="0"/>
        <v>5454</v>
      </c>
      <c r="C12" s="48">
        <v>2376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2591</v>
      </c>
      <c r="J12" s="48">
        <v>487</v>
      </c>
      <c r="K12" s="48">
        <v>0</v>
      </c>
      <c r="L12" s="48">
        <v>4412</v>
      </c>
      <c r="M12" s="49">
        <v>1042</v>
      </c>
    </row>
    <row r="13" spans="1:13" ht="15" customHeight="1">
      <c r="A13" s="46" t="s">
        <v>82</v>
      </c>
      <c r="B13" s="47">
        <f t="shared" si="0"/>
        <v>6698</v>
      </c>
      <c r="C13" s="48">
        <v>5401</v>
      </c>
      <c r="D13" s="48">
        <v>128</v>
      </c>
      <c r="E13" s="48">
        <v>0</v>
      </c>
      <c r="F13" s="48">
        <v>1004</v>
      </c>
      <c r="G13" s="48">
        <v>0</v>
      </c>
      <c r="H13" s="48">
        <v>165</v>
      </c>
      <c r="I13" s="48">
        <v>0</v>
      </c>
      <c r="J13" s="48">
        <v>0</v>
      </c>
      <c r="K13" s="48">
        <v>0</v>
      </c>
      <c r="L13" s="48">
        <v>4479</v>
      </c>
      <c r="M13" s="49">
        <v>2219</v>
      </c>
    </row>
    <row r="14" spans="1:13" ht="15" customHeight="1">
      <c r="A14" s="46" t="s">
        <v>83</v>
      </c>
      <c r="B14" s="47">
        <f t="shared" si="0"/>
        <v>6701</v>
      </c>
      <c r="C14" s="48">
        <v>4020</v>
      </c>
      <c r="D14" s="48">
        <v>0</v>
      </c>
      <c r="E14" s="48">
        <v>0</v>
      </c>
      <c r="F14" s="48">
        <v>1249</v>
      </c>
      <c r="G14" s="48">
        <v>0</v>
      </c>
      <c r="H14" s="48">
        <v>1389</v>
      </c>
      <c r="I14" s="48">
        <v>43</v>
      </c>
      <c r="J14" s="48">
        <v>0</v>
      </c>
      <c r="K14" s="48">
        <v>0</v>
      </c>
      <c r="L14" s="48">
        <v>2872</v>
      </c>
      <c r="M14" s="49">
        <v>3829</v>
      </c>
    </row>
    <row r="15" spans="1:13" ht="15" customHeight="1">
      <c r="A15" s="46" t="s">
        <v>84</v>
      </c>
      <c r="B15" s="47">
        <f t="shared" si="0"/>
        <v>6982</v>
      </c>
      <c r="C15" s="48">
        <v>5837</v>
      </c>
      <c r="D15" s="48">
        <v>216</v>
      </c>
      <c r="E15" s="48">
        <v>32</v>
      </c>
      <c r="F15" s="48">
        <v>0</v>
      </c>
      <c r="G15" s="48">
        <v>0</v>
      </c>
      <c r="H15" s="48">
        <v>0</v>
      </c>
      <c r="I15" s="48">
        <v>432</v>
      </c>
      <c r="J15" s="48">
        <v>465</v>
      </c>
      <c r="K15" s="48">
        <v>0</v>
      </c>
      <c r="L15" s="48">
        <v>4384</v>
      </c>
      <c r="M15" s="49">
        <v>2598</v>
      </c>
    </row>
    <row r="16" spans="1:13" ht="15" customHeight="1">
      <c r="A16" s="46" t="s">
        <v>85</v>
      </c>
      <c r="B16" s="47">
        <f t="shared" si="0"/>
        <v>6074</v>
      </c>
      <c r="C16" s="48">
        <v>3574</v>
      </c>
      <c r="D16" s="48">
        <v>369</v>
      </c>
      <c r="E16" s="48">
        <v>0</v>
      </c>
      <c r="F16" s="48">
        <v>1041</v>
      </c>
      <c r="G16" s="48">
        <v>0</v>
      </c>
      <c r="H16" s="48">
        <v>544</v>
      </c>
      <c r="I16" s="48">
        <v>546</v>
      </c>
      <c r="J16" s="48">
        <v>0</v>
      </c>
      <c r="K16" s="48">
        <v>0</v>
      </c>
      <c r="L16" s="48">
        <v>3121</v>
      </c>
      <c r="M16" s="49">
        <v>2953</v>
      </c>
    </row>
    <row r="17" spans="1:13" ht="15" customHeight="1">
      <c r="A17" s="46" t="s">
        <v>86</v>
      </c>
      <c r="B17" s="47">
        <f t="shared" si="0"/>
        <v>14772</v>
      </c>
      <c r="C17" s="48">
        <v>10869</v>
      </c>
      <c r="D17" s="48">
        <v>586</v>
      </c>
      <c r="E17" s="48">
        <v>0</v>
      </c>
      <c r="F17" s="48">
        <v>462</v>
      </c>
      <c r="G17" s="48">
        <v>0</v>
      </c>
      <c r="H17" s="48">
        <v>1597</v>
      </c>
      <c r="I17" s="48">
        <v>570</v>
      </c>
      <c r="J17" s="48">
        <v>688</v>
      </c>
      <c r="K17" s="48">
        <v>0</v>
      </c>
      <c r="L17" s="48">
        <v>7385</v>
      </c>
      <c r="M17" s="49">
        <v>7387</v>
      </c>
    </row>
    <row r="18" spans="1:13" ht="15" customHeight="1">
      <c r="A18" s="46" t="s">
        <v>87</v>
      </c>
      <c r="B18" s="47">
        <f t="shared" si="0"/>
        <v>10270</v>
      </c>
      <c r="C18" s="48">
        <v>6839</v>
      </c>
      <c r="D18" s="48">
        <v>165</v>
      </c>
      <c r="E18" s="48">
        <v>66</v>
      </c>
      <c r="F18" s="48">
        <v>2614</v>
      </c>
      <c r="G18" s="48">
        <v>0</v>
      </c>
      <c r="H18" s="48">
        <v>61</v>
      </c>
      <c r="I18" s="48">
        <v>435</v>
      </c>
      <c r="J18" s="48">
        <v>90</v>
      </c>
      <c r="K18" s="48">
        <v>0</v>
      </c>
      <c r="L18" s="48">
        <v>4369</v>
      </c>
      <c r="M18" s="49">
        <v>5901</v>
      </c>
    </row>
    <row r="19" spans="1:13" ht="15" customHeight="1">
      <c r="A19" s="46" t="s">
        <v>88</v>
      </c>
      <c r="B19" s="47">
        <f t="shared" si="0"/>
        <v>2194</v>
      </c>
      <c r="C19" s="48">
        <v>1798</v>
      </c>
      <c r="D19" s="48">
        <v>0</v>
      </c>
      <c r="E19" s="48">
        <v>60</v>
      </c>
      <c r="F19" s="48">
        <v>0</v>
      </c>
      <c r="G19" s="48">
        <v>107</v>
      </c>
      <c r="H19" s="48">
        <v>0</v>
      </c>
      <c r="I19" s="48">
        <v>0</v>
      </c>
      <c r="J19" s="48">
        <v>229</v>
      </c>
      <c r="K19" s="48">
        <v>0</v>
      </c>
      <c r="L19" s="48">
        <v>893</v>
      </c>
      <c r="M19" s="49">
        <v>1301</v>
      </c>
    </row>
    <row r="20" spans="1:13" ht="15" customHeight="1">
      <c r="A20" s="46" t="s">
        <v>89</v>
      </c>
      <c r="B20" s="47">
        <f t="shared" si="0"/>
        <v>4542</v>
      </c>
      <c r="C20" s="48">
        <v>4322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220</v>
      </c>
      <c r="J20" s="48">
        <v>0</v>
      </c>
      <c r="K20" s="48">
        <v>0</v>
      </c>
      <c r="L20" s="48">
        <v>2674</v>
      </c>
      <c r="M20" s="49">
        <v>1868</v>
      </c>
    </row>
    <row r="21" spans="1:13" ht="15" customHeight="1">
      <c r="A21" s="46" t="s">
        <v>90</v>
      </c>
      <c r="B21" s="47">
        <f t="shared" si="0"/>
        <v>2115</v>
      </c>
      <c r="C21" s="48">
        <v>1892</v>
      </c>
      <c r="D21" s="48">
        <v>0</v>
      </c>
      <c r="E21" s="48">
        <v>0</v>
      </c>
      <c r="F21" s="48">
        <v>0</v>
      </c>
      <c r="G21" s="48">
        <v>0</v>
      </c>
      <c r="H21" s="48">
        <v>156</v>
      </c>
      <c r="I21" s="48">
        <v>67</v>
      </c>
      <c r="J21" s="48">
        <v>0</v>
      </c>
      <c r="K21" s="48">
        <v>0</v>
      </c>
      <c r="L21" s="48">
        <v>1897</v>
      </c>
      <c r="M21" s="49">
        <v>218</v>
      </c>
    </row>
    <row r="22" spans="1:13" ht="15" customHeight="1">
      <c r="A22" s="46" t="s">
        <v>91</v>
      </c>
      <c r="B22" s="47">
        <f t="shared" si="0"/>
        <v>3123</v>
      </c>
      <c r="C22" s="48">
        <v>2622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186</v>
      </c>
      <c r="J22" s="48">
        <v>315</v>
      </c>
      <c r="K22" s="48">
        <v>0</v>
      </c>
      <c r="L22" s="48">
        <v>2271</v>
      </c>
      <c r="M22" s="49">
        <v>852</v>
      </c>
    </row>
    <row r="23" spans="1:13" ht="15" customHeight="1">
      <c r="A23" s="46" t="s">
        <v>92</v>
      </c>
      <c r="B23" s="47">
        <f t="shared" si="0"/>
        <v>6083</v>
      </c>
      <c r="C23" s="48">
        <v>1238</v>
      </c>
      <c r="D23" s="48">
        <v>516</v>
      </c>
      <c r="E23" s="48">
        <v>0</v>
      </c>
      <c r="F23" s="48">
        <v>3987</v>
      </c>
      <c r="G23" s="48">
        <v>0</v>
      </c>
      <c r="H23" s="48">
        <v>0</v>
      </c>
      <c r="I23" s="48">
        <v>0</v>
      </c>
      <c r="J23" s="48">
        <v>342</v>
      </c>
      <c r="K23" s="48">
        <v>0</v>
      </c>
      <c r="L23" s="48">
        <v>1665</v>
      </c>
      <c r="M23" s="49">
        <v>4418</v>
      </c>
    </row>
    <row r="24" spans="1:13" ht="15" customHeight="1">
      <c r="A24" s="46" t="s">
        <v>93</v>
      </c>
      <c r="B24" s="47">
        <f t="shared" si="0"/>
        <v>1613</v>
      </c>
      <c r="C24" s="48">
        <v>1019</v>
      </c>
      <c r="D24" s="48">
        <v>346</v>
      </c>
      <c r="E24" s="48">
        <v>35</v>
      </c>
      <c r="F24" s="48">
        <v>0</v>
      </c>
      <c r="G24" s="48">
        <v>0</v>
      </c>
      <c r="H24" s="48">
        <v>174</v>
      </c>
      <c r="I24" s="48">
        <v>39</v>
      </c>
      <c r="J24" s="48">
        <v>0</v>
      </c>
      <c r="K24" s="48">
        <v>0</v>
      </c>
      <c r="L24" s="48">
        <v>1267</v>
      </c>
      <c r="M24" s="49">
        <v>346</v>
      </c>
    </row>
    <row r="25" spans="1:13" ht="15" customHeight="1">
      <c r="A25" s="50" t="s">
        <v>94</v>
      </c>
      <c r="B25" s="51">
        <f t="shared" si="0"/>
        <v>8958</v>
      </c>
      <c r="C25" s="52">
        <v>1927</v>
      </c>
      <c r="D25" s="52">
        <v>0</v>
      </c>
      <c r="E25" s="52">
        <v>0</v>
      </c>
      <c r="F25" s="52">
        <v>1226</v>
      </c>
      <c r="G25" s="52">
        <v>0</v>
      </c>
      <c r="H25" s="52">
        <v>4672</v>
      </c>
      <c r="I25" s="52">
        <v>29</v>
      </c>
      <c r="J25" s="52">
        <v>1104</v>
      </c>
      <c r="K25" s="52">
        <v>0</v>
      </c>
      <c r="L25" s="52">
        <v>1835</v>
      </c>
      <c r="M25" s="53">
        <v>7123</v>
      </c>
    </row>
    <row r="26" spans="1:13" ht="15" customHeight="1">
      <c r="A26" s="54" t="s">
        <v>95</v>
      </c>
      <c r="B26" s="55">
        <f t="shared" si="0"/>
        <v>309059</v>
      </c>
      <c r="C26" s="56">
        <v>137516</v>
      </c>
      <c r="D26" s="56">
        <v>7566</v>
      </c>
      <c r="E26" s="56">
        <v>279</v>
      </c>
      <c r="F26" s="56">
        <v>45306</v>
      </c>
      <c r="G26" s="56">
        <v>476</v>
      </c>
      <c r="H26" s="56">
        <v>85466</v>
      </c>
      <c r="I26" s="56">
        <v>17784</v>
      </c>
      <c r="J26" s="56">
        <v>14666</v>
      </c>
      <c r="K26" s="56">
        <v>0</v>
      </c>
      <c r="L26" s="56">
        <v>109541</v>
      </c>
      <c r="M26" s="57">
        <v>199518</v>
      </c>
    </row>
    <row r="27" spans="1:13" ht="15" customHeight="1">
      <c r="A27" s="46"/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9"/>
    </row>
    <row r="28" spans="1:13" ht="15" customHeight="1">
      <c r="A28" s="46" t="s">
        <v>96</v>
      </c>
      <c r="B28" s="47">
        <f>SUM(C28:K28)</f>
        <v>3546</v>
      </c>
      <c r="C28" s="48">
        <v>1645</v>
      </c>
      <c r="D28" s="48">
        <v>0</v>
      </c>
      <c r="E28" s="48">
        <v>0</v>
      </c>
      <c r="F28" s="48">
        <v>363</v>
      </c>
      <c r="G28" s="48">
        <v>0</v>
      </c>
      <c r="H28" s="48">
        <v>1538</v>
      </c>
      <c r="I28" s="48">
        <v>0</v>
      </c>
      <c r="J28" s="48">
        <v>0</v>
      </c>
      <c r="K28" s="48">
        <v>0</v>
      </c>
      <c r="L28" s="48">
        <v>1645</v>
      </c>
      <c r="M28" s="49">
        <v>1901</v>
      </c>
    </row>
    <row r="29" spans="1:13" ht="15" customHeight="1">
      <c r="A29" s="46" t="s">
        <v>97</v>
      </c>
      <c r="B29" s="47">
        <f>SUM(C29:K29)</f>
        <v>1382</v>
      </c>
      <c r="C29" s="48">
        <v>1030</v>
      </c>
      <c r="D29" s="48">
        <v>0</v>
      </c>
      <c r="E29" s="48">
        <v>0</v>
      </c>
      <c r="F29" s="48">
        <v>71</v>
      </c>
      <c r="G29" s="48">
        <v>0</v>
      </c>
      <c r="H29" s="48">
        <v>281</v>
      </c>
      <c r="I29" s="48">
        <v>0</v>
      </c>
      <c r="J29" s="48">
        <v>0</v>
      </c>
      <c r="K29" s="48">
        <v>0</v>
      </c>
      <c r="L29" s="48">
        <v>1030</v>
      </c>
      <c r="M29" s="49">
        <v>352</v>
      </c>
    </row>
    <row r="30" spans="1:13" ht="15" customHeight="1">
      <c r="A30" s="54" t="s">
        <v>98</v>
      </c>
      <c r="B30" s="55">
        <f>SUM(C30:K30)</f>
        <v>4928</v>
      </c>
      <c r="C30" s="56">
        <v>2675</v>
      </c>
      <c r="D30" s="56">
        <v>0</v>
      </c>
      <c r="E30" s="56">
        <v>0</v>
      </c>
      <c r="F30" s="56">
        <v>434</v>
      </c>
      <c r="G30" s="56">
        <v>0</v>
      </c>
      <c r="H30" s="56">
        <v>1819</v>
      </c>
      <c r="I30" s="56">
        <v>0</v>
      </c>
      <c r="J30" s="56">
        <v>0</v>
      </c>
      <c r="K30" s="56">
        <v>0</v>
      </c>
      <c r="L30" s="56">
        <v>2675</v>
      </c>
      <c r="M30" s="57">
        <v>2253</v>
      </c>
    </row>
    <row r="31" spans="1:13" ht="15" customHeight="1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9"/>
    </row>
    <row r="32" spans="1:13" ht="15" customHeight="1">
      <c r="A32" s="46" t="s">
        <v>99</v>
      </c>
      <c r="B32" s="47">
        <f>SUM(C32:K32)</f>
        <v>2705</v>
      </c>
      <c r="C32" s="48">
        <v>2362</v>
      </c>
      <c r="D32" s="48">
        <v>0</v>
      </c>
      <c r="E32" s="48">
        <v>0</v>
      </c>
      <c r="F32" s="48">
        <v>162</v>
      </c>
      <c r="G32" s="48">
        <v>0</v>
      </c>
      <c r="H32" s="48">
        <v>181</v>
      </c>
      <c r="I32" s="48">
        <v>0</v>
      </c>
      <c r="J32" s="48">
        <v>0</v>
      </c>
      <c r="K32" s="48">
        <v>0</v>
      </c>
      <c r="L32" s="48">
        <v>1476</v>
      </c>
      <c r="M32" s="49">
        <v>1229</v>
      </c>
    </row>
    <row r="33" spans="1:13" ht="15" customHeight="1">
      <c r="A33" s="54" t="s">
        <v>100</v>
      </c>
      <c r="B33" s="55">
        <f>SUM(C33:K33)</f>
        <v>2705</v>
      </c>
      <c r="C33" s="56">
        <v>2362</v>
      </c>
      <c r="D33" s="56">
        <v>0</v>
      </c>
      <c r="E33" s="56">
        <v>0</v>
      </c>
      <c r="F33" s="56">
        <v>162</v>
      </c>
      <c r="G33" s="56">
        <v>0</v>
      </c>
      <c r="H33" s="56">
        <v>181</v>
      </c>
      <c r="I33" s="56">
        <v>0</v>
      </c>
      <c r="J33" s="56">
        <v>0</v>
      </c>
      <c r="K33" s="56">
        <v>0</v>
      </c>
      <c r="L33" s="56">
        <v>1476</v>
      </c>
      <c r="M33" s="57">
        <v>1229</v>
      </c>
    </row>
    <row r="34" spans="1:13" ht="15" customHeight="1">
      <c r="A34" s="4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5" customHeight="1">
      <c r="A35" s="46" t="s">
        <v>101</v>
      </c>
      <c r="B35" s="47">
        <f>SUM(C35:K35)</f>
        <v>4429</v>
      </c>
      <c r="C35" s="48">
        <v>761</v>
      </c>
      <c r="D35" s="48">
        <v>0</v>
      </c>
      <c r="E35" s="48">
        <v>0</v>
      </c>
      <c r="F35" s="48">
        <v>30</v>
      </c>
      <c r="G35" s="48">
        <v>0</v>
      </c>
      <c r="H35" s="48">
        <v>2550</v>
      </c>
      <c r="I35" s="48">
        <v>1088</v>
      </c>
      <c r="J35" s="48">
        <v>0</v>
      </c>
      <c r="K35" s="48">
        <v>0</v>
      </c>
      <c r="L35" s="48">
        <v>433</v>
      </c>
      <c r="M35" s="49">
        <v>3996</v>
      </c>
    </row>
    <row r="36" spans="1:13" ht="15" customHeight="1">
      <c r="A36" s="50" t="s">
        <v>102</v>
      </c>
      <c r="B36" s="51">
        <f>SUM(C36:K36)</f>
        <v>3898</v>
      </c>
      <c r="C36" s="52">
        <v>363</v>
      </c>
      <c r="D36" s="52">
        <v>0</v>
      </c>
      <c r="E36" s="52">
        <v>50</v>
      </c>
      <c r="F36" s="52">
        <v>0</v>
      </c>
      <c r="G36" s="52">
        <v>0</v>
      </c>
      <c r="H36" s="52">
        <v>174</v>
      </c>
      <c r="I36" s="52">
        <v>0</v>
      </c>
      <c r="J36" s="52">
        <v>3311</v>
      </c>
      <c r="K36" s="52">
        <v>0</v>
      </c>
      <c r="L36" s="52">
        <v>363</v>
      </c>
      <c r="M36" s="53">
        <v>3535</v>
      </c>
    </row>
    <row r="37" spans="1:13" ht="15" customHeight="1">
      <c r="A37" s="54" t="s">
        <v>103</v>
      </c>
      <c r="B37" s="55">
        <f>SUM(C37:K37)</f>
        <v>8327</v>
      </c>
      <c r="C37" s="56">
        <v>1124</v>
      </c>
      <c r="D37" s="56">
        <v>0</v>
      </c>
      <c r="E37" s="56">
        <v>50</v>
      </c>
      <c r="F37" s="56">
        <v>30</v>
      </c>
      <c r="G37" s="56">
        <v>0</v>
      </c>
      <c r="H37" s="56">
        <v>2724</v>
      </c>
      <c r="I37" s="56">
        <v>1088</v>
      </c>
      <c r="J37" s="56">
        <v>3311</v>
      </c>
      <c r="K37" s="56">
        <v>0</v>
      </c>
      <c r="L37" s="56">
        <v>796</v>
      </c>
      <c r="M37" s="57">
        <v>7531</v>
      </c>
    </row>
    <row r="38" spans="1:13" ht="15" customHeight="1">
      <c r="A38" s="46"/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</row>
    <row r="39" spans="1:13" ht="15" customHeight="1">
      <c r="A39" s="46" t="s">
        <v>104</v>
      </c>
      <c r="B39" s="47">
        <f>SUM(C39:K39)</f>
        <v>2212</v>
      </c>
      <c r="C39" s="48">
        <v>1715</v>
      </c>
      <c r="D39" s="48">
        <v>0</v>
      </c>
      <c r="E39" s="48">
        <v>0</v>
      </c>
      <c r="F39" s="48">
        <v>0</v>
      </c>
      <c r="G39" s="48">
        <v>0</v>
      </c>
      <c r="H39" s="48">
        <v>368</v>
      </c>
      <c r="I39" s="48">
        <v>79</v>
      </c>
      <c r="J39" s="48">
        <v>50</v>
      </c>
      <c r="K39" s="48">
        <v>0</v>
      </c>
      <c r="L39" s="48">
        <v>1609</v>
      </c>
      <c r="M39" s="49">
        <v>603</v>
      </c>
    </row>
    <row r="40" spans="1:13" ht="15" customHeight="1">
      <c r="A40" s="46" t="s">
        <v>105</v>
      </c>
      <c r="B40" s="47">
        <f>SUM(C40:K40)</f>
        <v>515</v>
      </c>
      <c r="C40" s="48">
        <v>515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515</v>
      </c>
      <c r="M40" s="49">
        <v>0</v>
      </c>
    </row>
    <row r="41" spans="1:13" ht="15" customHeight="1">
      <c r="A41" s="46" t="s">
        <v>106</v>
      </c>
      <c r="B41" s="47">
        <f>SUM(C41:K41)</f>
        <v>4768</v>
      </c>
      <c r="C41" s="48">
        <v>2304</v>
      </c>
      <c r="D41" s="48">
        <v>0</v>
      </c>
      <c r="E41" s="48">
        <v>0</v>
      </c>
      <c r="F41" s="48">
        <v>2464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1339</v>
      </c>
      <c r="M41" s="49">
        <v>3429</v>
      </c>
    </row>
    <row r="42" spans="1:13" ht="15" customHeight="1">
      <c r="A42" s="54" t="s">
        <v>107</v>
      </c>
      <c r="B42" s="55">
        <f>SUM(C42:K42)</f>
        <v>7495</v>
      </c>
      <c r="C42" s="56">
        <v>4534</v>
      </c>
      <c r="D42" s="56">
        <v>0</v>
      </c>
      <c r="E42" s="56">
        <v>0</v>
      </c>
      <c r="F42" s="56">
        <v>2464</v>
      </c>
      <c r="G42" s="56">
        <v>0</v>
      </c>
      <c r="H42" s="56">
        <v>368</v>
      </c>
      <c r="I42" s="56">
        <v>79</v>
      </c>
      <c r="J42" s="56">
        <v>50</v>
      </c>
      <c r="K42" s="56">
        <v>0</v>
      </c>
      <c r="L42" s="56">
        <v>3463</v>
      </c>
      <c r="M42" s="57">
        <v>4032</v>
      </c>
    </row>
    <row r="43" spans="1:13" ht="15" customHeight="1">
      <c r="A43" s="46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</row>
    <row r="44" spans="1:13" ht="15" customHeight="1">
      <c r="A44" s="46" t="s">
        <v>108</v>
      </c>
      <c r="B44" s="47">
        <f>SUM(C44:K44)</f>
        <v>1213</v>
      </c>
      <c r="C44" s="48">
        <v>1104</v>
      </c>
      <c r="D44" s="48">
        <v>0</v>
      </c>
      <c r="E44" s="48">
        <v>50</v>
      </c>
      <c r="F44" s="48">
        <v>59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726</v>
      </c>
      <c r="M44" s="49">
        <v>487</v>
      </c>
    </row>
    <row r="45" spans="1:13" ht="15" customHeight="1">
      <c r="A45" s="46" t="s">
        <v>109</v>
      </c>
      <c r="B45" s="47">
        <f>SUM(C45:K45)</f>
        <v>2776</v>
      </c>
      <c r="C45" s="48">
        <v>2218</v>
      </c>
      <c r="D45" s="48">
        <v>0</v>
      </c>
      <c r="E45" s="48">
        <v>0</v>
      </c>
      <c r="F45" s="48">
        <v>545</v>
      </c>
      <c r="G45" s="48">
        <v>0</v>
      </c>
      <c r="H45" s="48">
        <v>0</v>
      </c>
      <c r="I45" s="48">
        <v>0</v>
      </c>
      <c r="J45" s="48">
        <v>13</v>
      </c>
      <c r="K45" s="48">
        <v>0</v>
      </c>
      <c r="L45" s="48">
        <v>2231</v>
      </c>
      <c r="M45" s="49">
        <v>545</v>
      </c>
    </row>
    <row r="46" spans="1:13" ht="15" customHeight="1">
      <c r="A46" s="46" t="s">
        <v>110</v>
      </c>
      <c r="B46" s="47">
        <f>SUM(C46:K46)</f>
        <v>4728</v>
      </c>
      <c r="C46" s="48">
        <v>3291</v>
      </c>
      <c r="D46" s="48">
        <v>0</v>
      </c>
      <c r="E46" s="48">
        <v>0</v>
      </c>
      <c r="F46" s="48">
        <v>1437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2795</v>
      </c>
      <c r="M46" s="49">
        <v>1933</v>
      </c>
    </row>
    <row r="47" spans="1:13" ht="15" customHeight="1">
      <c r="A47" s="54" t="s">
        <v>111</v>
      </c>
      <c r="B47" s="55">
        <f>SUM(C47:K47)</f>
        <v>8717</v>
      </c>
      <c r="C47" s="56">
        <v>6613</v>
      </c>
      <c r="D47" s="56">
        <v>0</v>
      </c>
      <c r="E47" s="56">
        <v>50</v>
      </c>
      <c r="F47" s="56">
        <v>2041</v>
      </c>
      <c r="G47" s="56">
        <v>0</v>
      </c>
      <c r="H47" s="56">
        <v>0</v>
      </c>
      <c r="I47" s="56">
        <v>0</v>
      </c>
      <c r="J47" s="56">
        <v>13</v>
      </c>
      <c r="K47" s="56">
        <v>0</v>
      </c>
      <c r="L47" s="56">
        <v>5752</v>
      </c>
      <c r="M47" s="57">
        <v>2965</v>
      </c>
    </row>
    <row r="48" spans="1:13" ht="15" customHeight="1">
      <c r="A48" s="46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49" spans="1:13" ht="15" customHeight="1">
      <c r="A49" s="46" t="s">
        <v>112</v>
      </c>
      <c r="B49" s="47">
        <f>SUM(C49:K49)</f>
        <v>1793</v>
      </c>
      <c r="C49" s="48">
        <v>1409</v>
      </c>
      <c r="D49" s="48">
        <v>0</v>
      </c>
      <c r="E49" s="48">
        <v>0</v>
      </c>
      <c r="F49" s="48">
        <v>0</v>
      </c>
      <c r="G49" s="48">
        <v>0</v>
      </c>
      <c r="H49" s="48">
        <v>384</v>
      </c>
      <c r="I49" s="48">
        <v>0</v>
      </c>
      <c r="J49" s="48">
        <v>0</v>
      </c>
      <c r="K49" s="48">
        <v>0</v>
      </c>
      <c r="L49" s="48">
        <v>1251</v>
      </c>
      <c r="M49" s="49">
        <v>542</v>
      </c>
    </row>
    <row r="50" spans="1:13" ht="15" customHeight="1">
      <c r="A50" s="54" t="s">
        <v>113</v>
      </c>
      <c r="B50" s="55">
        <f>SUM(C50:K50)</f>
        <v>1793</v>
      </c>
      <c r="C50" s="56">
        <v>1409</v>
      </c>
      <c r="D50" s="56">
        <v>0</v>
      </c>
      <c r="E50" s="56">
        <v>0</v>
      </c>
      <c r="F50" s="56">
        <v>0</v>
      </c>
      <c r="G50" s="56">
        <v>0</v>
      </c>
      <c r="H50" s="56">
        <v>384</v>
      </c>
      <c r="I50" s="56">
        <v>0</v>
      </c>
      <c r="J50" s="56">
        <v>0</v>
      </c>
      <c r="K50" s="56">
        <v>0</v>
      </c>
      <c r="L50" s="56">
        <v>1251</v>
      </c>
      <c r="M50" s="57">
        <v>542</v>
      </c>
    </row>
    <row r="51" spans="1:13" ht="15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 customHeight="1">
      <c r="A52" s="46" t="s">
        <v>114</v>
      </c>
      <c r="B52" s="47">
        <f>SUM(C52:M52)</f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9">
        <v>0</v>
      </c>
    </row>
    <row r="53" spans="1:13" ht="15" customHeight="1">
      <c r="A53" s="46" t="s">
        <v>115</v>
      </c>
      <c r="B53" s="47">
        <f>SUM(C53:K53)</f>
        <v>267</v>
      </c>
      <c r="C53" s="48">
        <v>267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267</v>
      </c>
      <c r="M53" s="49">
        <v>0</v>
      </c>
    </row>
    <row r="54" spans="1:13" ht="15" customHeight="1">
      <c r="A54" s="46" t="s">
        <v>116</v>
      </c>
      <c r="B54" s="47">
        <f>SUM(C54:K54)</f>
        <v>820</v>
      </c>
      <c r="C54" s="48">
        <v>766</v>
      </c>
      <c r="D54" s="48">
        <v>0</v>
      </c>
      <c r="E54" s="48">
        <v>0</v>
      </c>
      <c r="F54" s="48">
        <v>54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613</v>
      </c>
      <c r="M54" s="49">
        <v>207</v>
      </c>
    </row>
    <row r="55" spans="1:13" ht="15" customHeight="1">
      <c r="A55" s="46" t="s">
        <v>117</v>
      </c>
      <c r="B55" s="47">
        <f>SUM(C55:M55)</f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9">
        <v>0</v>
      </c>
    </row>
    <row r="56" spans="1:13" ht="15" customHeight="1">
      <c r="A56" s="46" t="s">
        <v>118</v>
      </c>
      <c r="B56" s="47">
        <f>SUM(C56:K56)</f>
        <v>917</v>
      </c>
      <c r="C56" s="48">
        <v>778</v>
      </c>
      <c r="D56" s="48">
        <v>0</v>
      </c>
      <c r="E56" s="48">
        <v>0</v>
      </c>
      <c r="F56" s="48">
        <v>139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638</v>
      </c>
      <c r="M56" s="49">
        <v>279</v>
      </c>
    </row>
    <row r="57" spans="1:13" ht="15" customHeight="1">
      <c r="A57" s="46" t="s">
        <v>119</v>
      </c>
      <c r="B57" s="47">
        <f>SUM(C57:M57)</f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9">
        <v>0</v>
      </c>
    </row>
    <row r="58" spans="1:13" ht="15" customHeight="1">
      <c r="A58" s="50" t="s">
        <v>120</v>
      </c>
      <c r="B58" s="51">
        <f>SUM(C58:M58)</f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3">
        <v>0</v>
      </c>
    </row>
    <row r="59" spans="1:13" ht="15" customHeight="1">
      <c r="A59" s="54" t="s">
        <v>121</v>
      </c>
      <c r="B59" s="55">
        <f>SUM(C59:K59)</f>
        <v>2004</v>
      </c>
      <c r="C59" s="56">
        <v>1811</v>
      </c>
      <c r="D59" s="56">
        <v>0</v>
      </c>
      <c r="E59" s="56">
        <v>0</v>
      </c>
      <c r="F59" s="56">
        <v>193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1518</v>
      </c>
      <c r="M59" s="57">
        <v>486</v>
      </c>
    </row>
    <row r="60" spans="1:13" ht="15" customHeight="1">
      <c r="A60" s="46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9"/>
    </row>
    <row r="61" spans="1:13" ht="15" customHeight="1">
      <c r="A61" s="46" t="s">
        <v>122</v>
      </c>
      <c r="B61" s="47">
        <f>SUM(C61:K61)</f>
        <v>5727</v>
      </c>
      <c r="C61" s="48">
        <v>675</v>
      </c>
      <c r="D61" s="48">
        <v>0</v>
      </c>
      <c r="E61" s="48">
        <v>0</v>
      </c>
      <c r="F61" s="48">
        <v>4452</v>
      </c>
      <c r="G61" s="48">
        <v>0</v>
      </c>
      <c r="H61" s="48">
        <v>600</v>
      </c>
      <c r="I61" s="48">
        <v>0</v>
      </c>
      <c r="J61" s="48">
        <v>0</v>
      </c>
      <c r="K61" s="48">
        <v>0</v>
      </c>
      <c r="L61" s="48">
        <v>513</v>
      </c>
      <c r="M61" s="49">
        <v>5214</v>
      </c>
    </row>
    <row r="62" spans="1:13" ht="15" customHeight="1">
      <c r="A62" s="54" t="s">
        <v>123</v>
      </c>
      <c r="B62" s="55">
        <f>SUM(C62:K62)</f>
        <v>5727</v>
      </c>
      <c r="C62" s="56">
        <v>675</v>
      </c>
      <c r="D62" s="56">
        <v>0</v>
      </c>
      <c r="E62" s="56">
        <v>0</v>
      </c>
      <c r="F62" s="56">
        <v>4452</v>
      </c>
      <c r="G62" s="56">
        <v>0</v>
      </c>
      <c r="H62" s="56">
        <v>600</v>
      </c>
      <c r="I62" s="56">
        <v>0</v>
      </c>
      <c r="J62" s="56">
        <v>0</v>
      </c>
      <c r="K62" s="56">
        <v>0</v>
      </c>
      <c r="L62" s="56">
        <v>513</v>
      </c>
      <c r="M62" s="57">
        <v>5214</v>
      </c>
    </row>
    <row r="63" spans="1:13" ht="15" customHeight="1">
      <c r="A63" s="46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9"/>
    </row>
    <row r="64" spans="1:13" ht="15" customHeight="1">
      <c r="A64" s="46" t="s">
        <v>124</v>
      </c>
      <c r="B64" s="47">
        <f>SUM(C64:M64)</f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9">
        <v>0</v>
      </c>
    </row>
    <row r="65" spans="1:13" ht="15" customHeight="1">
      <c r="A65" s="54" t="s">
        <v>125</v>
      </c>
      <c r="B65" s="55">
        <f>SUM(C65:M65)</f>
        <v>0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7">
        <v>0</v>
      </c>
    </row>
    <row r="66" spans="1:13" ht="15" customHeight="1">
      <c r="A66" s="46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15" customHeight="1">
      <c r="A67" s="46" t="s">
        <v>126</v>
      </c>
      <c r="B67" s="47">
        <f>SUM(C67:K67)</f>
        <v>41696</v>
      </c>
      <c r="C67" s="48">
        <v>21203</v>
      </c>
      <c r="D67" s="48">
        <v>0</v>
      </c>
      <c r="E67" s="48">
        <v>100</v>
      </c>
      <c r="F67" s="48">
        <v>9776</v>
      </c>
      <c r="G67" s="48">
        <v>0</v>
      </c>
      <c r="H67" s="48">
        <v>6076</v>
      </c>
      <c r="I67" s="48">
        <v>1167</v>
      </c>
      <c r="J67" s="48">
        <v>3374</v>
      </c>
      <c r="K67" s="48">
        <v>0</v>
      </c>
      <c r="L67" s="48">
        <v>17444</v>
      </c>
      <c r="M67" s="49">
        <v>24252</v>
      </c>
    </row>
    <row r="68" spans="1:13" ht="15" customHeight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9"/>
    </row>
    <row r="69" spans="1:13" ht="15" customHeight="1" thickBot="1">
      <c r="A69" s="58" t="s">
        <v>127</v>
      </c>
      <c r="B69" s="59">
        <f>SUM(C69:K69)</f>
        <v>350755</v>
      </c>
      <c r="C69" s="60">
        <v>158719</v>
      </c>
      <c r="D69" s="60">
        <v>7566</v>
      </c>
      <c r="E69" s="60">
        <v>379</v>
      </c>
      <c r="F69" s="60">
        <v>55082</v>
      </c>
      <c r="G69" s="60">
        <v>476</v>
      </c>
      <c r="H69" s="60">
        <v>91542</v>
      </c>
      <c r="I69" s="60">
        <v>18951</v>
      </c>
      <c r="J69" s="60">
        <v>18040</v>
      </c>
      <c r="K69" s="60">
        <v>0</v>
      </c>
      <c r="L69" s="60">
        <v>126985</v>
      </c>
      <c r="M69" s="61">
        <v>223770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34" t="s">
        <v>42</v>
      </c>
      <c r="D3" s="35"/>
      <c r="E3" s="35"/>
      <c r="F3" s="35"/>
      <c r="G3" s="35"/>
      <c r="H3" s="35"/>
      <c r="I3" s="35"/>
      <c r="J3" s="37"/>
      <c r="K3" s="34" t="s">
        <v>43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44</v>
      </c>
      <c r="C4" s="31" t="s">
        <v>45</v>
      </c>
      <c r="D4" s="32"/>
      <c r="E4" s="32"/>
      <c r="F4" s="33"/>
      <c r="G4" s="31" t="s">
        <v>46</v>
      </c>
      <c r="H4" s="32"/>
      <c r="I4" s="32"/>
      <c r="J4" s="33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 aca="true" t="shared" si="0" ref="B6:B14">+C6+G6</f>
        <v>158719</v>
      </c>
      <c r="C6" s="19">
        <f aca="true" t="shared" si="1" ref="C6:C14">SUM(D6:F6)</f>
        <v>0</v>
      </c>
      <c r="D6" s="19">
        <v>0</v>
      </c>
      <c r="E6" s="19">
        <v>0</v>
      </c>
      <c r="F6" s="19">
        <v>0</v>
      </c>
      <c r="G6" s="19">
        <f aca="true" t="shared" si="2" ref="G6:G14">SUM(H6:J6)</f>
        <v>158719</v>
      </c>
      <c r="H6" s="19">
        <v>28642</v>
      </c>
      <c r="I6" s="19">
        <v>0</v>
      </c>
      <c r="J6" s="19">
        <v>130077</v>
      </c>
      <c r="K6" s="19">
        <v>114888</v>
      </c>
      <c r="L6" s="19">
        <f aca="true" t="shared" si="3" ref="L6:L14">SUM(M6:Q6)</f>
        <v>43831</v>
      </c>
      <c r="M6" s="19">
        <v>101</v>
      </c>
      <c r="N6" s="19">
        <v>10043</v>
      </c>
      <c r="O6" s="19">
        <v>33135</v>
      </c>
      <c r="P6" s="19">
        <v>0</v>
      </c>
      <c r="Q6" s="27">
        <v>552</v>
      </c>
    </row>
    <row r="7" spans="1:17" ht="15" customHeight="1">
      <c r="A7" s="13" t="s">
        <v>65</v>
      </c>
      <c r="B7" s="20">
        <f t="shared" si="0"/>
        <v>7566</v>
      </c>
      <c r="C7" s="21">
        <f t="shared" si="1"/>
        <v>0</v>
      </c>
      <c r="D7" s="21">
        <v>0</v>
      </c>
      <c r="E7" s="21">
        <v>0</v>
      </c>
      <c r="F7" s="21">
        <v>0</v>
      </c>
      <c r="G7" s="21">
        <f t="shared" si="2"/>
        <v>7566</v>
      </c>
      <c r="H7" s="21">
        <v>1113</v>
      </c>
      <c r="I7" s="21">
        <v>311</v>
      </c>
      <c r="J7" s="21">
        <v>6142</v>
      </c>
      <c r="K7" s="21">
        <v>2702</v>
      </c>
      <c r="L7" s="21">
        <f t="shared" si="3"/>
        <v>4864</v>
      </c>
      <c r="M7" s="21">
        <v>0</v>
      </c>
      <c r="N7" s="21">
        <v>0</v>
      </c>
      <c r="O7" s="21">
        <v>4720</v>
      </c>
      <c r="P7" s="21">
        <v>0</v>
      </c>
      <c r="Q7" s="28">
        <v>144</v>
      </c>
    </row>
    <row r="8" spans="1:17" ht="15" customHeight="1">
      <c r="A8" s="13" t="s">
        <v>66</v>
      </c>
      <c r="B8" s="20">
        <f t="shared" si="0"/>
        <v>379</v>
      </c>
      <c r="C8" s="21">
        <f t="shared" si="1"/>
        <v>0</v>
      </c>
      <c r="D8" s="21">
        <v>0</v>
      </c>
      <c r="E8" s="21">
        <v>0</v>
      </c>
      <c r="F8" s="21">
        <v>0</v>
      </c>
      <c r="G8" s="21">
        <f t="shared" si="2"/>
        <v>379</v>
      </c>
      <c r="H8" s="21">
        <v>0</v>
      </c>
      <c r="I8" s="21">
        <v>50</v>
      </c>
      <c r="J8" s="21">
        <v>329</v>
      </c>
      <c r="K8" s="21">
        <v>187</v>
      </c>
      <c r="L8" s="21">
        <f t="shared" si="3"/>
        <v>192</v>
      </c>
      <c r="M8" s="21">
        <v>0</v>
      </c>
      <c r="N8" s="21">
        <v>0</v>
      </c>
      <c r="O8" s="21">
        <v>192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55082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55082</v>
      </c>
      <c r="H9" s="21">
        <v>50582</v>
      </c>
      <c r="I9" s="21">
        <v>0</v>
      </c>
      <c r="J9" s="21">
        <v>4500</v>
      </c>
      <c r="K9" s="21">
        <v>449</v>
      </c>
      <c r="L9" s="21">
        <f t="shared" si="3"/>
        <v>54633</v>
      </c>
      <c r="M9" s="21">
        <v>0</v>
      </c>
      <c r="N9" s="21">
        <v>969</v>
      </c>
      <c r="O9" s="21">
        <v>53450</v>
      </c>
      <c r="P9" s="21">
        <v>22</v>
      </c>
      <c r="Q9" s="28">
        <v>192</v>
      </c>
    </row>
    <row r="10" spans="1:17" ht="15" customHeight="1">
      <c r="A10" s="13" t="s">
        <v>68</v>
      </c>
      <c r="B10" s="20">
        <f t="shared" si="0"/>
        <v>476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476</v>
      </c>
      <c r="H10" s="21">
        <v>253</v>
      </c>
      <c r="I10" s="21">
        <v>0</v>
      </c>
      <c r="J10" s="21">
        <v>223</v>
      </c>
      <c r="K10" s="21">
        <v>0</v>
      </c>
      <c r="L10" s="21">
        <f t="shared" si="3"/>
        <v>476</v>
      </c>
      <c r="M10" s="21">
        <v>0</v>
      </c>
      <c r="N10" s="21">
        <v>0</v>
      </c>
      <c r="O10" s="21">
        <v>476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91542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91542</v>
      </c>
      <c r="H11" s="21">
        <v>89377</v>
      </c>
      <c r="I11" s="21">
        <v>0</v>
      </c>
      <c r="J11" s="21">
        <v>2165</v>
      </c>
      <c r="K11" s="21">
        <v>1732</v>
      </c>
      <c r="L11" s="21">
        <f t="shared" si="3"/>
        <v>89810</v>
      </c>
      <c r="M11" s="21">
        <v>0</v>
      </c>
      <c r="N11" s="21">
        <v>70</v>
      </c>
      <c r="O11" s="21">
        <v>88741</v>
      </c>
      <c r="P11" s="21">
        <v>0</v>
      </c>
      <c r="Q11" s="28">
        <v>999</v>
      </c>
    </row>
    <row r="12" spans="1:17" ht="15" customHeight="1">
      <c r="A12" s="13" t="s">
        <v>70</v>
      </c>
      <c r="B12" s="20">
        <f t="shared" si="0"/>
        <v>18951</v>
      </c>
      <c r="C12" s="21">
        <f t="shared" si="1"/>
        <v>29</v>
      </c>
      <c r="D12" s="21">
        <v>0</v>
      </c>
      <c r="E12" s="21">
        <v>0</v>
      </c>
      <c r="F12" s="21">
        <v>29</v>
      </c>
      <c r="G12" s="21">
        <f t="shared" si="2"/>
        <v>18922</v>
      </c>
      <c r="H12" s="21">
        <v>16142</v>
      </c>
      <c r="I12" s="21">
        <v>615</v>
      </c>
      <c r="J12" s="21">
        <v>2165</v>
      </c>
      <c r="K12" s="21">
        <v>4088</v>
      </c>
      <c r="L12" s="21">
        <f t="shared" si="3"/>
        <v>14863</v>
      </c>
      <c r="M12" s="21">
        <v>0</v>
      </c>
      <c r="N12" s="21">
        <v>135</v>
      </c>
      <c r="O12" s="21">
        <v>14716</v>
      </c>
      <c r="P12" s="21">
        <v>0</v>
      </c>
      <c r="Q12" s="28">
        <v>12</v>
      </c>
    </row>
    <row r="13" spans="1:17" ht="15" customHeight="1">
      <c r="A13" s="13" t="s">
        <v>71</v>
      </c>
      <c r="B13" s="20">
        <f t="shared" si="0"/>
        <v>18040</v>
      </c>
      <c r="C13" s="21">
        <f t="shared" si="1"/>
        <v>6627</v>
      </c>
      <c r="D13" s="21">
        <v>95</v>
      </c>
      <c r="E13" s="21">
        <v>13</v>
      </c>
      <c r="F13" s="21">
        <v>6519</v>
      </c>
      <c r="G13" s="21">
        <f t="shared" si="2"/>
        <v>11413</v>
      </c>
      <c r="H13" s="21">
        <v>1065</v>
      </c>
      <c r="I13" s="21">
        <v>10262</v>
      </c>
      <c r="J13" s="21">
        <v>86</v>
      </c>
      <c r="K13" s="21">
        <v>2939</v>
      </c>
      <c r="L13" s="21">
        <f t="shared" si="3"/>
        <v>15101</v>
      </c>
      <c r="M13" s="21">
        <v>3187</v>
      </c>
      <c r="N13" s="21">
        <v>8153</v>
      </c>
      <c r="O13" s="21">
        <v>3499</v>
      </c>
      <c r="P13" s="21">
        <v>33</v>
      </c>
      <c r="Q13" s="28">
        <v>229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>+C16+G16</f>
        <v>166285</v>
      </c>
      <c r="C16" s="21">
        <f>SUM(D16:F16)</f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>SUM(H16:J16)</f>
        <v>166285</v>
      </c>
      <c r="H16" s="21">
        <f>SUM(H6:H7)</f>
        <v>29755</v>
      </c>
      <c r="I16" s="21">
        <f>SUM(I6:I7)</f>
        <v>311</v>
      </c>
      <c r="J16" s="21">
        <f>SUM(J6:J7)</f>
        <v>136219</v>
      </c>
      <c r="K16" s="21">
        <f>SUM(K6:K7)</f>
        <v>117590</v>
      </c>
      <c r="L16" s="21">
        <f>SUM(M16:Q16)</f>
        <v>48695</v>
      </c>
      <c r="M16" s="21">
        <f>SUM(M6:M7)</f>
        <v>101</v>
      </c>
      <c r="N16" s="21">
        <f>SUM(N6:N7)</f>
        <v>10043</v>
      </c>
      <c r="O16" s="21">
        <f>SUM(O6:O7)</f>
        <v>37855</v>
      </c>
      <c r="P16" s="21">
        <f>SUM(P6:P7)</f>
        <v>0</v>
      </c>
      <c r="Q16" s="28">
        <f>SUM(Q6:Q7)</f>
        <v>696</v>
      </c>
    </row>
    <row r="17" spans="1:17" ht="15" customHeight="1">
      <c r="A17" s="13" t="s">
        <v>73</v>
      </c>
      <c r="B17" s="20">
        <f>+C17+G17</f>
        <v>184470</v>
      </c>
      <c r="C17" s="21">
        <f>SUM(D17:F17)</f>
        <v>6656</v>
      </c>
      <c r="D17" s="21">
        <f>SUM(D8:D14)</f>
        <v>95</v>
      </c>
      <c r="E17" s="21">
        <f>SUM(E8:E14)</f>
        <v>13</v>
      </c>
      <c r="F17" s="21">
        <f>SUM(F8:F14)</f>
        <v>6548</v>
      </c>
      <c r="G17" s="21">
        <f>SUM(H17:J17)</f>
        <v>177814</v>
      </c>
      <c r="H17" s="21">
        <f>SUM(H8:H14)</f>
        <v>157419</v>
      </c>
      <c r="I17" s="21">
        <f>SUM(I8:I14)</f>
        <v>10927</v>
      </c>
      <c r="J17" s="21">
        <f>SUM(J8:J14)</f>
        <v>9468</v>
      </c>
      <c r="K17" s="21">
        <f>SUM(K8:K14)</f>
        <v>9395</v>
      </c>
      <c r="L17" s="21">
        <f>SUM(M17:Q17)</f>
        <v>175075</v>
      </c>
      <c r="M17" s="21">
        <f>SUM(M8:M14)</f>
        <v>3187</v>
      </c>
      <c r="N17" s="21">
        <f>SUM(N8:N14)</f>
        <v>9327</v>
      </c>
      <c r="O17" s="21">
        <f>SUM(O8:O14)</f>
        <v>161074</v>
      </c>
      <c r="P17" s="21">
        <f>SUM(P8:P14)</f>
        <v>55</v>
      </c>
      <c r="Q17" s="28">
        <f>SUM(Q8:Q14)</f>
        <v>1432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350755</v>
      </c>
      <c r="C19" s="25">
        <f>SUM(D19:F19)</f>
        <v>6656</v>
      </c>
      <c r="D19" s="24">
        <f>SUM(D16:D17)</f>
        <v>95</v>
      </c>
      <c r="E19" s="24">
        <f>SUM(E16:E17)</f>
        <v>13</v>
      </c>
      <c r="F19" s="24">
        <f>SUM(F16:F17)</f>
        <v>6548</v>
      </c>
      <c r="G19" s="25">
        <f>SUM(H19:J19)</f>
        <v>344099</v>
      </c>
      <c r="H19" s="24">
        <f>SUM(H16:H17)</f>
        <v>187174</v>
      </c>
      <c r="I19" s="24">
        <f>SUM(I16:I17)</f>
        <v>11238</v>
      </c>
      <c r="J19" s="24">
        <f>SUM(J16:J17)</f>
        <v>145687</v>
      </c>
      <c r="K19" s="25">
        <f>SUM(K16:K17)</f>
        <v>126985</v>
      </c>
      <c r="L19" s="24">
        <f>SUM(M19:Q19)</f>
        <v>223770</v>
      </c>
      <c r="M19" s="24">
        <f>SUM(M16:M17)</f>
        <v>3288</v>
      </c>
      <c r="N19" s="24">
        <f>SUM(N16:N17)</f>
        <v>19370</v>
      </c>
      <c r="O19" s="24">
        <f>SUM(O16:O17)</f>
        <v>198929</v>
      </c>
      <c r="P19" s="24">
        <f>SUM(P16:P17)</f>
        <v>55</v>
      </c>
      <c r="Q19" s="30">
        <f>SUM(Q16:Q17)</f>
        <v>2128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34" t="s">
        <v>34</v>
      </c>
      <c r="D3" s="35"/>
      <c r="E3" s="35"/>
      <c r="F3" s="35"/>
      <c r="G3" s="35"/>
      <c r="H3" s="35"/>
      <c r="I3" s="35"/>
      <c r="J3" s="37"/>
      <c r="K3" s="34" t="s">
        <v>35</v>
      </c>
      <c r="L3" s="35"/>
      <c r="M3" s="35"/>
      <c r="N3" s="35"/>
      <c r="O3" s="35"/>
      <c r="P3" s="35"/>
      <c r="Q3" s="36"/>
    </row>
    <row r="4" spans="1:17" s="4" customFormat="1" ht="15" customHeight="1">
      <c r="A4" s="5"/>
      <c r="B4" s="6" t="s">
        <v>0</v>
      </c>
      <c r="C4" s="31" t="s">
        <v>4</v>
      </c>
      <c r="D4" s="32"/>
      <c r="E4" s="32"/>
      <c r="F4" s="33"/>
      <c r="G4" s="31" t="s">
        <v>1</v>
      </c>
      <c r="H4" s="32"/>
      <c r="I4" s="32"/>
      <c r="J4" s="33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2480744</v>
      </c>
      <c r="C6" s="19">
        <f>SUM(D6:F6)</f>
        <v>0</v>
      </c>
      <c r="D6" s="19">
        <v>0</v>
      </c>
      <c r="E6" s="19">
        <v>0</v>
      </c>
      <c r="F6" s="19">
        <v>0</v>
      </c>
      <c r="G6" s="19">
        <f>SUM(H6:J6)</f>
        <v>2480744</v>
      </c>
      <c r="H6" s="19">
        <v>388221</v>
      </c>
      <c r="I6" s="19">
        <v>0</v>
      </c>
      <c r="J6" s="19">
        <v>2092523</v>
      </c>
      <c r="K6" s="19">
        <v>1765533</v>
      </c>
      <c r="L6" s="19">
        <f>SUM(M6:Q6)</f>
        <v>715211</v>
      </c>
      <c r="M6" s="19">
        <v>1600</v>
      </c>
      <c r="N6" s="19">
        <v>138114</v>
      </c>
      <c r="O6" s="19">
        <v>570497</v>
      </c>
      <c r="P6" s="19">
        <v>0</v>
      </c>
      <c r="Q6" s="27">
        <v>5000</v>
      </c>
    </row>
    <row r="7" spans="1:17" ht="15" customHeight="1">
      <c r="A7" s="13" t="s">
        <v>21</v>
      </c>
      <c r="B7" s="20">
        <f>+C7+G7</f>
        <v>123987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123987</v>
      </c>
      <c r="H7" s="21">
        <v>16840</v>
      </c>
      <c r="I7" s="21">
        <v>3900</v>
      </c>
      <c r="J7" s="21">
        <v>103247</v>
      </c>
      <c r="K7" s="21">
        <v>44440</v>
      </c>
      <c r="L7" s="21">
        <f>SUM(M7:Q7)</f>
        <v>79547</v>
      </c>
      <c r="M7" s="21">
        <v>0</v>
      </c>
      <c r="N7" s="21">
        <v>0</v>
      </c>
      <c r="O7" s="21">
        <v>77047</v>
      </c>
      <c r="P7" s="21">
        <v>0</v>
      </c>
      <c r="Q7" s="28">
        <v>2500</v>
      </c>
    </row>
    <row r="8" spans="1:17" ht="15" customHeight="1">
      <c r="A8" s="13" t="s">
        <v>22</v>
      </c>
      <c r="B8" s="20">
        <f aca="true" t="shared" si="0" ref="B8:B17">+C8+G8</f>
        <v>2847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2847</v>
      </c>
      <c r="H8" s="21">
        <v>0</v>
      </c>
      <c r="I8" s="21">
        <v>350</v>
      </c>
      <c r="J8" s="21">
        <v>2497</v>
      </c>
      <c r="K8" s="21">
        <v>1297</v>
      </c>
      <c r="L8" s="21">
        <f aca="true" t="shared" si="3" ref="L8:L17">SUM(M8:Q8)</f>
        <v>1550</v>
      </c>
      <c r="M8" s="21">
        <v>0</v>
      </c>
      <c r="N8" s="21">
        <v>0</v>
      </c>
      <c r="O8" s="21">
        <v>1550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649340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649340</v>
      </c>
      <c r="H9" s="21">
        <v>587840</v>
      </c>
      <c r="I9" s="21">
        <v>0</v>
      </c>
      <c r="J9" s="21">
        <v>61500</v>
      </c>
      <c r="K9" s="21">
        <v>5500</v>
      </c>
      <c r="L9" s="21">
        <f t="shared" si="3"/>
        <v>643840</v>
      </c>
      <c r="M9" s="21">
        <v>0</v>
      </c>
      <c r="N9" s="21">
        <v>13300</v>
      </c>
      <c r="O9" s="21">
        <v>627340</v>
      </c>
      <c r="P9" s="21">
        <v>300</v>
      </c>
      <c r="Q9" s="28">
        <v>2900</v>
      </c>
    </row>
    <row r="10" spans="1:17" ht="15" customHeight="1">
      <c r="A10" s="13" t="s">
        <v>24</v>
      </c>
      <c r="B10" s="20">
        <f t="shared" si="0"/>
        <v>2900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2900</v>
      </c>
      <c r="H10" s="21">
        <v>1100</v>
      </c>
      <c r="I10" s="21">
        <v>0</v>
      </c>
      <c r="J10" s="21">
        <v>1800</v>
      </c>
      <c r="K10" s="21">
        <v>0</v>
      </c>
      <c r="L10" s="21">
        <f t="shared" si="3"/>
        <v>2900</v>
      </c>
      <c r="M10" s="21">
        <v>0</v>
      </c>
      <c r="N10" s="21">
        <v>0</v>
      </c>
      <c r="O10" s="21">
        <v>2900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852990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852990</v>
      </c>
      <c r="H11" s="21">
        <v>826140</v>
      </c>
      <c r="I11" s="21">
        <v>0</v>
      </c>
      <c r="J11" s="21">
        <v>26850</v>
      </c>
      <c r="K11" s="21">
        <v>27350</v>
      </c>
      <c r="L11" s="21">
        <f t="shared" si="3"/>
        <v>825640</v>
      </c>
      <c r="M11" s="21">
        <v>0</v>
      </c>
      <c r="N11" s="21">
        <v>300</v>
      </c>
      <c r="O11" s="21">
        <v>822840</v>
      </c>
      <c r="P11" s="21">
        <v>0</v>
      </c>
      <c r="Q11" s="28">
        <v>2500</v>
      </c>
    </row>
    <row r="12" spans="1:17" ht="15" customHeight="1">
      <c r="A12" s="13" t="s">
        <v>26</v>
      </c>
      <c r="B12" s="20">
        <f t="shared" si="0"/>
        <v>164121</v>
      </c>
      <c r="C12" s="21">
        <f t="shared" si="1"/>
        <v>385</v>
      </c>
      <c r="D12" s="21">
        <v>0</v>
      </c>
      <c r="E12" s="21">
        <v>0</v>
      </c>
      <c r="F12" s="21">
        <v>385</v>
      </c>
      <c r="G12" s="21">
        <f t="shared" si="2"/>
        <v>163736</v>
      </c>
      <c r="H12" s="21">
        <v>118657</v>
      </c>
      <c r="I12" s="21">
        <v>9112</v>
      </c>
      <c r="J12" s="21">
        <v>35967</v>
      </c>
      <c r="K12" s="21">
        <v>42901</v>
      </c>
      <c r="L12" s="21">
        <f t="shared" si="3"/>
        <v>121220</v>
      </c>
      <c r="M12" s="21">
        <v>0</v>
      </c>
      <c r="N12" s="21">
        <v>2800</v>
      </c>
      <c r="O12" s="21">
        <v>118220</v>
      </c>
      <c r="P12" s="21">
        <v>0</v>
      </c>
      <c r="Q12" s="28">
        <v>200</v>
      </c>
    </row>
    <row r="13" spans="1:17" ht="15" customHeight="1">
      <c r="A13" s="13" t="s">
        <v>27</v>
      </c>
      <c r="B13" s="20">
        <f t="shared" si="0"/>
        <v>351570</v>
      </c>
      <c r="C13" s="21">
        <f t="shared" si="1"/>
        <v>150770</v>
      </c>
      <c r="D13" s="21">
        <v>4350</v>
      </c>
      <c r="E13" s="21">
        <v>400</v>
      </c>
      <c r="F13" s="21">
        <v>146020</v>
      </c>
      <c r="G13" s="21">
        <f t="shared" si="2"/>
        <v>200800</v>
      </c>
      <c r="H13" s="21">
        <v>17050</v>
      </c>
      <c r="I13" s="21">
        <v>182450</v>
      </c>
      <c r="J13" s="21">
        <v>1300</v>
      </c>
      <c r="K13" s="21">
        <v>70550</v>
      </c>
      <c r="L13" s="21">
        <f t="shared" si="3"/>
        <v>281020</v>
      </c>
      <c r="M13" s="21">
        <v>50000</v>
      </c>
      <c r="N13" s="21">
        <v>153500</v>
      </c>
      <c r="O13" s="21">
        <v>74200</v>
      </c>
      <c r="P13" s="21">
        <v>320</v>
      </c>
      <c r="Q13" s="28">
        <v>3000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2604731</v>
      </c>
      <c r="C16" s="21">
        <f t="shared" si="1"/>
        <v>0</v>
      </c>
      <c r="D16" s="21">
        <f>SUM(D6:D7)</f>
        <v>0</v>
      </c>
      <c r="E16" s="21">
        <f>SUM(E6:E7)</f>
        <v>0</v>
      </c>
      <c r="F16" s="21">
        <f>SUM(F6:F7)</f>
        <v>0</v>
      </c>
      <c r="G16" s="21">
        <f t="shared" si="2"/>
        <v>2604731</v>
      </c>
      <c r="H16" s="21">
        <f>SUM(H6:H7)</f>
        <v>405061</v>
      </c>
      <c r="I16" s="21">
        <f>SUM(I6:I7)</f>
        <v>3900</v>
      </c>
      <c r="J16" s="21">
        <f>SUM(J6:J7)</f>
        <v>2195770</v>
      </c>
      <c r="K16" s="21">
        <f>SUM(K6:K7)</f>
        <v>1809973</v>
      </c>
      <c r="L16" s="21">
        <f t="shared" si="3"/>
        <v>794758</v>
      </c>
      <c r="M16" s="21">
        <f>SUM(M6:M7)</f>
        <v>1600</v>
      </c>
      <c r="N16" s="21">
        <f>SUM(N6:N7)</f>
        <v>138114</v>
      </c>
      <c r="O16" s="21">
        <f>SUM(O6:O7)</f>
        <v>647544</v>
      </c>
      <c r="P16" s="21">
        <f>SUM(P6:P7)</f>
        <v>0</v>
      </c>
      <c r="Q16" s="28">
        <f>SUM(Q6:Q7)</f>
        <v>7500</v>
      </c>
    </row>
    <row r="17" spans="1:17" ht="15" customHeight="1">
      <c r="A17" s="13" t="s">
        <v>30</v>
      </c>
      <c r="B17" s="20">
        <f t="shared" si="0"/>
        <v>2023768</v>
      </c>
      <c r="C17" s="21">
        <f t="shared" si="1"/>
        <v>151155</v>
      </c>
      <c r="D17" s="21">
        <f>SUM(D8:D14)</f>
        <v>4350</v>
      </c>
      <c r="E17" s="21">
        <f>SUM(E8:E14)</f>
        <v>400</v>
      </c>
      <c r="F17" s="21">
        <f>SUM(F8:F14)</f>
        <v>146405</v>
      </c>
      <c r="G17" s="21">
        <f t="shared" si="2"/>
        <v>1872613</v>
      </c>
      <c r="H17" s="21">
        <f>SUM(H8:H14)</f>
        <v>1550787</v>
      </c>
      <c r="I17" s="21">
        <f>SUM(I8:I14)</f>
        <v>191912</v>
      </c>
      <c r="J17" s="21">
        <f>SUM(J8:J14)</f>
        <v>129914</v>
      </c>
      <c r="K17" s="21">
        <f>SUM(K8:K14)</f>
        <v>147598</v>
      </c>
      <c r="L17" s="21">
        <f t="shared" si="3"/>
        <v>1876170</v>
      </c>
      <c r="M17" s="21">
        <f>SUM(M8:M14)</f>
        <v>50000</v>
      </c>
      <c r="N17" s="21">
        <f>SUM(N8:N14)</f>
        <v>169900</v>
      </c>
      <c r="O17" s="21">
        <f>SUM(O8:O14)</f>
        <v>1647050</v>
      </c>
      <c r="P17" s="21">
        <f>SUM(P8:P14)</f>
        <v>620</v>
      </c>
      <c r="Q17" s="28">
        <f>SUM(Q8:Q14)</f>
        <v>8600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4628499</v>
      </c>
      <c r="C19" s="25">
        <f t="shared" si="1"/>
        <v>151155</v>
      </c>
      <c r="D19" s="24">
        <f>SUM(D16:D17)</f>
        <v>4350</v>
      </c>
      <c r="E19" s="24">
        <f>SUM(E16:E17)</f>
        <v>400</v>
      </c>
      <c r="F19" s="24">
        <f>SUM(F16:F17)</f>
        <v>146405</v>
      </c>
      <c r="G19" s="25">
        <f t="shared" si="2"/>
        <v>4477344</v>
      </c>
      <c r="H19" s="24">
        <f>SUM(H16:H17)</f>
        <v>1955848</v>
      </c>
      <c r="I19" s="24">
        <f>SUM(I16:I17)</f>
        <v>195812</v>
      </c>
      <c r="J19" s="24">
        <f>SUM(J16:J17)</f>
        <v>2325684</v>
      </c>
      <c r="K19" s="25">
        <f>SUM(K16:K17)</f>
        <v>1957571</v>
      </c>
      <c r="L19" s="24">
        <f>SUM(M19:Q19)</f>
        <v>2670928</v>
      </c>
      <c r="M19" s="24">
        <f>SUM(M16:M17)</f>
        <v>51600</v>
      </c>
      <c r="N19" s="24">
        <f>SUM(N16:N17)</f>
        <v>308014</v>
      </c>
      <c r="O19" s="24">
        <f>SUM(O16:O17)</f>
        <v>2294594</v>
      </c>
      <c r="P19" s="24">
        <f>SUM(P16:P17)</f>
        <v>620</v>
      </c>
      <c r="Q19" s="30">
        <f>SUM(Q16:Q17)</f>
        <v>16100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2006-08-24T09:09:11Z</cp:lastPrinted>
  <dcterms:created xsi:type="dcterms:W3CDTF">2000-01-06T00:38:06Z</dcterms:created>
  <dcterms:modified xsi:type="dcterms:W3CDTF">2006-08-24T09:11:10Z</dcterms:modified>
  <cp:category/>
  <cp:version/>
  <cp:contentType/>
  <cp:contentStatus/>
</cp:coreProperties>
</file>