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680" windowHeight="7065" activeTab="0"/>
  </bookViews>
  <sheets>
    <sheet name="第１８表①" sheetId="1" r:id="rId1"/>
    <sheet name="第１８表②" sheetId="2" r:id="rId2"/>
  </sheets>
  <definedNames>
    <definedName name="_xlnm.Print_Area" localSheetId="0">'第１８表①'!$A$1:$R$44</definedName>
  </definedNames>
  <calcPr fullCalcOnLoad="1"/>
</workbook>
</file>

<file path=xl/sharedStrings.xml><?xml version="1.0" encoding="utf-8"?>
<sst xmlns="http://schemas.openxmlformats.org/spreadsheetml/2006/main" count="175" uniqueCount="37">
  <si>
    <t>第18表　学科別、進路別卒業者数</t>
  </si>
  <si>
    <t>単位：人、％</t>
  </si>
  <si>
    <t>区　　　分</t>
  </si>
  <si>
    <t>卒　業　者　総　数</t>
  </si>
  <si>
    <t>Ａ　大学等進学者</t>
  </si>
  <si>
    <t>B　専　修　学　校
（専門課程）進学者</t>
  </si>
  <si>
    <t>C　専　修　学　校
（一般課程）等入学者</t>
  </si>
  <si>
    <t>D　公共職業能力
開発施設等入学者</t>
  </si>
  <si>
    <t>計</t>
  </si>
  <si>
    <t>男</t>
  </si>
  <si>
    <t>女</t>
  </si>
  <si>
    <t>計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</si>
  <si>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</si>
  <si>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</si>
  <si>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</si>
  <si>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</si>
  <si>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</si>
  <si>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</si>
  <si>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</si>
  <si>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</si>
  <si>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</si>
  <si>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総合学科</t>
  </si>
  <si>
    <t>第18表　学科別、進路別卒業者数　･･････続き</t>
  </si>
  <si>
    <t>就　　　　職　　　　者</t>
  </si>
  <si>
    <t>一時的な仕事に
就いた者</t>
  </si>
  <si>
    <t>左記以外の者　　　　　（前記以外の者）</t>
  </si>
  <si>
    <t>死　亡　・　不　詳</t>
  </si>
  <si>
    <t>前記Ａのうち</t>
  </si>
  <si>
    <t>前記Ｂのうち</t>
  </si>
  <si>
    <t>前記Ｃのうち</t>
  </si>
  <si>
    <t>前記Ｄのうち</t>
  </si>
  <si>
    <t>大学等進学率</t>
  </si>
  <si>
    <t>就　　職　　率</t>
  </si>
  <si>
    <t>就職している者</t>
  </si>
  <si>
    <t>（再掲）</t>
  </si>
  <si>
    <t>･･･</t>
  </si>
  <si>
    <t>2007年(平成19年度)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</si>
</sst>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5"/>
      <name val="ＪＳゴシック"/>
      <family val="3"/>
    </font>
    <font>
      <b/>
      <sz val="15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60" applyNumberFormat="1" applyFont="1" applyBorder="1">
      <alignment/>
      <protection/>
    </xf>
    <xf numFmtId="0" fontId="3" fillId="0" borderId="0" xfId="60" applyNumberFormat="1" applyFont="1" applyBorder="1" applyAlignment="1">
      <alignment horizontal="right"/>
      <protection/>
    </xf>
    <xf numFmtId="0" fontId="4" fillId="0" borderId="0" xfId="60" applyNumberFormat="1" applyFont="1" applyBorder="1" applyAlignment="1">
      <alignment horizontal="right"/>
      <protection/>
    </xf>
    <xf numFmtId="0" fontId="3" fillId="0" borderId="0" xfId="60" applyNumberFormat="1" applyFont="1">
      <alignment/>
      <protection/>
    </xf>
    <xf numFmtId="0" fontId="3" fillId="0" borderId="10" xfId="60" applyNumberFormat="1" applyFont="1" applyBorder="1">
      <alignment/>
      <protection/>
    </xf>
    <xf numFmtId="0" fontId="6" fillId="0" borderId="0" xfId="60" applyNumberFormat="1" applyFont="1" applyBorder="1" applyAlignment="1">
      <alignment horizontal="right"/>
      <protection/>
    </xf>
    <xf numFmtId="0" fontId="7" fillId="0" borderId="0" xfId="60" applyNumberFormat="1" applyFont="1">
      <alignment/>
      <protection/>
    </xf>
    <xf numFmtId="0" fontId="3" fillId="0" borderId="0" xfId="60" applyNumberFormat="1" applyFont="1" applyBorder="1" applyAlignment="1">
      <alignment horizontal="center" vertical="center"/>
      <protection/>
    </xf>
    <xf numFmtId="0" fontId="3" fillId="0" borderId="11" xfId="60" applyNumberFormat="1" applyFont="1" applyBorder="1" applyAlignment="1">
      <alignment horizontal="center"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3" fillId="0" borderId="0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horizontal="center" vertical="center"/>
      <protection/>
    </xf>
    <xf numFmtId="0" fontId="5" fillId="0" borderId="12" xfId="60" applyNumberFormat="1" applyFont="1" applyBorder="1" applyAlignment="1">
      <alignment horizontal="center"/>
      <protection/>
    </xf>
    <xf numFmtId="0" fontId="9" fillId="0" borderId="0" xfId="0" applyNumberFormat="1" applyFont="1" applyAlignment="1">
      <alignment vertical="center"/>
    </xf>
    <xf numFmtId="0" fontId="7" fillId="0" borderId="0" xfId="60" applyNumberFormat="1" applyFont="1" applyBorder="1" applyAlignment="1">
      <alignment horizontal="distributed" vertical="center"/>
      <protection/>
    </xf>
    <xf numFmtId="0" fontId="3" fillId="0" borderId="12" xfId="60" applyNumberFormat="1" applyFont="1" applyBorder="1" applyAlignment="1">
      <alignment horizontal="distributed"/>
      <protection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0" fillId="0" borderId="0" xfId="60" applyNumberFormat="1" applyFont="1" applyBorder="1" applyAlignment="1">
      <alignment vertical="center"/>
      <protection/>
    </xf>
    <xf numFmtId="0" fontId="3" fillId="0" borderId="12" xfId="60" applyNumberFormat="1" applyFont="1" applyBorder="1">
      <alignment/>
      <protection/>
    </xf>
    <xf numFmtId="0" fontId="11" fillId="0" borderId="0" xfId="60" applyNumberFormat="1" applyFont="1" applyBorder="1" applyAlignment="1">
      <alignment horizontal="center" vertical="center"/>
      <protection/>
    </xf>
    <xf numFmtId="0" fontId="3" fillId="0" borderId="13" xfId="60" applyNumberFormat="1" applyFont="1" applyBorder="1">
      <alignment/>
      <protection/>
    </xf>
    <xf numFmtId="0" fontId="3" fillId="0" borderId="13" xfId="60" applyNumberFormat="1" applyFont="1" applyBorder="1" applyAlignment="1">
      <alignment horizontal="distributed"/>
      <protection/>
    </xf>
    <xf numFmtId="0" fontId="3" fillId="0" borderId="14" xfId="60" applyNumberFormat="1" applyFont="1" applyBorder="1" applyAlignment="1">
      <alignment horizontal="distributed"/>
      <protection/>
    </xf>
    <xf numFmtId="0" fontId="9" fillId="0" borderId="13" xfId="60" applyNumberFormat="1" applyFont="1" applyBorder="1">
      <alignment/>
      <protection/>
    </xf>
    <xf numFmtId="0" fontId="9" fillId="0" borderId="0" xfId="60" applyNumberFormat="1" applyFont="1">
      <alignment/>
      <protection/>
    </xf>
    <xf numFmtId="0" fontId="12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4" fillId="0" borderId="0" xfId="60" applyFont="1" applyBorder="1" applyAlignment="1">
      <alignment horizontal="right"/>
      <protection/>
    </xf>
    <xf numFmtId="0" fontId="3" fillId="0" borderId="0" xfId="60" applyFont="1">
      <alignment/>
      <protection/>
    </xf>
    <xf numFmtId="0" fontId="12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0" fontId="7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5" fillId="0" borderId="12" xfId="60" applyFont="1" applyBorder="1" applyAlignment="1">
      <alignment horizontal="center"/>
      <protection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distributed"/>
      <protection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0" fontId="3" fillId="0" borderId="12" xfId="60" applyFont="1" applyBorder="1">
      <alignment/>
      <protection/>
    </xf>
    <xf numFmtId="41" fontId="9" fillId="0" borderId="0" xfId="60" applyNumberFormat="1" applyFont="1">
      <alignment/>
      <protection/>
    </xf>
    <xf numFmtId="0" fontId="3" fillId="0" borderId="13" xfId="60" applyFont="1" applyBorder="1">
      <alignment/>
      <protection/>
    </xf>
    <xf numFmtId="0" fontId="3" fillId="0" borderId="13" xfId="60" applyFont="1" applyBorder="1" applyAlignment="1">
      <alignment horizontal="distributed"/>
      <protection/>
    </xf>
    <xf numFmtId="0" fontId="3" fillId="0" borderId="14" xfId="60" applyFont="1" applyBorder="1" applyAlignment="1">
      <alignment horizontal="distributed"/>
      <protection/>
    </xf>
    <xf numFmtId="0" fontId="9" fillId="0" borderId="13" xfId="60" applyFont="1" applyBorder="1">
      <alignment/>
      <protection/>
    </xf>
    <xf numFmtId="176" fontId="9" fillId="0" borderId="13" xfId="60" applyNumberFormat="1" applyFont="1" applyBorder="1">
      <alignment/>
      <protection/>
    </xf>
    <xf numFmtId="0" fontId="13" fillId="0" borderId="0" xfId="60" applyNumberFormat="1" applyFont="1" applyBorder="1">
      <alignment/>
      <protection/>
    </xf>
    <xf numFmtId="0" fontId="14" fillId="0" borderId="10" xfId="60" applyNumberFormat="1" applyFont="1" applyBorder="1">
      <alignment/>
      <protection/>
    </xf>
    <xf numFmtId="0" fontId="7" fillId="0" borderId="15" xfId="60" applyNumberFormat="1" applyFont="1" applyBorder="1" applyAlignment="1">
      <alignment horizontal="distributed" vertical="center" wrapText="1"/>
      <protection/>
    </xf>
    <xf numFmtId="0" fontId="7" fillId="0" borderId="16" xfId="60" applyNumberFormat="1" applyFont="1" applyBorder="1" applyAlignment="1">
      <alignment horizontal="distributed" vertical="center" wrapText="1"/>
      <protection/>
    </xf>
    <xf numFmtId="0" fontId="7" fillId="0" borderId="17" xfId="60" applyNumberFormat="1" applyFont="1" applyBorder="1" applyAlignment="1">
      <alignment horizontal="distributed" vertical="center" wrapText="1"/>
      <protection/>
    </xf>
    <xf numFmtId="0" fontId="7" fillId="0" borderId="18" xfId="60" applyNumberFormat="1" applyFont="1" applyBorder="1" applyAlignment="1">
      <alignment horizontal="distributed" vertical="center" wrapText="1"/>
      <protection/>
    </xf>
    <xf numFmtId="0" fontId="7" fillId="0" borderId="0" xfId="60" applyNumberFormat="1" applyFont="1" applyBorder="1" applyAlignment="1">
      <alignment horizontal="distributed" vertical="center" wrapText="1"/>
      <protection/>
    </xf>
    <xf numFmtId="0" fontId="7" fillId="0" borderId="12" xfId="60" applyNumberFormat="1" applyFont="1" applyBorder="1" applyAlignment="1">
      <alignment horizontal="distributed" vertical="center" wrapText="1"/>
      <protection/>
    </xf>
    <xf numFmtId="0" fontId="7" fillId="0" borderId="19" xfId="60" applyNumberFormat="1" applyFont="1" applyBorder="1" applyAlignment="1">
      <alignment horizontal="distributed" vertical="center" wrapText="1"/>
      <protection/>
    </xf>
    <xf numFmtId="0" fontId="7" fillId="0" borderId="13" xfId="60" applyNumberFormat="1" applyFont="1" applyBorder="1" applyAlignment="1">
      <alignment horizontal="distributed" vertical="center" wrapText="1"/>
      <protection/>
    </xf>
    <xf numFmtId="0" fontId="7" fillId="0" borderId="14" xfId="60" applyNumberFormat="1" applyFont="1" applyBorder="1" applyAlignment="1">
      <alignment horizontal="distributed" vertical="center" wrapText="1"/>
      <protection/>
    </xf>
    <xf numFmtId="0" fontId="7" fillId="0" borderId="20" xfId="60" applyNumberFormat="1" applyFont="1" applyBorder="1" applyAlignment="1">
      <alignment horizontal="center" vertical="center"/>
      <protection/>
    </xf>
    <xf numFmtId="0" fontId="7" fillId="0" borderId="21" xfId="60" applyNumberFormat="1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horizontal="center" vertical="center"/>
      <protection/>
    </xf>
    <xf numFmtId="0" fontId="7" fillId="0" borderId="12" xfId="60" applyNumberFormat="1" applyFont="1" applyBorder="1" applyAlignment="1">
      <alignment horizontal="center" vertical="center"/>
      <protection/>
    </xf>
    <xf numFmtId="0" fontId="7" fillId="0" borderId="13" xfId="60" applyNumberFormat="1" applyFont="1" applyBorder="1" applyAlignment="1">
      <alignment horizontal="center" vertical="center"/>
      <protection/>
    </xf>
    <xf numFmtId="0" fontId="7" fillId="0" borderId="14" xfId="60" applyNumberFormat="1" applyFont="1" applyBorder="1" applyAlignment="1">
      <alignment horizontal="center" vertical="center"/>
      <protection/>
    </xf>
    <xf numFmtId="0" fontId="7" fillId="0" borderId="15" xfId="60" applyNumberFormat="1" applyFont="1" applyBorder="1" applyAlignment="1">
      <alignment horizontal="center" vertical="center" wrapText="1"/>
      <protection/>
    </xf>
    <xf numFmtId="0" fontId="7" fillId="0" borderId="16" xfId="60" applyNumberFormat="1" applyFont="1" applyBorder="1" applyAlignment="1">
      <alignment horizontal="center" vertical="center" wrapText="1"/>
      <protection/>
    </xf>
    <xf numFmtId="0" fontId="7" fillId="0" borderId="17" xfId="60" applyNumberFormat="1" applyFont="1" applyBorder="1" applyAlignment="1">
      <alignment horizontal="center" vertical="center" wrapText="1"/>
      <protection/>
    </xf>
    <xf numFmtId="0" fontId="7" fillId="0" borderId="18" xfId="60" applyNumberFormat="1" applyFont="1" applyBorder="1" applyAlignment="1">
      <alignment horizontal="center" vertical="center" wrapText="1"/>
      <protection/>
    </xf>
    <xf numFmtId="0" fontId="7" fillId="0" borderId="0" xfId="60" applyNumberFormat="1" applyFont="1" applyBorder="1" applyAlignment="1">
      <alignment horizontal="center" vertical="center" wrapText="1"/>
      <protection/>
    </xf>
    <xf numFmtId="0" fontId="7" fillId="0" borderId="12" xfId="60" applyNumberFormat="1" applyFont="1" applyBorder="1" applyAlignment="1">
      <alignment horizontal="center" vertical="center" wrapText="1"/>
      <protection/>
    </xf>
    <xf numFmtId="0" fontId="7" fillId="0" borderId="19" xfId="60" applyNumberFormat="1" applyFont="1" applyBorder="1" applyAlignment="1">
      <alignment horizontal="center" vertical="center" wrapText="1"/>
      <protection/>
    </xf>
    <xf numFmtId="0" fontId="7" fillId="0" borderId="13" xfId="60" applyNumberFormat="1" applyFont="1" applyBorder="1" applyAlignment="1">
      <alignment horizontal="center" vertical="center" wrapText="1"/>
      <protection/>
    </xf>
    <xf numFmtId="0" fontId="7" fillId="0" borderId="14" xfId="60" applyNumberFormat="1" applyFont="1" applyBorder="1" applyAlignment="1">
      <alignment horizontal="center" vertical="center" wrapText="1"/>
      <protection/>
    </xf>
    <xf numFmtId="0" fontId="7" fillId="0" borderId="15" xfId="60" applyNumberFormat="1" applyFont="1" applyBorder="1" applyAlignment="1">
      <alignment horizontal="center" vertical="center"/>
      <protection/>
    </xf>
    <xf numFmtId="0" fontId="7" fillId="0" borderId="16" xfId="60" applyNumberFormat="1" applyFont="1" applyBorder="1" applyAlignment="1">
      <alignment horizontal="center" vertical="center"/>
      <protection/>
    </xf>
    <xf numFmtId="0" fontId="7" fillId="0" borderId="17" xfId="60" applyNumberFormat="1" applyFont="1" applyBorder="1" applyAlignment="1">
      <alignment horizontal="center" vertical="center"/>
      <protection/>
    </xf>
    <xf numFmtId="0" fontId="7" fillId="0" borderId="18" xfId="60" applyNumberFormat="1" applyFont="1" applyBorder="1" applyAlignment="1">
      <alignment horizontal="center" vertical="center"/>
      <protection/>
    </xf>
    <xf numFmtId="0" fontId="7" fillId="0" borderId="19" xfId="60" applyNumberFormat="1" applyFont="1" applyBorder="1" applyAlignment="1">
      <alignment horizontal="center" vertical="center"/>
      <protection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distributed" vertical="center" wrapText="1"/>
      <protection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7" xfId="60" applyFont="1" applyBorder="1" applyAlignment="1">
      <alignment horizontal="distributed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distributed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7" fillId="0" borderId="12" xfId="60" applyFont="1" applyBorder="1" applyAlignment="1">
      <alignment horizontal="distributed" vertical="center"/>
      <protection/>
    </xf>
    <xf numFmtId="0" fontId="7" fillId="0" borderId="13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7" fillId="0" borderId="18" xfId="60" applyFont="1" applyBorder="1" applyAlignment="1">
      <alignment horizontal="distributed" vertical="center"/>
      <protection/>
    </xf>
    <xf numFmtId="0" fontId="7" fillId="0" borderId="23" xfId="60" applyFont="1" applyBorder="1" applyAlignment="1">
      <alignment horizontal="distributed" vertical="center"/>
      <protection/>
    </xf>
    <xf numFmtId="0" fontId="7" fillId="0" borderId="19" xfId="60" applyFont="1" applyBorder="1" applyAlignment="1">
      <alignment horizontal="distributed" vertical="center"/>
      <protection/>
    </xf>
    <xf numFmtId="0" fontId="7" fillId="0" borderId="24" xfId="60" applyFont="1" applyBorder="1" applyAlignment="1">
      <alignment horizontal="distributed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苑枠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590550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704975"/>
          <a:ext cx="16192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304800</xdr:rowOff>
    </xdr:from>
    <xdr:to>
      <xdr:col>0</xdr:col>
      <xdr:colOff>400050</xdr:colOff>
      <xdr:row>15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962275"/>
          <a:ext cx="3238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590550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705475"/>
          <a:ext cx="16192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361950</xdr:colOff>
      <xdr:row>27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7038975"/>
          <a:ext cx="2190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590550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705975"/>
          <a:ext cx="16192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304800</xdr:rowOff>
    </xdr:from>
    <xdr:to>
      <xdr:col>0</xdr:col>
      <xdr:colOff>361950</xdr:colOff>
      <xdr:row>39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2875" y="10963275"/>
          <a:ext cx="2190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590550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552575"/>
          <a:ext cx="16192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104775</xdr:rowOff>
    </xdr:from>
    <xdr:to>
      <xdr:col>0</xdr:col>
      <xdr:colOff>409575</xdr:colOff>
      <xdr:row>15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943225"/>
          <a:ext cx="361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590550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553075"/>
          <a:ext cx="161925" cy="3714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314325</xdr:rowOff>
    </xdr:from>
    <xdr:to>
      <xdr:col>0</xdr:col>
      <xdr:colOff>438150</xdr:colOff>
      <xdr:row>27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725" y="6838950"/>
          <a:ext cx="3524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590550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648825"/>
          <a:ext cx="16192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36</xdr:row>
      <xdr:rowOff>9525</xdr:rowOff>
    </xdr:from>
    <xdr:to>
      <xdr:col>0</xdr:col>
      <xdr:colOff>390525</xdr:colOff>
      <xdr:row>39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200" y="10944225"/>
          <a:ext cx="3143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2"/>
  <sheetViews>
    <sheetView tabSelected="1" zoomScale="80" zoomScaleNormal="80" zoomScaleSheetLayoutView="75" zoomScalePageLayoutView="0" workbookViewId="0" topLeftCell="A1">
      <pane xSplit="3" ySplit="7" topLeftCell="D8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S1" sqref="S1"/>
    </sheetView>
  </sheetViews>
  <sheetFormatPr defaultColWidth="9.00390625" defaultRowHeight="13.5"/>
  <cols>
    <col min="1" max="1" width="8.375" style="4" customWidth="1"/>
    <col min="2" max="2" width="14.25390625" style="4" customWidth="1"/>
    <col min="3" max="3" width="3.00390625" style="4" customWidth="1"/>
    <col min="4" max="7" width="7.375" style="4" customWidth="1"/>
    <col min="8" max="8" width="6.625" style="4" customWidth="1"/>
    <col min="9" max="18" width="6.75390625" style="4" customWidth="1"/>
    <col min="19" max="16384" width="9.00390625" style="4" customWidth="1"/>
  </cols>
  <sheetData>
    <row r="1" spans="1:18" ht="18.75" customHeight="1">
      <c r="A1" s="5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3" t="s">
        <v>1</v>
      </c>
    </row>
    <row r="2" spans="1:18" ht="20.25" customHeight="1" thickBot="1">
      <c r="A2" s="58" t="s">
        <v>36</v>
      </c>
      <c r="B2" s="5"/>
      <c r="C2" s="5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6"/>
    </row>
    <row r="3" spans="1:18" s="7" customFormat="1" ht="17.25" customHeight="1" thickTop="1">
      <c r="A3" s="70" t="s">
        <v>2</v>
      </c>
      <c r="B3" s="70"/>
      <c r="C3" s="71"/>
      <c r="D3" s="74" t="s">
        <v>3</v>
      </c>
      <c r="E3" s="75"/>
      <c r="F3" s="76"/>
      <c r="G3" s="83" t="s">
        <v>4</v>
      </c>
      <c r="H3" s="84"/>
      <c r="I3" s="85"/>
      <c r="J3" s="74" t="s">
        <v>5</v>
      </c>
      <c r="K3" s="88"/>
      <c r="L3" s="89"/>
      <c r="M3" s="74" t="s">
        <v>6</v>
      </c>
      <c r="N3" s="88"/>
      <c r="O3" s="88"/>
      <c r="P3" s="59" t="s">
        <v>7</v>
      </c>
      <c r="Q3" s="60"/>
      <c r="R3" s="61"/>
    </row>
    <row r="4" spans="1:18" s="7" customFormat="1" ht="17.25" customHeight="1">
      <c r="A4" s="70"/>
      <c r="B4" s="70"/>
      <c r="C4" s="71"/>
      <c r="D4" s="77"/>
      <c r="E4" s="78"/>
      <c r="F4" s="79"/>
      <c r="G4" s="86"/>
      <c r="H4" s="70"/>
      <c r="I4" s="71"/>
      <c r="J4" s="90"/>
      <c r="K4" s="91"/>
      <c r="L4" s="92"/>
      <c r="M4" s="90"/>
      <c r="N4" s="91"/>
      <c r="O4" s="91"/>
      <c r="P4" s="62"/>
      <c r="Q4" s="63"/>
      <c r="R4" s="64"/>
    </row>
    <row r="5" spans="1:18" s="7" customFormat="1" ht="17.25" customHeight="1">
      <c r="A5" s="70"/>
      <c r="B5" s="70"/>
      <c r="C5" s="71"/>
      <c r="D5" s="80"/>
      <c r="E5" s="81"/>
      <c r="F5" s="82"/>
      <c r="G5" s="87"/>
      <c r="H5" s="72"/>
      <c r="I5" s="73"/>
      <c r="J5" s="93"/>
      <c r="K5" s="94"/>
      <c r="L5" s="95"/>
      <c r="M5" s="93"/>
      <c r="N5" s="94"/>
      <c r="O5" s="94"/>
      <c r="P5" s="65"/>
      <c r="Q5" s="66"/>
      <c r="R5" s="67"/>
    </row>
    <row r="6" spans="1:18" s="7" customFormat="1" ht="17.25" customHeight="1">
      <c r="A6" s="70"/>
      <c r="B6" s="70"/>
      <c r="C6" s="71"/>
      <c r="D6" s="68" t="s">
        <v>8</v>
      </c>
      <c r="E6" s="68" t="s">
        <v>9</v>
      </c>
      <c r="F6" s="68" t="s">
        <v>10</v>
      </c>
      <c r="G6" s="68" t="s">
        <v>8</v>
      </c>
      <c r="H6" s="68" t="s">
        <v>9</v>
      </c>
      <c r="I6" s="68" t="s">
        <v>10</v>
      </c>
      <c r="J6" s="68" t="s">
        <v>8</v>
      </c>
      <c r="K6" s="68" t="s">
        <v>9</v>
      </c>
      <c r="L6" s="68" t="s">
        <v>10</v>
      </c>
      <c r="M6" s="68" t="s">
        <v>8</v>
      </c>
      <c r="N6" s="68" t="s">
        <v>9</v>
      </c>
      <c r="O6" s="86" t="s">
        <v>10</v>
      </c>
      <c r="P6" s="68" t="s">
        <v>8</v>
      </c>
      <c r="Q6" s="68" t="s">
        <v>9</v>
      </c>
      <c r="R6" s="68" t="s">
        <v>10</v>
      </c>
    </row>
    <row r="7" spans="1:18" s="7" customFormat="1" ht="17.25" customHeight="1">
      <c r="A7" s="72"/>
      <c r="B7" s="72"/>
      <c r="C7" s="73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87"/>
      <c r="P7" s="69"/>
      <c r="Q7" s="69"/>
      <c r="R7" s="69"/>
    </row>
    <row r="8" spans="1:18" ht="5.25" customHeight="1">
      <c r="A8" s="8"/>
      <c r="B8" s="9"/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6.25" customHeight="1">
      <c r="A9" s="11"/>
      <c r="B9" s="12" t="s">
        <v>11</v>
      </c>
      <c r="C9" s="13"/>
      <c r="D9" s="14">
        <v>20055</v>
      </c>
      <c r="E9" s="14">
        <v>10099</v>
      </c>
      <c r="F9" s="14">
        <v>9956</v>
      </c>
      <c r="G9" s="14">
        <v>10726</v>
      </c>
      <c r="H9" s="14">
        <v>5408</v>
      </c>
      <c r="I9" s="14">
        <v>5318</v>
      </c>
      <c r="J9" s="14">
        <v>2979</v>
      </c>
      <c r="K9" s="14">
        <v>1161</v>
      </c>
      <c r="L9" s="14">
        <v>1818</v>
      </c>
      <c r="M9" s="14">
        <v>772</v>
      </c>
      <c r="N9" s="14">
        <v>510</v>
      </c>
      <c r="O9" s="14">
        <v>262</v>
      </c>
      <c r="P9" s="14">
        <v>142</v>
      </c>
      <c r="Q9" s="14">
        <v>116</v>
      </c>
      <c r="R9" s="14">
        <v>26</v>
      </c>
    </row>
    <row r="10" spans="1:18" ht="26.25" customHeight="1">
      <c r="A10" s="11"/>
      <c r="B10" s="15" t="s">
        <v>12</v>
      </c>
      <c r="C10" s="16"/>
      <c r="D10" s="14">
        <v>12223</v>
      </c>
      <c r="E10" s="17">
        <v>6124</v>
      </c>
      <c r="F10" s="14">
        <v>6099</v>
      </c>
      <c r="G10" s="14">
        <v>8337</v>
      </c>
      <c r="H10" s="17">
        <v>4213</v>
      </c>
      <c r="I10" s="14">
        <v>4124</v>
      </c>
      <c r="J10" s="14">
        <v>1508</v>
      </c>
      <c r="K10" s="17">
        <v>571</v>
      </c>
      <c r="L10" s="14">
        <v>937</v>
      </c>
      <c r="M10" s="14">
        <v>656</v>
      </c>
      <c r="N10" s="17">
        <v>443</v>
      </c>
      <c r="O10" s="14">
        <v>213</v>
      </c>
      <c r="P10" s="14">
        <v>69</v>
      </c>
      <c r="Q10" s="17">
        <v>66</v>
      </c>
      <c r="R10" s="14">
        <v>3</v>
      </c>
    </row>
    <row r="11" spans="1:18" ht="26.25" customHeight="1">
      <c r="A11" s="11"/>
      <c r="B11" s="15" t="s">
        <v>13</v>
      </c>
      <c r="C11" s="16"/>
      <c r="D11" s="14">
        <v>939</v>
      </c>
      <c r="E11" s="17">
        <v>491</v>
      </c>
      <c r="F11" s="14">
        <v>448</v>
      </c>
      <c r="G11" s="14">
        <v>191</v>
      </c>
      <c r="H11" s="17">
        <v>97</v>
      </c>
      <c r="I11" s="14">
        <v>94</v>
      </c>
      <c r="J11" s="14">
        <v>161</v>
      </c>
      <c r="K11" s="17">
        <v>83</v>
      </c>
      <c r="L11" s="14">
        <v>78</v>
      </c>
      <c r="M11" s="14">
        <v>3</v>
      </c>
      <c r="N11" s="17">
        <v>1</v>
      </c>
      <c r="O11" s="14">
        <v>2</v>
      </c>
      <c r="P11" s="14">
        <v>41</v>
      </c>
      <c r="Q11" s="17">
        <v>20</v>
      </c>
      <c r="R11" s="14">
        <v>21</v>
      </c>
    </row>
    <row r="12" spans="1:18" ht="26.25" customHeight="1">
      <c r="A12" s="11"/>
      <c r="B12" s="15" t="s">
        <v>14</v>
      </c>
      <c r="C12" s="16"/>
      <c r="D12" s="14">
        <v>1998</v>
      </c>
      <c r="E12" s="17">
        <v>1849</v>
      </c>
      <c r="F12" s="14">
        <v>149</v>
      </c>
      <c r="G12" s="14">
        <v>378</v>
      </c>
      <c r="H12" s="17">
        <v>345</v>
      </c>
      <c r="I12" s="14">
        <v>33</v>
      </c>
      <c r="J12" s="14">
        <v>254</v>
      </c>
      <c r="K12" s="17">
        <v>214</v>
      </c>
      <c r="L12" s="14">
        <v>40</v>
      </c>
      <c r="M12" s="14">
        <v>24</v>
      </c>
      <c r="N12" s="17">
        <v>20</v>
      </c>
      <c r="O12" s="14">
        <v>4</v>
      </c>
      <c r="P12" s="14">
        <v>22</v>
      </c>
      <c r="Q12" s="17">
        <v>22</v>
      </c>
      <c r="R12" s="18">
        <v>0</v>
      </c>
    </row>
    <row r="13" spans="1:18" ht="26.25" customHeight="1">
      <c r="A13" s="11"/>
      <c r="B13" s="15" t="s">
        <v>15</v>
      </c>
      <c r="C13" s="16"/>
      <c r="D13" s="14">
        <v>2570</v>
      </c>
      <c r="E13" s="17">
        <v>978</v>
      </c>
      <c r="F13" s="14">
        <v>1592</v>
      </c>
      <c r="G13" s="14">
        <v>815</v>
      </c>
      <c r="H13" s="17">
        <v>402</v>
      </c>
      <c r="I13" s="14">
        <v>413</v>
      </c>
      <c r="J13" s="14">
        <v>526</v>
      </c>
      <c r="K13" s="17">
        <v>194</v>
      </c>
      <c r="L13" s="14">
        <v>332</v>
      </c>
      <c r="M13" s="14">
        <v>27</v>
      </c>
      <c r="N13" s="17">
        <v>12</v>
      </c>
      <c r="O13" s="14">
        <v>15</v>
      </c>
      <c r="P13" s="14">
        <v>6</v>
      </c>
      <c r="Q13" s="17">
        <v>5</v>
      </c>
      <c r="R13" s="14">
        <v>1</v>
      </c>
    </row>
    <row r="14" spans="1:18" ht="26.25" customHeight="1">
      <c r="A14" s="11"/>
      <c r="B14" s="15" t="s">
        <v>16</v>
      </c>
      <c r="C14" s="16"/>
      <c r="D14" s="14">
        <v>783</v>
      </c>
      <c r="E14" s="17">
        <v>29</v>
      </c>
      <c r="F14" s="14">
        <v>754</v>
      </c>
      <c r="G14" s="14">
        <v>235</v>
      </c>
      <c r="H14" s="17">
        <v>10</v>
      </c>
      <c r="I14" s="14">
        <v>225</v>
      </c>
      <c r="J14" s="14">
        <v>196</v>
      </c>
      <c r="K14" s="17">
        <v>2</v>
      </c>
      <c r="L14" s="14">
        <v>194</v>
      </c>
      <c r="M14" s="14">
        <v>9</v>
      </c>
      <c r="N14" s="17">
        <v>4</v>
      </c>
      <c r="O14" s="14">
        <v>5</v>
      </c>
      <c r="P14" s="19">
        <v>0</v>
      </c>
      <c r="Q14" s="18">
        <v>0</v>
      </c>
      <c r="R14" s="18">
        <v>0</v>
      </c>
    </row>
    <row r="15" spans="1:18" ht="26.25" customHeight="1">
      <c r="A15" s="11"/>
      <c r="B15" s="15" t="s">
        <v>17</v>
      </c>
      <c r="C15" s="16"/>
      <c r="D15" s="14">
        <v>38</v>
      </c>
      <c r="E15" s="18">
        <v>0</v>
      </c>
      <c r="F15" s="14">
        <v>38</v>
      </c>
      <c r="G15" s="14">
        <v>7</v>
      </c>
      <c r="H15" s="18">
        <v>0</v>
      </c>
      <c r="I15" s="14">
        <v>7</v>
      </c>
      <c r="J15" s="14">
        <v>28</v>
      </c>
      <c r="K15" s="18">
        <v>0</v>
      </c>
      <c r="L15" s="14">
        <v>28</v>
      </c>
      <c r="M15" s="18">
        <v>0</v>
      </c>
      <c r="N15" s="18">
        <v>0</v>
      </c>
      <c r="O15" s="18">
        <v>0</v>
      </c>
      <c r="P15" s="19">
        <v>0</v>
      </c>
      <c r="Q15" s="18">
        <v>0</v>
      </c>
      <c r="R15" s="18">
        <v>0</v>
      </c>
    </row>
    <row r="16" spans="1:18" ht="26.25" customHeight="1">
      <c r="A16" s="11"/>
      <c r="B16" s="15" t="s">
        <v>18</v>
      </c>
      <c r="C16" s="16"/>
      <c r="D16" s="14">
        <v>77</v>
      </c>
      <c r="E16" s="17">
        <v>25</v>
      </c>
      <c r="F16" s="14">
        <v>52</v>
      </c>
      <c r="G16" s="14">
        <v>32</v>
      </c>
      <c r="H16" s="17">
        <v>9</v>
      </c>
      <c r="I16" s="14">
        <v>23</v>
      </c>
      <c r="J16" s="14">
        <v>18</v>
      </c>
      <c r="K16" s="17">
        <v>6</v>
      </c>
      <c r="L16" s="14">
        <v>12</v>
      </c>
      <c r="M16" s="18">
        <v>0</v>
      </c>
      <c r="N16" s="18">
        <v>0</v>
      </c>
      <c r="O16" s="18">
        <v>0</v>
      </c>
      <c r="P16" s="19">
        <v>0</v>
      </c>
      <c r="Q16" s="18">
        <v>0</v>
      </c>
      <c r="R16" s="18">
        <v>0</v>
      </c>
    </row>
    <row r="17" spans="1:18" ht="26.25" customHeight="1">
      <c r="A17" s="11"/>
      <c r="B17" s="15" t="s">
        <v>19</v>
      </c>
      <c r="C17" s="16"/>
      <c r="D17" s="14">
        <v>148</v>
      </c>
      <c r="E17" s="17">
        <v>14</v>
      </c>
      <c r="F17" s="14">
        <v>134</v>
      </c>
      <c r="G17" s="14">
        <v>31</v>
      </c>
      <c r="H17" s="17">
        <v>4</v>
      </c>
      <c r="I17" s="14">
        <v>27</v>
      </c>
      <c r="J17" s="14">
        <v>40</v>
      </c>
      <c r="K17" s="17">
        <v>3</v>
      </c>
      <c r="L17" s="14">
        <v>37</v>
      </c>
      <c r="M17" s="14">
        <v>3</v>
      </c>
      <c r="N17" s="18">
        <v>0</v>
      </c>
      <c r="O17" s="14">
        <v>3</v>
      </c>
      <c r="P17" s="19">
        <v>0</v>
      </c>
      <c r="Q17" s="18">
        <v>0</v>
      </c>
      <c r="R17" s="18">
        <v>0</v>
      </c>
    </row>
    <row r="18" spans="1:18" ht="26.25" customHeight="1">
      <c r="A18" s="11"/>
      <c r="B18" s="15" t="s">
        <v>20</v>
      </c>
      <c r="C18" s="16"/>
      <c r="D18" s="14">
        <v>530</v>
      </c>
      <c r="E18" s="17">
        <v>312</v>
      </c>
      <c r="F18" s="14">
        <v>218</v>
      </c>
      <c r="G18" s="14">
        <v>384</v>
      </c>
      <c r="H18" s="17">
        <v>214</v>
      </c>
      <c r="I18" s="14">
        <v>170</v>
      </c>
      <c r="J18" s="14">
        <v>40</v>
      </c>
      <c r="K18" s="17">
        <v>17</v>
      </c>
      <c r="L18" s="14">
        <v>23</v>
      </c>
      <c r="M18" s="14">
        <v>39</v>
      </c>
      <c r="N18" s="17">
        <v>27</v>
      </c>
      <c r="O18" s="14">
        <v>12</v>
      </c>
      <c r="P18" s="14">
        <v>1</v>
      </c>
      <c r="Q18" s="17">
        <v>1</v>
      </c>
      <c r="R18" s="18">
        <v>0</v>
      </c>
    </row>
    <row r="19" spans="1:18" ht="26.25" customHeight="1">
      <c r="A19" s="11"/>
      <c r="B19" s="15" t="s">
        <v>21</v>
      </c>
      <c r="C19" s="16"/>
      <c r="D19" s="14">
        <v>749</v>
      </c>
      <c r="E19" s="17">
        <v>277</v>
      </c>
      <c r="F19" s="14">
        <v>472</v>
      </c>
      <c r="G19" s="14">
        <v>316</v>
      </c>
      <c r="H19" s="17">
        <v>114</v>
      </c>
      <c r="I19" s="14">
        <v>202</v>
      </c>
      <c r="J19" s="14">
        <v>208</v>
      </c>
      <c r="K19" s="17">
        <v>71</v>
      </c>
      <c r="L19" s="14">
        <v>137</v>
      </c>
      <c r="M19" s="14">
        <v>11</v>
      </c>
      <c r="N19" s="17">
        <v>3</v>
      </c>
      <c r="O19" s="14">
        <v>8</v>
      </c>
      <c r="P19" s="20">
        <v>3</v>
      </c>
      <c r="Q19" s="17">
        <v>2</v>
      </c>
      <c r="R19" s="14">
        <v>1</v>
      </c>
    </row>
    <row r="20" spans="1:18" ht="26.25" customHeight="1">
      <c r="A20" s="11"/>
      <c r="B20" s="21"/>
      <c r="C20" s="2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6.25" customHeight="1">
      <c r="A21" s="11"/>
      <c r="B21" s="12" t="s">
        <v>11</v>
      </c>
      <c r="C21" s="13"/>
      <c r="D21" s="14">
        <v>19609</v>
      </c>
      <c r="E21" s="14">
        <v>9839</v>
      </c>
      <c r="F21" s="14">
        <v>9770</v>
      </c>
      <c r="G21" s="14">
        <v>10669</v>
      </c>
      <c r="H21" s="14">
        <v>5375</v>
      </c>
      <c r="I21" s="14">
        <v>5294</v>
      </c>
      <c r="J21" s="14">
        <v>2929</v>
      </c>
      <c r="K21" s="14">
        <v>1137</v>
      </c>
      <c r="L21" s="14">
        <v>1792</v>
      </c>
      <c r="M21" s="14">
        <v>751</v>
      </c>
      <c r="N21" s="14">
        <v>497</v>
      </c>
      <c r="O21" s="14">
        <v>254</v>
      </c>
      <c r="P21" s="14">
        <v>138</v>
      </c>
      <c r="Q21" s="14">
        <v>112</v>
      </c>
      <c r="R21" s="14">
        <v>26</v>
      </c>
    </row>
    <row r="22" spans="1:18" ht="26.25" customHeight="1">
      <c r="A22" s="11"/>
      <c r="B22" s="15" t="s">
        <v>12</v>
      </c>
      <c r="C22" s="16"/>
      <c r="D22" s="14">
        <v>11946</v>
      </c>
      <c r="E22" s="17">
        <v>5986</v>
      </c>
      <c r="F22" s="14">
        <v>5960</v>
      </c>
      <c r="G22" s="14">
        <v>8292</v>
      </c>
      <c r="H22" s="17">
        <v>4188</v>
      </c>
      <c r="I22" s="14">
        <v>4104</v>
      </c>
      <c r="J22" s="14">
        <v>1469</v>
      </c>
      <c r="K22" s="17">
        <v>555</v>
      </c>
      <c r="L22" s="14">
        <v>914</v>
      </c>
      <c r="M22" s="14">
        <v>639</v>
      </c>
      <c r="N22" s="17">
        <v>433</v>
      </c>
      <c r="O22" s="14">
        <v>206</v>
      </c>
      <c r="P22" s="14">
        <v>65</v>
      </c>
      <c r="Q22" s="17">
        <v>62</v>
      </c>
      <c r="R22" s="14">
        <v>3</v>
      </c>
    </row>
    <row r="23" spans="1:18" ht="26.25" customHeight="1">
      <c r="A23" s="11"/>
      <c r="B23" s="15" t="s">
        <v>13</v>
      </c>
      <c r="C23" s="16"/>
      <c r="D23" s="14">
        <v>909</v>
      </c>
      <c r="E23" s="17">
        <v>463</v>
      </c>
      <c r="F23" s="14">
        <v>446</v>
      </c>
      <c r="G23" s="14">
        <v>191</v>
      </c>
      <c r="H23" s="17">
        <v>97</v>
      </c>
      <c r="I23" s="14">
        <v>94</v>
      </c>
      <c r="J23" s="14">
        <v>161</v>
      </c>
      <c r="K23" s="17">
        <v>83</v>
      </c>
      <c r="L23" s="14">
        <v>78</v>
      </c>
      <c r="M23" s="14">
        <v>2</v>
      </c>
      <c r="N23" s="18">
        <v>0</v>
      </c>
      <c r="O23" s="14">
        <v>2</v>
      </c>
      <c r="P23" s="14">
        <v>41</v>
      </c>
      <c r="Q23" s="17">
        <v>20</v>
      </c>
      <c r="R23" s="14">
        <v>21</v>
      </c>
    </row>
    <row r="24" spans="1:18" ht="26.25" customHeight="1">
      <c r="A24" s="11"/>
      <c r="B24" s="15" t="s">
        <v>14</v>
      </c>
      <c r="C24" s="16"/>
      <c r="D24" s="14">
        <v>1927</v>
      </c>
      <c r="E24" s="17">
        <v>1779</v>
      </c>
      <c r="F24" s="14">
        <v>148</v>
      </c>
      <c r="G24" s="14">
        <v>373</v>
      </c>
      <c r="H24" s="17">
        <v>340</v>
      </c>
      <c r="I24" s="14">
        <v>33</v>
      </c>
      <c r="J24" s="14">
        <v>249</v>
      </c>
      <c r="K24" s="17">
        <v>210</v>
      </c>
      <c r="L24" s="14">
        <v>39</v>
      </c>
      <c r="M24" s="14">
        <v>24</v>
      </c>
      <c r="N24" s="17">
        <v>20</v>
      </c>
      <c r="O24" s="14">
        <v>4</v>
      </c>
      <c r="P24" s="14">
        <v>22</v>
      </c>
      <c r="Q24" s="17">
        <v>22</v>
      </c>
      <c r="R24" s="18">
        <v>0</v>
      </c>
    </row>
    <row r="25" spans="1:18" ht="26.25" customHeight="1">
      <c r="A25" s="11"/>
      <c r="B25" s="15" t="s">
        <v>15</v>
      </c>
      <c r="C25" s="16"/>
      <c r="D25" s="14">
        <v>2520</v>
      </c>
      <c r="E25" s="17">
        <v>957</v>
      </c>
      <c r="F25" s="14">
        <v>1563</v>
      </c>
      <c r="G25" s="14">
        <v>809</v>
      </c>
      <c r="H25" s="17">
        <v>399</v>
      </c>
      <c r="I25" s="14">
        <v>410</v>
      </c>
      <c r="J25" s="14">
        <v>520</v>
      </c>
      <c r="K25" s="17">
        <v>190</v>
      </c>
      <c r="L25" s="14">
        <v>330</v>
      </c>
      <c r="M25" s="14">
        <v>26</v>
      </c>
      <c r="N25" s="17">
        <v>12</v>
      </c>
      <c r="O25" s="14">
        <v>14</v>
      </c>
      <c r="P25" s="14">
        <v>6</v>
      </c>
      <c r="Q25" s="17">
        <v>5</v>
      </c>
      <c r="R25" s="14">
        <v>1</v>
      </c>
    </row>
    <row r="26" spans="1:18" ht="26.25" customHeight="1">
      <c r="A26" s="11"/>
      <c r="B26" s="15" t="s">
        <v>16</v>
      </c>
      <c r="C26" s="16"/>
      <c r="D26" s="14">
        <v>765</v>
      </c>
      <c r="E26" s="17">
        <v>26</v>
      </c>
      <c r="F26" s="14">
        <v>739</v>
      </c>
      <c r="G26" s="14">
        <v>234</v>
      </c>
      <c r="H26" s="17">
        <v>10</v>
      </c>
      <c r="I26" s="14">
        <v>224</v>
      </c>
      <c r="J26" s="14">
        <v>196</v>
      </c>
      <c r="K26" s="17">
        <v>2</v>
      </c>
      <c r="L26" s="14">
        <v>194</v>
      </c>
      <c r="M26" s="14">
        <v>7</v>
      </c>
      <c r="N26" s="17">
        <v>2</v>
      </c>
      <c r="O26" s="14">
        <v>5</v>
      </c>
      <c r="P26" s="19">
        <v>0</v>
      </c>
      <c r="Q26" s="18">
        <v>0</v>
      </c>
      <c r="R26" s="18">
        <v>0</v>
      </c>
    </row>
    <row r="27" spans="1:18" ht="26.25" customHeight="1">
      <c r="A27" s="11"/>
      <c r="B27" s="15" t="s">
        <v>17</v>
      </c>
      <c r="C27" s="16"/>
      <c r="D27" s="14">
        <v>38</v>
      </c>
      <c r="E27" s="18">
        <v>0</v>
      </c>
      <c r="F27" s="14">
        <v>38</v>
      </c>
      <c r="G27" s="14">
        <v>7</v>
      </c>
      <c r="H27" s="18">
        <v>0</v>
      </c>
      <c r="I27" s="14">
        <v>7</v>
      </c>
      <c r="J27" s="14">
        <v>28</v>
      </c>
      <c r="K27" s="18">
        <v>0</v>
      </c>
      <c r="L27" s="14">
        <v>28</v>
      </c>
      <c r="M27" s="18">
        <v>0</v>
      </c>
      <c r="N27" s="18">
        <v>0</v>
      </c>
      <c r="O27" s="18">
        <v>0</v>
      </c>
      <c r="P27" s="19">
        <v>0</v>
      </c>
      <c r="Q27" s="18">
        <v>0</v>
      </c>
      <c r="R27" s="18">
        <v>0</v>
      </c>
    </row>
    <row r="28" spans="1:18" ht="26.25" customHeight="1">
      <c r="A28" s="11"/>
      <c r="B28" s="15" t="s">
        <v>18</v>
      </c>
      <c r="C28" s="16"/>
      <c r="D28" s="14">
        <v>77</v>
      </c>
      <c r="E28" s="17">
        <v>25</v>
      </c>
      <c r="F28" s="14">
        <v>52</v>
      </c>
      <c r="G28" s="14">
        <v>32</v>
      </c>
      <c r="H28" s="17">
        <v>9</v>
      </c>
      <c r="I28" s="14">
        <v>23</v>
      </c>
      <c r="J28" s="14">
        <v>18</v>
      </c>
      <c r="K28" s="17">
        <v>6</v>
      </c>
      <c r="L28" s="14">
        <v>12</v>
      </c>
      <c r="M28" s="18">
        <v>0</v>
      </c>
      <c r="N28" s="18">
        <v>0</v>
      </c>
      <c r="O28" s="18">
        <v>0</v>
      </c>
      <c r="P28" s="19">
        <v>0</v>
      </c>
      <c r="Q28" s="18">
        <v>0</v>
      </c>
      <c r="R28" s="18">
        <v>0</v>
      </c>
    </row>
    <row r="29" spans="1:18" ht="26.25" customHeight="1">
      <c r="A29" s="11"/>
      <c r="B29" s="15" t="s">
        <v>19</v>
      </c>
      <c r="C29" s="16"/>
      <c r="D29" s="14">
        <v>148</v>
      </c>
      <c r="E29" s="17">
        <v>14</v>
      </c>
      <c r="F29" s="14">
        <v>134</v>
      </c>
      <c r="G29" s="14">
        <v>31</v>
      </c>
      <c r="H29" s="17">
        <v>4</v>
      </c>
      <c r="I29" s="14">
        <v>27</v>
      </c>
      <c r="J29" s="14">
        <v>40</v>
      </c>
      <c r="K29" s="17">
        <v>3</v>
      </c>
      <c r="L29" s="14">
        <v>37</v>
      </c>
      <c r="M29" s="14">
        <v>3</v>
      </c>
      <c r="N29" s="18">
        <v>0</v>
      </c>
      <c r="O29" s="14">
        <v>3</v>
      </c>
      <c r="P29" s="19">
        <v>0</v>
      </c>
      <c r="Q29" s="18">
        <v>0</v>
      </c>
      <c r="R29" s="18">
        <v>0</v>
      </c>
    </row>
    <row r="30" spans="1:18" ht="26.25" customHeight="1">
      <c r="A30" s="11"/>
      <c r="B30" s="15" t="s">
        <v>20</v>
      </c>
      <c r="C30" s="16"/>
      <c r="D30" s="14">
        <v>530</v>
      </c>
      <c r="E30" s="17">
        <v>312</v>
      </c>
      <c r="F30" s="14">
        <v>218</v>
      </c>
      <c r="G30" s="14">
        <v>384</v>
      </c>
      <c r="H30" s="17">
        <v>214</v>
      </c>
      <c r="I30" s="14">
        <v>170</v>
      </c>
      <c r="J30" s="14">
        <v>40</v>
      </c>
      <c r="K30" s="17">
        <v>17</v>
      </c>
      <c r="L30" s="14">
        <v>23</v>
      </c>
      <c r="M30" s="14">
        <v>39</v>
      </c>
      <c r="N30" s="17">
        <v>27</v>
      </c>
      <c r="O30" s="14">
        <v>12</v>
      </c>
      <c r="P30" s="14">
        <v>1</v>
      </c>
      <c r="Q30" s="17">
        <v>1</v>
      </c>
      <c r="R30" s="18">
        <v>0</v>
      </c>
    </row>
    <row r="31" spans="1:18" ht="26.25" customHeight="1">
      <c r="A31" s="11"/>
      <c r="B31" s="15" t="s">
        <v>21</v>
      </c>
      <c r="C31" s="16"/>
      <c r="D31" s="14">
        <v>749</v>
      </c>
      <c r="E31" s="17">
        <v>277</v>
      </c>
      <c r="F31" s="14">
        <v>472</v>
      </c>
      <c r="G31" s="14">
        <v>316</v>
      </c>
      <c r="H31" s="17">
        <v>114</v>
      </c>
      <c r="I31" s="14">
        <v>202</v>
      </c>
      <c r="J31" s="14">
        <v>208</v>
      </c>
      <c r="K31" s="17">
        <v>71</v>
      </c>
      <c r="L31" s="14">
        <v>137</v>
      </c>
      <c r="M31" s="14">
        <v>11</v>
      </c>
      <c r="N31" s="17">
        <v>3</v>
      </c>
      <c r="O31" s="14">
        <v>8</v>
      </c>
      <c r="P31" s="20">
        <v>3</v>
      </c>
      <c r="Q31" s="17">
        <v>2</v>
      </c>
      <c r="R31" s="14">
        <v>1</v>
      </c>
    </row>
    <row r="32" spans="1:18" ht="26.25" customHeight="1">
      <c r="A32" s="11"/>
      <c r="B32" s="21"/>
      <c r="C32" s="2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6.25" customHeight="1">
      <c r="A33" s="11"/>
      <c r="B33" s="23" t="s">
        <v>11</v>
      </c>
      <c r="C33" s="13"/>
      <c r="D33" s="14">
        <v>446</v>
      </c>
      <c r="E33" s="14">
        <v>260</v>
      </c>
      <c r="F33" s="14">
        <v>186</v>
      </c>
      <c r="G33" s="14">
        <v>57</v>
      </c>
      <c r="H33" s="14">
        <v>33</v>
      </c>
      <c r="I33" s="14">
        <v>24</v>
      </c>
      <c r="J33" s="14">
        <v>50</v>
      </c>
      <c r="K33" s="14">
        <v>24</v>
      </c>
      <c r="L33" s="14">
        <v>26</v>
      </c>
      <c r="M33" s="14">
        <v>21</v>
      </c>
      <c r="N33" s="14">
        <v>13</v>
      </c>
      <c r="O33" s="14">
        <v>8</v>
      </c>
      <c r="P33" s="14">
        <v>4</v>
      </c>
      <c r="Q33" s="14">
        <v>4</v>
      </c>
      <c r="R33" s="19">
        <v>0</v>
      </c>
    </row>
    <row r="34" spans="1:18" ht="26.25" customHeight="1">
      <c r="A34" s="11"/>
      <c r="B34" s="15" t="s">
        <v>12</v>
      </c>
      <c r="C34" s="16"/>
      <c r="D34" s="14">
        <v>277</v>
      </c>
      <c r="E34" s="17">
        <v>138</v>
      </c>
      <c r="F34" s="14">
        <v>139</v>
      </c>
      <c r="G34" s="14">
        <v>45</v>
      </c>
      <c r="H34" s="17">
        <v>25</v>
      </c>
      <c r="I34" s="14">
        <v>20</v>
      </c>
      <c r="J34" s="14">
        <v>39</v>
      </c>
      <c r="K34" s="17">
        <v>16</v>
      </c>
      <c r="L34" s="14">
        <v>23</v>
      </c>
      <c r="M34" s="14">
        <v>17</v>
      </c>
      <c r="N34" s="17">
        <v>10</v>
      </c>
      <c r="O34" s="14">
        <v>7</v>
      </c>
      <c r="P34" s="20">
        <v>4</v>
      </c>
      <c r="Q34" s="17">
        <v>4</v>
      </c>
      <c r="R34" s="19">
        <v>0</v>
      </c>
    </row>
    <row r="35" spans="1:18" ht="26.25" customHeight="1">
      <c r="A35" s="11"/>
      <c r="B35" s="15" t="s">
        <v>13</v>
      </c>
      <c r="C35" s="16"/>
      <c r="D35" s="14">
        <v>30</v>
      </c>
      <c r="E35" s="17">
        <v>28</v>
      </c>
      <c r="F35" s="14">
        <v>2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4">
        <v>1</v>
      </c>
      <c r="N35" s="17">
        <v>1</v>
      </c>
      <c r="O35" s="18">
        <v>0</v>
      </c>
      <c r="P35" s="19">
        <v>0</v>
      </c>
      <c r="Q35" s="18">
        <v>0</v>
      </c>
      <c r="R35" s="19">
        <v>0</v>
      </c>
    </row>
    <row r="36" spans="1:18" ht="26.25" customHeight="1">
      <c r="A36" s="11"/>
      <c r="B36" s="15" t="s">
        <v>14</v>
      </c>
      <c r="C36" s="16"/>
      <c r="D36" s="14">
        <v>71</v>
      </c>
      <c r="E36" s="17">
        <v>70</v>
      </c>
      <c r="F36" s="14">
        <v>1</v>
      </c>
      <c r="G36" s="14">
        <v>5</v>
      </c>
      <c r="H36" s="17">
        <v>5</v>
      </c>
      <c r="I36" s="18">
        <v>0</v>
      </c>
      <c r="J36" s="14">
        <v>5</v>
      </c>
      <c r="K36" s="17">
        <v>4</v>
      </c>
      <c r="L36" s="14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9">
        <v>0</v>
      </c>
    </row>
    <row r="37" spans="1:18" ht="26.25" customHeight="1">
      <c r="A37" s="11"/>
      <c r="B37" s="15" t="s">
        <v>15</v>
      </c>
      <c r="C37" s="16"/>
      <c r="D37" s="14">
        <v>50</v>
      </c>
      <c r="E37" s="17">
        <v>21</v>
      </c>
      <c r="F37" s="14">
        <v>29</v>
      </c>
      <c r="G37" s="14">
        <v>6</v>
      </c>
      <c r="H37" s="17">
        <v>3</v>
      </c>
      <c r="I37" s="14">
        <v>3</v>
      </c>
      <c r="J37" s="14">
        <v>6</v>
      </c>
      <c r="K37" s="17">
        <v>4</v>
      </c>
      <c r="L37" s="14">
        <v>2</v>
      </c>
      <c r="M37" s="14">
        <v>1</v>
      </c>
      <c r="N37" s="18">
        <v>0</v>
      </c>
      <c r="O37" s="14">
        <v>1</v>
      </c>
      <c r="P37" s="19">
        <v>0</v>
      </c>
      <c r="Q37" s="18">
        <v>0</v>
      </c>
      <c r="R37" s="19">
        <v>0</v>
      </c>
    </row>
    <row r="38" spans="1:18" ht="26.25" customHeight="1">
      <c r="A38" s="11"/>
      <c r="B38" s="15" t="s">
        <v>16</v>
      </c>
      <c r="C38" s="16"/>
      <c r="D38" s="14">
        <v>18</v>
      </c>
      <c r="E38" s="17">
        <v>3</v>
      </c>
      <c r="F38" s="14">
        <v>15</v>
      </c>
      <c r="G38" s="14">
        <v>1</v>
      </c>
      <c r="H38" s="18">
        <v>0</v>
      </c>
      <c r="I38" s="14">
        <v>1</v>
      </c>
      <c r="J38" s="18">
        <v>0</v>
      </c>
      <c r="K38" s="18">
        <v>0</v>
      </c>
      <c r="L38" s="18">
        <v>0</v>
      </c>
      <c r="M38" s="14">
        <v>2</v>
      </c>
      <c r="N38" s="17">
        <v>2</v>
      </c>
      <c r="O38" s="18">
        <v>0</v>
      </c>
      <c r="P38" s="19">
        <v>0</v>
      </c>
      <c r="Q38" s="18">
        <v>0</v>
      </c>
      <c r="R38" s="19">
        <v>0</v>
      </c>
    </row>
    <row r="39" spans="1:18" ht="26.25" customHeight="1">
      <c r="A39" s="11"/>
      <c r="B39" s="15" t="s">
        <v>17</v>
      </c>
      <c r="C39" s="16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9">
        <v>0</v>
      </c>
      <c r="Q39" s="18">
        <v>0</v>
      </c>
      <c r="R39" s="19">
        <v>0</v>
      </c>
    </row>
    <row r="40" spans="1:18" ht="26.25" customHeight="1">
      <c r="A40" s="11"/>
      <c r="B40" s="15" t="s">
        <v>18</v>
      </c>
      <c r="C40" s="16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9">
        <v>0</v>
      </c>
      <c r="Q40" s="18">
        <v>0</v>
      </c>
      <c r="R40" s="19">
        <v>0</v>
      </c>
    </row>
    <row r="41" spans="1:18" ht="26.25" customHeight="1">
      <c r="A41" s="11"/>
      <c r="B41" s="15" t="s">
        <v>19</v>
      </c>
      <c r="C41" s="16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9">
        <v>0</v>
      </c>
      <c r="Q41" s="18">
        <v>0</v>
      </c>
      <c r="R41" s="19">
        <v>0</v>
      </c>
    </row>
    <row r="42" spans="1:18" ht="26.25" customHeight="1">
      <c r="A42" s="11"/>
      <c r="B42" s="15" t="s">
        <v>20</v>
      </c>
      <c r="C42" s="16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9">
        <v>0</v>
      </c>
      <c r="Q42" s="18">
        <v>0</v>
      </c>
      <c r="R42" s="19">
        <v>0</v>
      </c>
    </row>
    <row r="43" spans="1:18" ht="26.25" customHeight="1">
      <c r="A43" s="11"/>
      <c r="B43" s="15" t="s">
        <v>21</v>
      </c>
      <c r="C43" s="16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>
        <v>0</v>
      </c>
      <c r="Q43" s="18">
        <v>0</v>
      </c>
      <c r="R43" s="19">
        <v>0</v>
      </c>
    </row>
    <row r="44" spans="1:18" ht="3.75" customHeight="1">
      <c r="A44" s="24"/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2:18" ht="13.5">
      <c r="B45" s="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4:18" ht="13.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4:18" ht="13.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4:18" ht="13.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4:18" ht="13.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4:18" ht="13.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4:18" ht="13.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5:17" ht="13.5">
      <c r="E52" s="1"/>
      <c r="Q52" s="1"/>
    </row>
  </sheetData>
  <sheetProtection/>
  <mergeCells count="21">
    <mergeCell ref="L6:L7"/>
    <mergeCell ref="A3:C7"/>
    <mergeCell ref="D3:F5"/>
    <mergeCell ref="G3:I5"/>
    <mergeCell ref="J3:L5"/>
    <mergeCell ref="M3:O5"/>
    <mergeCell ref="N6:N7"/>
    <mergeCell ref="O6:O7"/>
    <mergeCell ref="H6:H7"/>
    <mergeCell ref="I6:I7"/>
    <mergeCell ref="J6:J7"/>
    <mergeCell ref="P3:R5"/>
    <mergeCell ref="D6:D7"/>
    <mergeCell ref="E6:E7"/>
    <mergeCell ref="F6:F7"/>
    <mergeCell ref="G6:G7"/>
    <mergeCell ref="M6:M7"/>
    <mergeCell ref="P6:P7"/>
    <mergeCell ref="Q6:Q7"/>
    <mergeCell ref="R6:R7"/>
    <mergeCell ref="K6:K7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6"/>
  <sheetViews>
    <sheetView zoomScale="80" zoomScaleNormal="80" zoomScaleSheetLayoutView="70" zoomScalePageLayoutView="0" workbookViewId="0" topLeftCell="A1">
      <pane xSplit="3" ySplit="7" topLeftCell="D8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8.375" style="33" customWidth="1"/>
    <col min="2" max="2" width="15.875" style="33" customWidth="1"/>
    <col min="3" max="3" width="3.00390625" style="33" customWidth="1"/>
    <col min="4" max="47" width="6.75390625" style="33" customWidth="1"/>
    <col min="48" max="16384" width="9.00390625" style="33" customWidth="1"/>
  </cols>
  <sheetData>
    <row r="1" spans="1:33" ht="21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 t="s">
        <v>1</v>
      </c>
    </row>
    <row r="2" spans="1:33" ht="5.25" customHeight="1" thickBot="1">
      <c r="A2" s="34"/>
      <c r="B2" s="35"/>
      <c r="C2" s="35"/>
      <c r="D2" s="35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6"/>
    </row>
    <row r="3" spans="1:33" s="37" customFormat="1" ht="17.25" customHeight="1" thickTop="1">
      <c r="A3" s="96" t="s">
        <v>2</v>
      </c>
      <c r="B3" s="96"/>
      <c r="C3" s="97"/>
      <c r="D3" s="100" t="s">
        <v>23</v>
      </c>
      <c r="E3" s="101"/>
      <c r="F3" s="102"/>
      <c r="G3" s="104" t="s">
        <v>24</v>
      </c>
      <c r="H3" s="105"/>
      <c r="I3" s="106"/>
      <c r="J3" s="104" t="s">
        <v>25</v>
      </c>
      <c r="K3" s="105"/>
      <c r="L3" s="106"/>
      <c r="M3" s="114" t="s">
        <v>26</v>
      </c>
      <c r="N3" s="101"/>
      <c r="O3" s="102"/>
      <c r="P3" s="115" t="s">
        <v>27</v>
      </c>
      <c r="Q3" s="116"/>
      <c r="R3" s="117"/>
      <c r="S3" s="115" t="s">
        <v>28</v>
      </c>
      <c r="T3" s="116"/>
      <c r="U3" s="117"/>
      <c r="V3" s="116" t="s">
        <v>29</v>
      </c>
      <c r="W3" s="116"/>
      <c r="X3" s="117"/>
      <c r="Y3" s="115" t="s">
        <v>30</v>
      </c>
      <c r="Z3" s="116"/>
      <c r="AA3" s="120"/>
      <c r="AB3" s="116" t="s">
        <v>31</v>
      </c>
      <c r="AC3" s="116"/>
      <c r="AD3" s="117"/>
      <c r="AE3" s="114" t="s">
        <v>32</v>
      </c>
      <c r="AF3" s="101"/>
      <c r="AG3" s="101"/>
    </row>
    <row r="4" spans="1:33" s="37" customFormat="1" ht="17.25" customHeight="1">
      <c r="A4" s="96"/>
      <c r="B4" s="96"/>
      <c r="C4" s="97"/>
      <c r="D4" s="100"/>
      <c r="E4" s="96"/>
      <c r="F4" s="97"/>
      <c r="G4" s="107"/>
      <c r="H4" s="108"/>
      <c r="I4" s="109"/>
      <c r="J4" s="107"/>
      <c r="K4" s="113"/>
      <c r="L4" s="109"/>
      <c r="M4" s="100"/>
      <c r="N4" s="96"/>
      <c r="O4" s="97"/>
      <c r="P4" s="125" t="s">
        <v>33</v>
      </c>
      <c r="Q4" s="121"/>
      <c r="R4" s="122"/>
      <c r="S4" s="125" t="s">
        <v>33</v>
      </c>
      <c r="T4" s="121"/>
      <c r="U4" s="122"/>
      <c r="V4" s="121" t="s">
        <v>33</v>
      </c>
      <c r="W4" s="121"/>
      <c r="X4" s="122"/>
      <c r="Y4" s="125" t="s">
        <v>33</v>
      </c>
      <c r="Z4" s="121"/>
      <c r="AA4" s="126"/>
      <c r="AB4" s="121"/>
      <c r="AC4" s="121"/>
      <c r="AD4" s="122"/>
      <c r="AE4" s="100"/>
      <c r="AF4" s="96"/>
      <c r="AG4" s="96"/>
    </row>
    <row r="5" spans="1:33" s="37" customFormat="1" ht="17.25" customHeight="1">
      <c r="A5" s="96"/>
      <c r="B5" s="96"/>
      <c r="C5" s="97"/>
      <c r="D5" s="103"/>
      <c r="E5" s="98"/>
      <c r="F5" s="99"/>
      <c r="G5" s="110"/>
      <c r="H5" s="111"/>
      <c r="I5" s="112"/>
      <c r="J5" s="110"/>
      <c r="K5" s="111"/>
      <c r="L5" s="112"/>
      <c r="M5" s="103"/>
      <c r="N5" s="98"/>
      <c r="O5" s="99"/>
      <c r="P5" s="127" t="s">
        <v>34</v>
      </c>
      <c r="Q5" s="123"/>
      <c r="R5" s="124"/>
      <c r="S5" s="127" t="s">
        <v>34</v>
      </c>
      <c r="T5" s="123"/>
      <c r="U5" s="124"/>
      <c r="V5" s="123" t="s">
        <v>34</v>
      </c>
      <c r="W5" s="123"/>
      <c r="X5" s="124"/>
      <c r="Y5" s="127" t="s">
        <v>34</v>
      </c>
      <c r="Z5" s="123"/>
      <c r="AA5" s="128"/>
      <c r="AB5" s="123"/>
      <c r="AC5" s="123"/>
      <c r="AD5" s="124"/>
      <c r="AE5" s="103"/>
      <c r="AF5" s="98"/>
      <c r="AG5" s="98"/>
    </row>
    <row r="6" spans="1:33" s="37" customFormat="1" ht="17.25" customHeight="1">
      <c r="A6" s="96"/>
      <c r="B6" s="96"/>
      <c r="C6" s="97"/>
      <c r="D6" s="118" t="s">
        <v>8</v>
      </c>
      <c r="E6" s="118" t="s">
        <v>9</v>
      </c>
      <c r="F6" s="118" t="s">
        <v>10</v>
      </c>
      <c r="G6" s="129" t="s">
        <v>8</v>
      </c>
      <c r="H6" s="129" t="s">
        <v>9</v>
      </c>
      <c r="I6" s="129" t="s">
        <v>10</v>
      </c>
      <c r="J6" s="118" t="s">
        <v>8</v>
      </c>
      <c r="K6" s="118" t="s">
        <v>9</v>
      </c>
      <c r="L6" s="118" t="s">
        <v>10</v>
      </c>
      <c r="M6" s="118" t="s">
        <v>8</v>
      </c>
      <c r="N6" s="118" t="s">
        <v>9</v>
      </c>
      <c r="O6" s="118" t="s">
        <v>10</v>
      </c>
      <c r="P6" s="118" t="s">
        <v>8</v>
      </c>
      <c r="Q6" s="118" t="s">
        <v>9</v>
      </c>
      <c r="R6" s="118" t="s">
        <v>10</v>
      </c>
      <c r="S6" s="118" t="s">
        <v>8</v>
      </c>
      <c r="T6" s="118" t="s">
        <v>9</v>
      </c>
      <c r="U6" s="118" t="s">
        <v>10</v>
      </c>
      <c r="V6" s="118" t="s">
        <v>8</v>
      </c>
      <c r="W6" s="118" t="s">
        <v>9</v>
      </c>
      <c r="X6" s="118" t="s">
        <v>10</v>
      </c>
      <c r="Y6" s="118" t="s">
        <v>8</v>
      </c>
      <c r="Z6" s="118" t="s">
        <v>9</v>
      </c>
      <c r="AA6" s="131" t="s">
        <v>10</v>
      </c>
      <c r="AB6" s="97" t="s">
        <v>8</v>
      </c>
      <c r="AC6" s="118" t="s">
        <v>9</v>
      </c>
      <c r="AD6" s="133" t="s">
        <v>10</v>
      </c>
      <c r="AE6" s="118" t="s">
        <v>8</v>
      </c>
      <c r="AF6" s="118" t="s">
        <v>9</v>
      </c>
      <c r="AG6" s="100" t="s">
        <v>10</v>
      </c>
    </row>
    <row r="7" spans="1:33" s="37" customFormat="1" ht="17.25" customHeight="1">
      <c r="A7" s="98"/>
      <c r="B7" s="98"/>
      <c r="C7" s="99"/>
      <c r="D7" s="119"/>
      <c r="E7" s="119"/>
      <c r="F7" s="119"/>
      <c r="G7" s="130"/>
      <c r="H7" s="130"/>
      <c r="I7" s="130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32"/>
      <c r="AB7" s="99"/>
      <c r="AC7" s="119"/>
      <c r="AD7" s="103"/>
      <c r="AE7" s="119"/>
      <c r="AF7" s="119"/>
      <c r="AG7" s="103"/>
    </row>
    <row r="8" spans="1:33" ht="6" customHeight="1">
      <c r="A8" s="38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5" ht="26.25" customHeight="1">
      <c r="A9" s="42"/>
      <c r="B9" s="12" t="s">
        <v>11</v>
      </c>
      <c r="C9" s="43"/>
      <c r="D9" s="17">
        <f aca="true" t="shared" si="0" ref="D9:L9">SUM(D10:D19)</f>
        <v>4756</v>
      </c>
      <c r="E9" s="17">
        <f t="shared" si="0"/>
        <v>2594</v>
      </c>
      <c r="F9" s="17">
        <f t="shared" si="0"/>
        <v>2162</v>
      </c>
      <c r="G9" s="17">
        <f t="shared" si="0"/>
        <v>146</v>
      </c>
      <c r="H9" s="17">
        <f t="shared" si="0"/>
        <v>51</v>
      </c>
      <c r="I9" s="17">
        <f t="shared" si="0"/>
        <v>95</v>
      </c>
      <c r="J9" s="17">
        <f t="shared" si="0"/>
        <v>527</v>
      </c>
      <c r="K9" s="17">
        <f t="shared" si="0"/>
        <v>255</v>
      </c>
      <c r="L9" s="17">
        <f t="shared" si="0"/>
        <v>272</v>
      </c>
      <c r="M9" s="20">
        <f>SUM(M10:M19)</f>
        <v>7</v>
      </c>
      <c r="N9" s="20">
        <f>SUM(N10:N19)</f>
        <v>4</v>
      </c>
      <c r="O9" s="14">
        <f>SUM(O10:O19)</f>
        <v>3</v>
      </c>
      <c r="P9" s="17">
        <f aca="true" t="shared" si="1" ref="P9:AA9">SUM(P10:P20)</f>
        <v>2</v>
      </c>
      <c r="Q9" s="18">
        <f t="shared" si="1"/>
        <v>0</v>
      </c>
      <c r="R9" s="14">
        <f t="shared" si="1"/>
        <v>2</v>
      </c>
      <c r="S9" s="17">
        <f t="shared" si="1"/>
        <v>2</v>
      </c>
      <c r="T9" s="18">
        <f t="shared" si="1"/>
        <v>0</v>
      </c>
      <c r="U9" s="17">
        <f t="shared" si="1"/>
        <v>2</v>
      </c>
      <c r="V9" s="17">
        <f t="shared" si="1"/>
        <v>7</v>
      </c>
      <c r="W9" s="17">
        <f t="shared" si="1"/>
        <v>1</v>
      </c>
      <c r="X9" s="17">
        <f t="shared" si="1"/>
        <v>6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44">
        <v>53.5</v>
      </c>
      <c r="AC9" s="44">
        <v>53.5</v>
      </c>
      <c r="AD9" s="44">
        <v>53.4</v>
      </c>
      <c r="AE9" s="44">
        <v>23.8</v>
      </c>
      <c r="AF9" s="44">
        <v>25.7</v>
      </c>
      <c r="AG9" s="44">
        <v>21.8</v>
      </c>
      <c r="AH9" s="45"/>
      <c r="AI9" s="46"/>
    </row>
    <row r="10" spans="1:35" ht="26.25" customHeight="1">
      <c r="A10" s="42"/>
      <c r="B10" s="15" t="s">
        <v>12</v>
      </c>
      <c r="C10" s="47"/>
      <c r="D10" s="17">
        <f aca="true" t="shared" si="2" ref="D10:D19">SUM(E10:F10)</f>
        <v>1230</v>
      </c>
      <c r="E10" s="17">
        <v>615</v>
      </c>
      <c r="F10" s="17">
        <v>615</v>
      </c>
      <c r="G10" s="17">
        <f aca="true" t="shared" si="3" ref="G10:G19">SUM(H10:I10)</f>
        <v>84</v>
      </c>
      <c r="H10" s="17">
        <v>30</v>
      </c>
      <c r="I10" s="17">
        <v>54</v>
      </c>
      <c r="J10" s="17">
        <f aca="true" t="shared" si="4" ref="J10:J19">SUM(K10:L10)</f>
        <v>334</v>
      </c>
      <c r="K10" s="17">
        <v>182</v>
      </c>
      <c r="L10" s="17">
        <v>152</v>
      </c>
      <c r="M10" s="14">
        <f aca="true" t="shared" si="5" ref="M10:M19">SUM(N10:O10)</f>
        <v>5</v>
      </c>
      <c r="N10" s="17">
        <v>4</v>
      </c>
      <c r="O10" s="17">
        <v>1</v>
      </c>
      <c r="P10" s="48">
        <f aca="true" t="shared" si="6" ref="P10:P19">SUM(Q10:R10)</f>
        <v>1</v>
      </c>
      <c r="Q10" s="19">
        <v>0</v>
      </c>
      <c r="R10" s="20">
        <v>1</v>
      </c>
      <c r="S10" s="18">
        <f aca="true" t="shared" si="7" ref="S10:S19">SUM(T10:U10)</f>
        <v>0</v>
      </c>
      <c r="T10" s="19">
        <v>0</v>
      </c>
      <c r="U10" s="19">
        <v>0</v>
      </c>
      <c r="V10" s="17">
        <f aca="true" t="shared" si="8" ref="V10:V19">SUM(W10:X10)</f>
        <v>2</v>
      </c>
      <c r="W10" s="19">
        <v>0</v>
      </c>
      <c r="X10" s="17">
        <v>2</v>
      </c>
      <c r="Y10" s="19">
        <f aca="true" t="shared" si="9" ref="Y10:Y19">SUM(Z10:AA10)</f>
        <v>0</v>
      </c>
      <c r="Z10" s="19">
        <v>0</v>
      </c>
      <c r="AA10" s="19">
        <v>0</v>
      </c>
      <c r="AB10" s="44">
        <v>68.2</v>
      </c>
      <c r="AC10" s="44">
        <v>68.8</v>
      </c>
      <c r="AD10" s="44">
        <v>67.6</v>
      </c>
      <c r="AE10" s="44">
        <v>10.1</v>
      </c>
      <c r="AF10" s="44">
        <v>10</v>
      </c>
      <c r="AG10" s="44">
        <v>10.1</v>
      </c>
      <c r="AH10" s="46"/>
      <c r="AI10" s="46"/>
    </row>
    <row r="11" spans="1:35" ht="26.25" customHeight="1">
      <c r="A11" s="42"/>
      <c r="B11" s="15" t="s">
        <v>13</v>
      </c>
      <c r="C11" s="47"/>
      <c r="D11" s="17">
        <f t="shared" si="2"/>
        <v>509</v>
      </c>
      <c r="E11" s="17">
        <v>275</v>
      </c>
      <c r="F11" s="17">
        <v>234</v>
      </c>
      <c r="G11" s="17">
        <f t="shared" si="3"/>
        <v>1</v>
      </c>
      <c r="H11" s="18">
        <v>0</v>
      </c>
      <c r="I11" s="17">
        <v>1</v>
      </c>
      <c r="J11" s="17">
        <f t="shared" si="4"/>
        <v>33</v>
      </c>
      <c r="K11" s="17">
        <v>15</v>
      </c>
      <c r="L11" s="17">
        <v>18</v>
      </c>
      <c r="M11" s="19">
        <f t="shared" si="5"/>
        <v>0</v>
      </c>
      <c r="N11" s="18">
        <v>0</v>
      </c>
      <c r="O11" s="18">
        <v>0</v>
      </c>
      <c r="P11" s="19">
        <f t="shared" si="6"/>
        <v>0</v>
      </c>
      <c r="Q11" s="19">
        <v>0</v>
      </c>
      <c r="R11" s="19">
        <v>0</v>
      </c>
      <c r="S11" s="19">
        <f t="shared" si="7"/>
        <v>0</v>
      </c>
      <c r="T11" s="19">
        <v>0</v>
      </c>
      <c r="U11" s="19">
        <v>0</v>
      </c>
      <c r="V11" s="19">
        <f t="shared" si="8"/>
        <v>0</v>
      </c>
      <c r="W11" s="19">
        <v>0</v>
      </c>
      <c r="X11" s="19">
        <v>0</v>
      </c>
      <c r="Y11" s="19">
        <f t="shared" si="9"/>
        <v>0</v>
      </c>
      <c r="Z11" s="19">
        <v>0</v>
      </c>
      <c r="AA11" s="19">
        <v>0</v>
      </c>
      <c r="AB11" s="44">
        <v>20.3</v>
      </c>
      <c r="AC11" s="44">
        <v>19.8</v>
      </c>
      <c r="AD11" s="44">
        <v>21</v>
      </c>
      <c r="AE11" s="44">
        <v>54.2</v>
      </c>
      <c r="AF11" s="44">
        <v>56</v>
      </c>
      <c r="AG11" s="44">
        <v>52.2</v>
      </c>
      <c r="AH11" s="46"/>
      <c r="AI11" s="46"/>
    </row>
    <row r="12" spans="1:35" ht="26.25" customHeight="1">
      <c r="A12" s="42"/>
      <c r="B12" s="15" t="s">
        <v>14</v>
      </c>
      <c r="C12" s="47"/>
      <c r="D12" s="17">
        <f t="shared" si="2"/>
        <v>1283</v>
      </c>
      <c r="E12" s="17">
        <v>1215</v>
      </c>
      <c r="F12" s="17">
        <v>68</v>
      </c>
      <c r="G12" s="17">
        <f t="shared" si="3"/>
        <v>14</v>
      </c>
      <c r="H12" s="17">
        <v>14</v>
      </c>
      <c r="I12" s="18">
        <v>0</v>
      </c>
      <c r="J12" s="17">
        <f t="shared" si="4"/>
        <v>23</v>
      </c>
      <c r="K12" s="17">
        <v>19</v>
      </c>
      <c r="L12" s="17">
        <v>4</v>
      </c>
      <c r="M12" s="19">
        <f t="shared" si="5"/>
        <v>0</v>
      </c>
      <c r="N12" s="18">
        <v>0</v>
      </c>
      <c r="O12" s="18">
        <v>0</v>
      </c>
      <c r="P12" s="18">
        <f t="shared" si="6"/>
        <v>0</v>
      </c>
      <c r="Q12" s="19">
        <v>0</v>
      </c>
      <c r="R12" s="19">
        <v>0</v>
      </c>
      <c r="S12" s="19">
        <f t="shared" si="7"/>
        <v>0</v>
      </c>
      <c r="T12" s="19">
        <v>0</v>
      </c>
      <c r="U12" s="19">
        <v>0</v>
      </c>
      <c r="V12" s="18">
        <f t="shared" si="8"/>
        <v>0</v>
      </c>
      <c r="W12" s="19">
        <v>0</v>
      </c>
      <c r="X12" s="19">
        <v>0</v>
      </c>
      <c r="Y12" s="19">
        <f t="shared" si="9"/>
        <v>0</v>
      </c>
      <c r="Z12" s="19">
        <v>0</v>
      </c>
      <c r="AA12" s="19">
        <v>0</v>
      </c>
      <c r="AB12" s="44">
        <v>18.9</v>
      </c>
      <c r="AC12" s="44">
        <v>18.7</v>
      </c>
      <c r="AD12" s="44">
        <v>22.1</v>
      </c>
      <c r="AE12" s="44">
        <v>64.2</v>
      </c>
      <c r="AF12" s="44">
        <v>65.7</v>
      </c>
      <c r="AG12" s="44">
        <v>45.6</v>
      </c>
      <c r="AH12" s="46"/>
      <c r="AI12" s="46"/>
    </row>
    <row r="13" spans="1:35" ht="26.25" customHeight="1">
      <c r="A13" s="42"/>
      <c r="B13" s="15" t="s">
        <v>15</v>
      </c>
      <c r="C13" s="47"/>
      <c r="D13" s="17">
        <f t="shared" si="2"/>
        <v>1116</v>
      </c>
      <c r="E13" s="17">
        <v>348</v>
      </c>
      <c r="F13" s="17">
        <v>768</v>
      </c>
      <c r="G13" s="17">
        <f t="shared" si="3"/>
        <v>25</v>
      </c>
      <c r="H13" s="17">
        <v>4</v>
      </c>
      <c r="I13" s="17">
        <v>21</v>
      </c>
      <c r="J13" s="17">
        <f t="shared" si="4"/>
        <v>54</v>
      </c>
      <c r="K13" s="17">
        <v>13</v>
      </c>
      <c r="L13" s="17">
        <v>41</v>
      </c>
      <c r="M13" s="20">
        <f t="shared" si="5"/>
        <v>1</v>
      </c>
      <c r="N13" s="18">
        <v>0</v>
      </c>
      <c r="O13" s="17">
        <v>1</v>
      </c>
      <c r="P13" s="19">
        <f t="shared" si="6"/>
        <v>0</v>
      </c>
      <c r="Q13" s="19">
        <v>0</v>
      </c>
      <c r="R13" s="19">
        <v>0</v>
      </c>
      <c r="S13" s="48">
        <f t="shared" si="7"/>
        <v>2</v>
      </c>
      <c r="T13" s="19">
        <v>0</v>
      </c>
      <c r="U13" s="48">
        <v>2</v>
      </c>
      <c r="V13" s="19">
        <f t="shared" si="8"/>
        <v>0</v>
      </c>
      <c r="W13" s="19">
        <v>0</v>
      </c>
      <c r="X13" s="19">
        <v>0</v>
      </c>
      <c r="Y13" s="19">
        <f t="shared" si="9"/>
        <v>0</v>
      </c>
      <c r="Z13" s="19">
        <v>0</v>
      </c>
      <c r="AA13" s="19">
        <v>0</v>
      </c>
      <c r="AB13" s="44">
        <v>31.7</v>
      </c>
      <c r="AC13" s="44">
        <v>41.1</v>
      </c>
      <c r="AD13" s="44">
        <v>25.9</v>
      </c>
      <c r="AE13" s="44">
        <v>43.5</v>
      </c>
      <c r="AF13" s="44">
        <v>35.6</v>
      </c>
      <c r="AG13" s="44">
        <v>48.4</v>
      </c>
      <c r="AH13" s="46"/>
      <c r="AI13" s="46"/>
    </row>
    <row r="14" spans="1:35" ht="26.25" customHeight="1">
      <c r="A14" s="42"/>
      <c r="B14" s="15" t="s">
        <v>16</v>
      </c>
      <c r="C14" s="47"/>
      <c r="D14" s="17">
        <f t="shared" si="2"/>
        <v>296</v>
      </c>
      <c r="E14" s="17">
        <v>12</v>
      </c>
      <c r="F14" s="17">
        <v>284</v>
      </c>
      <c r="G14" s="17">
        <f t="shared" si="3"/>
        <v>12</v>
      </c>
      <c r="H14" s="17">
        <v>1</v>
      </c>
      <c r="I14" s="17">
        <v>11</v>
      </c>
      <c r="J14" s="17">
        <f t="shared" si="4"/>
        <v>35</v>
      </c>
      <c r="K14" s="18">
        <v>0</v>
      </c>
      <c r="L14" s="17">
        <v>35</v>
      </c>
      <c r="M14" s="19">
        <f t="shared" si="5"/>
        <v>0</v>
      </c>
      <c r="N14" s="18">
        <v>0</v>
      </c>
      <c r="O14" s="18">
        <v>0</v>
      </c>
      <c r="P14" s="14">
        <f t="shared" si="6"/>
        <v>1</v>
      </c>
      <c r="Q14" s="19">
        <v>0</v>
      </c>
      <c r="R14" s="20">
        <v>1</v>
      </c>
      <c r="S14" s="19">
        <f t="shared" si="7"/>
        <v>0</v>
      </c>
      <c r="T14" s="19">
        <v>0</v>
      </c>
      <c r="U14" s="19">
        <v>0</v>
      </c>
      <c r="V14" s="20">
        <f t="shared" si="8"/>
        <v>4</v>
      </c>
      <c r="W14" s="14">
        <v>1</v>
      </c>
      <c r="X14" s="14">
        <v>3</v>
      </c>
      <c r="Y14" s="19">
        <f t="shared" si="9"/>
        <v>0</v>
      </c>
      <c r="Z14" s="19">
        <v>0</v>
      </c>
      <c r="AA14" s="19">
        <v>0</v>
      </c>
      <c r="AB14" s="44">
        <v>30</v>
      </c>
      <c r="AC14" s="44">
        <v>34.5</v>
      </c>
      <c r="AD14" s="44">
        <v>29.8</v>
      </c>
      <c r="AE14" s="44">
        <v>38.4</v>
      </c>
      <c r="AF14" s="44">
        <v>44.8</v>
      </c>
      <c r="AG14" s="44">
        <v>38.2</v>
      </c>
      <c r="AH14" s="46"/>
      <c r="AI14" s="46"/>
    </row>
    <row r="15" spans="1:35" ht="26.25" customHeight="1">
      <c r="A15" s="42"/>
      <c r="B15" s="15" t="s">
        <v>17</v>
      </c>
      <c r="C15" s="47"/>
      <c r="D15" s="17">
        <f t="shared" si="2"/>
        <v>3</v>
      </c>
      <c r="E15" s="18">
        <v>0</v>
      </c>
      <c r="F15" s="17">
        <v>3</v>
      </c>
      <c r="G15" s="19">
        <f t="shared" si="3"/>
        <v>0</v>
      </c>
      <c r="H15" s="18">
        <v>0</v>
      </c>
      <c r="I15" s="18">
        <v>0</v>
      </c>
      <c r="J15" s="18">
        <f t="shared" si="4"/>
        <v>0</v>
      </c>
      <c r="K15" s="18">
        <v>0</v>
      </c>
      <c r="L15" s="18">
        <v>0</v>
      </c>
      <c r="M15" s="19">
        <f t="shared" si="5"/>
        <v>0</v>
      </c>
      <c r="N15" s="18">
        <v>0</v>
      </c>
      <c r="O15" s="18">
        <v>0</v>
      </c>
      <c r="P15" s="19">
        <f t="shared" si="6"/>
        <v>0</v>
      </c>
      <c r="Q15" s="19">
        <v>0</v>
      </c>
      <c r="R15" s="19">
        <v>0</v>
      </c>
      <c r="S15" s="19">
        <f t="shared" si="7"/>
        <v>0</v>
      </c>
      <c r="T15" s="19">
        <v>0</v>
      </c>
      <c r="U15" s="19">
        <v>0</v>
      </c>
      <c r="V15" s="19">
        <f t="shared" si="8"/>
        <v>0</v>
      </c>
      <c r="W15" s="19">
        <v>0</v>
      </c>
      <c r="X15" s="19">
        <v>0</v>
      </c>
      <c r="Y15" s="19">
        <f t="shared" si="9"/>
        <v>0</v>
      </c>
      <c r="Z15" s="19">
        <v>0</v>
      </c>
      <c r="AA15" s="19">
        <v>0</v>
      </c>
      <c r="AB15" s="44">
        <v>18.4</v>
      </c>
      <c r="AC15" s="49" t="s">
        <v>35</v>
      </c>
      <c r="AD15" s="44">
        <v>18.4</v>
      </c>
      <c r="AE15" s="44">
        <v>7.9</v>
      </c>
      <c r="AF15" s="49" t="s">
        <v>35</v>
      </c>
      <c r="AG15" s="44">
        <v>7.9</v>
      </c>
      <c r="AH15" s="46"/>
      <c r="AI15" s="46"/>
    </row>
    <row r="16" spans="1:35" ht="26.25" customHeight="1">
      <c r="A16" s="42"/>
      <c r="B16" s="15" t="s">
        <v>18</v>
      </c>
      <c r="C16" s="47"/>
      <c r="D16" s="14">
        <f t="shared" si="2"/>
        <v>27</v>
      </c>
      <c r="E16" s="17">
        <v>10</v>
      </c>
      <c r="F16" s="17">
        <v>17</v>
      </c>
      <c r="G16" s="19">
        <f t="shared" si="3"/>
        <v>0</v>
      </c>
      <c r="H16" s="18">
        <v>0</v>
      </c>
      <c r="I16" s="18">
        <v>0</v>
      </c>
      <c r="J16" s="18">
        <f t="shared" si="4"/>
        <v>0</v>
      </c>
      <c r="K16" s="18">
        <v>0</v>
      </c>
      <c r="L16" s="18">
        <v>0</v>
      </c>
      <c r="M16" s="19">
        <f t="shared" si="5"/>
        <v>0</v>
      </c>
      <c r="N16" s="18">
        <v>0</v>
      </c>
      <c r="O16" s="18">
        <v>0</v>
      </c>
      <c r="P16" s="19">
        <f t="shared" si="6"/>
        <v>0</v>
      </c>
      <c r="Q16" s="19">
        <v>0</v>
      </c>
      <c r="R16" s="19">
        <v>0</v>
      </c>
      <c r="S16" s="19">
        <f t="shared" si="7"/>
        <v>0</v>
      </c>
      <c r="T16" s="19">
        <v>0</v>
      </c>
      <c r="U16" s="19">
        <v>0</v>
      </c>
      <c r="V16" s="19">
        <f t="shared" si="8"/>
        <v>0</v>
      </c>
      <c r="W16" s="19">
        <v>0</v>
      </c>
      <c r="X16" s="19">
        <v>0</v>
      </c>
      <c r="Y16" s="19">
        <f t="shared" si="9"/>
        <v>0</v>
      </c>
      <c r="Z16" s="19">
        <v>0</v>
      </c>
      <c r="AA16" s="19">
        <v>0</v>
      </c>
      <c r="AB16" s="44">
        <v>41.6</v>
      </c>
      <c r="AC16" s="44">
        <v>36</v>
      </c>
      <c r="AD16" s="44">
        <v>44.2</v>
      </c>
      <c r="AE16" s="44">
        <v>35.1</v>
      </c>
      <c r="AF16" s="44">
        <v>40</v>
      </c>
      <c r="AG16" s="44">
        <v>32.7</v>
      </c>
      <c r="AH16" s="46"/>
      <c r="AI16" s="46"/>
    </row>
    <row r="17" spans="1:35" ht="26.25" customHeight="1">
      <c r="A17" s="42"/>
      <c r="B17" s="15" t="s">
        <v>19</v>
      </c>
      <c r="C17" s="47"/>
      <c r="D17" s="17">
        <f t="shared" si="2"/>
        <v>69</v>
      </c>
      <c r="E17" s="17">
        <v>7</v>
      </c>
      <c r="F17" s="17">
        <v>62</v>
      </c>
      <c r="G17" s="48">
        <f t="shared" si="3"/>
        <v>1</v>
      </c>
      <c r="H17" s="18">
        <v>0</v>
      </c>
      <c r="I17" s="17">
        <v>1</v>
      </c>
      <c r="J17" s="18">
        <f t="shared" si="4"/>
        <v>4</v>
      </c>
      <c r="K17" s="18">
        <v>0</v>
      </c>
      <c r="L17" s="17">
        <v>4</v>
      </c>
      <c r="M17" s="19">
        <f t="shared" si="5"/>
        <v>0</v>
      </c>
      <c r="N17" s="18">
        <v>0</v>
      </c>
      <c r="O17" s="18">
        <v>0</v>
      </c>
      <c r="P17" s="19">
        <f t="shared" si="6"/>
        <v>0</v>
      </c>
      <c r="Q17" s="19">
        <v>0</v>
      </c>
      <c r="R17" s="19">
        <v>0</v>
      </c>
      <c r="S17" s="19">
        <f t="shared" si="7"/>
        <v>0</v>
      </c>
      <c r="T17" s="19">
        <v>0</v>
      </c>
      <c r="U17" s="19">
        <v>0</v>
      </c>
      <c r="V17" s="20">
        <f t="shared" si="8"/>
        <v>1</v>
      </c>
      <c r="W17" s="19">
        <v>0</v>
      </c>
      <c r="X17" s="14">
        <v>1</v>
      </c>
      <c r="Y17" s="19">
        <f t="shared" si="9"/>
        <v>0</v>
      </c>
      <c r="Z17" s="19">
        <v>0</v>
      </c>
      <c r="AA17" s="19">
        <v>0</v>
      </c>
      <c r="AB17" s="44">
        <v>20.9</v>
      </c>
      <c r="AC17" s="44">
        <v>28.6</v>
      </c>
      <c r="AD17" s="44">
        <v>20.1</v>
      </c>
      <c r="AE17" s="44">
        <v>47.3</v>
      </c>
      <c r="AF17" s="44">
        <v>50</v>
      </c>
      <c r="AG17" s="44">
        <v>47</v>
      </c>
      <c r="AH17" s="46"/>
      <c r="AI17" s="46"/>
    </row>
    <row r="18" spans="1:35" ht="26.25" customHeight="1">
      <c r="A18" s="42"/>
      <c r="B18" s="15" t="s">
        <v>20</v>
      </c>
      <c r="C18" s="47"/>
      <c r="D18" s="17">
        <f t="shared" si="2"/>
        <v>40</v>
      </c>
      <c r="E18" s="17">
        <v>36</v>
      </c>
      <c r="F18" s="17">
        <v>4</v>
      </c>
      <c r="G18" s="14">
        <f t="shared" si="3"/>
        <v>4</v>
      </c>
      <c r="H18" s="18">
        <v>0</v>
      </c>
      <c r="I18" s="17">
        <v>4</v>
      </c>
      <c r="J18" s="17">
        <f t="shared" si="4"/>
        <v>22</v>
      </c>
      <c r="K18" s="17">
        <v>17</v>
      </c>
      <c r="L18" s="17">
        <v>5</v>
      </c>
      <c r="M18" s="19">
        <f t="shared" si="5"/>
        <v>0</v>
      </c>
      <c r="N18" s="18">
        <v>0</v>
      </c>
      <c r="O18" s="18">
        <v>0</v>
      </c>
      <c r="P18" s="19">
        <f t="shared" si="6"/>
        <v>0</v>
      </c>
      <c r="Q18" s="19">
        <v>0</v>
      </c>
      <c r="R18" s="19">
        <v>0</v>
      </c>
      <c r="S18" s="19">
        <f t="shared" si="7"/>
        <v>0</v>
      </c>
      <c r="T18" s="19">
        <v>0</v>
      </c>
      <c r="U18" s="19">
        <v>0</v>
      </c>
      <c r="V18" s="19">
        <f t="shared" si="8"/>
        <v>0</v>
      </c>
      <c r="W18" s="19">
        <v>0</v>
      </c>
      <c r="X18" s="19">
        <v>0</v>
      </c>
      <c r="Y18" s="19">
        <f t="shared" si="9"/>
        <v>0</v>
      </c>
      <c r="Z18" s="19">
        <v>0</v>
      </c>
      <c r="AA18" s="19">
        <v>0</v>
      </c>
      <c r="AB18" s="44">
        <v>72.5</v>
      </c>
      <c r="AC18" s="44">
        <v>68.6</v>
      </c>
      <c r="AD18" s="44">
        <v>78</v>
      </c>
      <c r="AE18" s="44">
        <v>7.5</v>
      </c>
      <c r="AF18" s="44">
        <v>11.5</v>
      </c>
      <c r="AG18" s="44">
        <v>1.8</v>
      </c>
      <c r="AH18" s="46"/>
      <c r="AI18" s="46"/>
    </row>
    <row r="19" spans="1:35" ht="26.25" customHeight="1">
      <c r="A19" s="42"/>
      <c r="B19" s="15" t="s">
        <v>21</v>
      </c>
      <c r="C19" s="47"/>
      <c r="D19" s="17">
        <f t="shared" si="2"/>
        <v>183</v>
      </c>
      <c r="E19" s="17">
        <v>76</v>
      </c>
      <c r="F19" s="17">
        <v>107</v>
      </c>
      <c r="G19" s="17">
        <f t="shared" si="3"/>
        <v>5</v>
      </c>
      <c r="H19" s="17">
        <v>2</v>
      </c>
      <c r="I19" s="17">
        <v>3</v>
      </c>
      <c r="J19" s="17">
        <f t="shared" si="4"/>
        <v>22</v>
      </c>
      <c r="K19" s="17">
        <v>9</v>
      </c>
      <c r="L19" s="17">
        <v>13</v>
      </c>
      <c r="M19" s="20">
        <f t="shared" si="5"/>
        <v>1</v>
      </c>
      <c r="N19" s="18">
        <v>0</v>
      </c>
      <c r="O19" s="17">
        <v>1</v>
      </c>
      <c r="P19" s="19">
        <f t="shared" si="6"/>
        <v>0</v>
      </c>
      <c r="Q19" s="19">
        <v>0</v>
      </c>
      <c r="R19" s="19">
        <v>0</v>
      </c>
      <c r="S19" s="19">
        <f t="shared" si="7"/>
        <v>0</v>
      </c>
      <c r="T19" s="19">
        <v>0</v>
      </c>
      <c r="U19" s="19">
        <v>0</v>
      </c>
      <c r="V19" s="18">
        <f t="shared" si="8"/>
        <v>0</v>
      </c>
      <c r="W19" s="19">
        <v>0</v>
      </c>
      <c r="X19" s="19">
        <v>0</v>
      </c>
      <c r="Y19" s="19">
        <f t="shared" si="9"/>
        <v>0</v>
      </c>
      <c r="Z19" s="19">
        <v>0</v>
      </c>
      <c r="AA19" s="19">
        <v>0</v>
      </c>
      <c r="AB19" s="44">
        <v>42.2</v>
      </c>
      <c r="AC19" s="44">
        <v>41.2</v>
      </c>
      <c r="AD19" s="44">
        <v>42.8</v>
      </c>
      <c r="AE19" s="44">
        <v>24.4</v>
      </c>
      <c r="AF19" s="44">
        <v>27.4</v>
      </c>
      <c r="AG19" s="44">
        <v>22.7</v>
      </c>
      <c r="AH19" s="46"/>
      <c r="AI19" s="46"/>
    </row>
    <row r="20" spans="1:35" ht="26.25" customHeight="1">
      <c r="A20" s="42"/>
      <c r="B20" s="21"/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45"/>
      <c r="AC20" s="45"/>
      <c r="AD20" s="45"/>
      <c r="AE20" s="45"/>
      <c r="AF20" s="45"/>
      <c r="AG20" s="45"/>
      <c r="AH20" s="46"/>
      <c r="AI20" s="46"/>
    </row>
    <row r="21" spans="1:35" ht="26.25" customHeight="1">
      <c r="A21" s="42"/>
      <c r="B21" s="12" t="s">
        <v>11</v>
      </c>
      <c r="C21" s="43"/>
      <c r="D21" s="17">
        <f aca="true" t="shared" si="10" ref="D21:O21">D22+D23+D24+D25+D26+D27+D28+D29+D30+D31</f>
        <v>4556</v>
      </c>
      <c r="E21" s="14">
        <f t="shared" si="10"/>
        <v>2467</v>
      </c>
      <c r="F21" s="14">
        <f t="shared" si="10"/>
        <v>2089</v>
      </c>
      <c r="G21" s="17">
        <f t="shared" si="10"/>
        <v>87</v>
      </c>
      <c r="H21" s="17">
        <f t="shared" si="10"/>
        <v>27</v>
      </c>
      <c r="I21" s="17">
        <f t="shared" si="10"/>
        <v>60</v>
      </c>
      <c r="J21" s="17">
        <f t="shared" si="10"/>
        <v>477</v>
      </c>
      <c r="K21" s="17">
        <f t="shared" si="10"/>
        <v>223</v>
      </c>
      <c r="L21" s="17">
        <f t="shared" si="10"/>
        <v>254</v>
      </c>
      <c r="M21" s="14">
        <f t="shared" si="10"/>
        <v>2</v>
      </c>
      <c r="N21" s="14">
        <f t="shared" si="10"/>
        <v>1</v>
      </c>
      <c r="O21" s="14">
        <f t="shared" si="10"/>
        <v>1</v>
      </c>
      <c r="P21" s="14">
        <f aca="true" t="shared" si="11" ref="P21:AA21">SUM(P22:P32)</f>
        <v>1</v>
      </c>
      <c r="Q21" s="18">
        <f t="shared" si="11"/>
        <v>0</v>
      </c>
      <c r="R21" s="14">
        <f t="shared" si="11"/>
        <v>1</v>
      </c>
      <c r="S21" s="17">
        <f t="shared" si="11"/>
        <v>2</v>
      </c>
      <c r="T21" s="18">
        <f t="shared" si="11"/>
        <v>0</v>
      </c>
      <c r="U21" s="17">
        <f t="shared" si="11"/>
        <v>2</v>
      </c>
      <c r="V21" s="17">
        <f t="shared" si="11"/>
        <v>6</v>
      </c>
      <c r="W21" s="17">
        <f t="shared" si="11"/>
        <v>1</v>
      </c>
      <c r="X21" s="17">
        <f t="shared" si="11"/>
        <v>5</v>
      </c>
      <c r="Y21" s="18">
        <f t="shared" si="11"/>
        <v>0</v>
      </c>
      <c r="Z21" s="18">
        <f t="shared" si="11"/>
        <v>0</v>
      </c>
      <c r="AA21" s="18">
        <f t="shared" si="11"/>
        <v>0</v>
      </c>
      <c r="AB21" s="44">
        <v>54.4</v>
      </c>
      <c r="AC21" s="44">
        <v>54.6</v>
      </c>
      <c r="AD21" s="44">
        <v>54.2</v>
      </c>
      <c r="AE21" s="44">
        <v>23.3</v>
      </c>
      <c r="AF21" s="44">
        <v>25.1</v>
      </c>
      <c r="AG21" s="44">
        <v>21.5</v>
      </c>
      <c r="AH21" s="46"/>
      <c r="AI21" s="46"/>
    </row>
    <row r="22" spans="1:35" ht="27" customHeight="1">
      <c r="A22" s="42"/>
      <c r="B22" s="15" t="s">
        <v>12</v>
      </c>
      <c r="C22" s="47"/>
      <c r="D22" s="17">
        <f aca="true" t="shared" si="12" ref="D22:D31">SUM(E22:F22)</f>
        <v>1118</v>
      </c>
      <c r="E22" s="17">
        <v>559</v>
      </c>
      <c r="F22" s="17">
        <v>559</v>
      </c>
      <c r="G22" s="17">
        <f aca="true" t="shared" si="13" ref="G22:G31">SUM(H22:I22)</f>
        <v>47</v>
      </c>
      <c r="H22" s="17">
        <v>16</v>
      </c>
      <c r="I22" s="17">
        <v>31</v>
      </c>
      <c r="J22" s="17">
        <f aca="true" t="shared" si="14" ref="J22:J31">SUM(K22:L22)</f>
        <v>315</v>
      </c>
      <c r="K22" s="17">
        <v>172</v>
      </c>
      <c r="L22" s="17">
        <v>143</v>
      </c>
      <c r="M22" s="14">
        <f aca="true" t="shared" si="15" ref="M22:M31">SUM(N22:O22)</f>
        <v>1</v>
      </c>
      <c r="N22" s="17">
        <v>1</v>
      </c>
      <c r="O22" s="18">
        <v>0</v>
      </c>
      <c r="P22" s="19">
        <f aca="true" t="shared" si="16" ref="P22:P31">SUM(Q22:R22)</f>
        <v>0</v>
      </c>
      <c r="Q22" s="19">
        <v>0</v>
      </c>
      <c r="R22" s="19">
        <v>0</v>
      </c>
      <c r="S22" s="18">
        <f aca="true" t="shared" si="17" ref="S22:S31">SUM(T22:U22)</f>
        <v>0</v>
      </c>
      <c r="T22" s="19">
        <v>0</v>
      </c>
      <c r="U22" s="19">
        <v>0</v>
      </c>
      <c r="V22" s="17">
        <f aca="true" t="shared" si="18" ref="V22:V31">SUM(W22:X22)</f>
        <v>1</v>
      </c>
      <c r="W22" s="19">
        <v>0</v>
      </c>
      <c r="X22" s="17">
        <v>1</v>
      </c>
      <c r="Y22" s="19">
        <f aca="true" t="shared" si="19" ref="Y22:Y31">SUM(Z22:AA22)</f>
        <v>0</v>
      </c>
      <c r="Z22" s="19">
        <v>0</v>
      </c>
      <c r="AA22" s="19">
        <v>0</v>
      </c>
      <c r="AB22" s="44">
        <v>69.4</v>
      </c>
      <c r="AC22" s="44">
        <v>70</v>
      </c>
      <c r="AD22" s="44">
        <v>68.9</v>
      </c>
      <c r="AE22" s="44">
        <v>9.4</v>
      </c>
      <c r="AF22" s="44">
        <v>9.3</v>
      </c>
      <c r="AG22" s="44">
        <v>9.4</v>
      </c>
      <c r="AH22" s="46"/>
      <c r="AI22" s="46"/>
    </row>
    <row r="23" spans="1:35" ht="27" customHeight="1">
      <c r="A23" s="42"/>
      <c r="B23" s="15" t="s">
        <v>13</v>
      </c>
      <c r="C23" s="47"/>
      <c r="D23" s="17">
        <f t="shared" si="12"/>
        <v>486</v>
      </c>
      <c r="E23" s="17">
        <v>253</v>
      </c>
      <c r="F23" s="17">
        <v>233</v>
      </c>
      <c r="G23" s="17">
        <f t="shared" si="13"/>
        <v>1</v>
      </c>
      <c r="H23" s="18">
        <v>0</v>
      </c>
      <c r="I23" s="17">
        <v>1</v>
      </c>
      <c r="J23" s="17">
        <f t="shared" si="14"/>
        <v>27</v>
      </c>
      <c r="K23" s="17">
        <v>10</v>
      </c>
      <c r="L23" s="17">
        <v>17</v>
      </c>
      <c r="M23" s="19">
        <f t="shared" si="15"/>
        <v>0</v>
      </c>
      <c r="N23" s="18">
        <v>0</v>
      </c>
      <c r="O23" s="18">
        <v>0</v>
      </c>
      <c r="P23" s="19">
        <f t="shared" si="16"/>
        <v>0</v>
      </c>
      <c r="Q23" s="19">
        <v>0</v>
      </c>
      <c r="R23" s="19">
        <v>0</v>
      </c>
      <c r="S23" s="19">
        <f t="shared" si="17"/>
        <v>0</v>
      </c>
      <c r="T23" s="19">
        <v>0</v>
      </c>
      <c r="U23" s="19">
        <v>0</v>
      </c>
      <c r="V23" s="19">
        <f t="shared" si="18"/>
        <v>0</v>
      </c>
      <c r="W23" s="19">
        <v>0</v>
      </c>
      <c r="X23" s="19">
        <v>0</v>
      </c>
      <c r="Y23" s="19">
        <f t="shared" si="19"/>
        <v>0</v>
      </c>
      <c r="Z23" s="19">
        <v>0</v>
      </c>
      <c r="AA23" s="19">
        <v>0</v>
      </c>
      <c r="AB23" s="44">
        <v>21</v>
      </c>
      <c r="AC23" s="44">
        <v>21</v>
      </c>
      <c r="AD23" s="44">
        <v>21.1</v>
      </c>
      <c r="AE23" s="44">
        <v>53.5</v>
      </c>
      <c r="AF23" s="44">
        <v>54.6</v>
      </c>
      <c r="AG23" s="44">
        <v>52.2</v>
      </c>
      <c r="AH23" s="46"/>
      <c r="AI23" s="46"/>
    </row>
    <row r="24" spans="1:35" ht="27" customHeight="1">
      <c r="A24" s="42"/>
      <c r="B24" s="15" t="s">
        <v>14</v>
      </c>
      <c r="C24" s="47"/>
      <c r="D24" s="17">
        <f t="shared" si="12"/>
        <v>1244</v>
      </c>
      <c r="E24" s="17">
        <v>1176</v>
      </c>
      <c r="F24" s="17">
        <v>68</v>
      </c>
      <c r="G24" s="17">
        <f t="shared" si="13"/>
        <v>7</v>
      </c>
      <c r="H24" s="17">
        <v>7</v>
      </c>
      <c r="I24" s="18">
        <v>0</v>
      </c>
      <c r="J24" s="17">
        <f t="shared" si="14"/>
        <v>8</v>
      </c>
      <c r="K24" s="17">
        <v>4</v>
      </c>
      <c r="L24" s="17">
        <v>4</v>
      </c>
      <c r="M24" s="19">
        <f t="shared" si="15"/>
        <v>0</v>
      </c>
      <c r="N24" s="18">
        <v>0</v>
      </c>
      <c r="O24" s="18">
        <v>0</v>
      </c>
      <c r="P24" s="18">
        <f t="shared" si="16"/>
        <v>0</v>
      </c>
      <c r="Q24" s="19">
        <v>0</v>
      </c>
      <c r="R24" s="19">
        <v>0</v>
      </c>
      <c r="S24" s="19">
        <f t="shared" si="17"/>
        <v>0</v>
      </c>
      <c r="T24" s="19">
        <v>0</v>
      </c>
      <c r="U24" s="19">
        <v>0</v>
      </c>
      <c r="V24" s="18">
        <f t="shared" si="18"/>
        <v>0</v>
      </c>
      <c r="W24" s="19">
        <v>0</v>
      </c>
      <c r="X24" s="19">
        <v>0</v>
      </c>
      <c r="Y24" s="19">
        <f t="shared" si="19"/>
        <v>0</v>
      </c>
      <c r="Z24" s="19">
        <v>0</v>
      </c>
      <c r="AA24" s="19">
        <v>0</v>
      </c>
      <c r="AB24" s="44">
        <v>19.4</v>
      </c>
      <c r="AC24" s="44">
        <v>19.1</v>
      </c>
      <c r="AD24" s="44">
        <v>22.3</v>
      </c>
      <c r="AE24" s="44">
        <v>64.6</v>
      </c>
      <c r="AF24" s="44">
        <v>66.1</v>
      </c>
      <c r="AG24" s="44">
        <v>45.9</v>
      </c>
      <c r="AH24" s="46"/>
      <c r="AI24" s="46"/>
    </row>
    <row r="25" spans="1:35" ht="27" customHeight="1">
      <c r="A25" s="42"/>
      <c r="B25" s="15" t="s">
        <v>15</v>
      </c>
      <c r="C25" s="47"/>
      <c r="D25" s="17">
        <f t="shared" si="12"/>
        <v>1099</v>
      </c>
      <c r="E25" s="17">
        <v>339</v>
      </c>
      <c r="F25" s="17">
        <v>760</v>
      </c>
      <c r="G25" s="17">
        <f t="shared" si="13"/>
        <v>10</v>
      </c>
      <c r="H25" s="17">
        <v>1</v>
      </c>
      <c r="I25" s="17">
        <v>9</v>
      </c>
      <c r="J25" s="17">
        <f t="shared" si="14"/>
        <v>50</v>
      </c>
      <c r="K25" s="17">
        <v>11</v>
      </c>
      <c r="L25" s="17">
        <v>39</v>
      </c>
      <c r="M25" s="19">
        <f t="shared" si="15"/>
        <v>0</v>
      </c>
      <c r="N25" s="18">
        <v>0</v>
      </c>
      <c r="O25" s="18">
        <v>0</v>
      </c>
      <c r="P25" s="19">
        <f t="shared" si="16"/>
        <v>0</v>
      </c>
      <c r="Q25" s="19">
        <v>0</v>
      </c>
      <c r="R25" s="19">
        <v>0</v>
      </c>
      <c r="S25" s="48">
        <f t="shared" si="17"/>
        <v>2</v>
      </c>
      <c r="T25" s="19">
        <v>0</v>
      </c>
      <c r="U25" s="20">
        <v>2</v>
      </c>
      <c r="V25" s="19">
        <f t="shared" si="18"/>
        <v>0</v>
      </c>
      <c r="W25" s="19">
        <v>0</v>
      </c>
      <c r="X25" s="19">
        <v>0</v>
      </c>
      <c r="Y25" s="19">
        <f t="shared" si="19"/>
        <v>0</v>
      </c>
      <c r="Z25" s="19">
        <v>0</v>
      </c>
      <c r="AA25" s="19">
        <v>0</v>
      </c>
      <c r="AB25" s="44">
        <v>32.1</v>
      </c>
      <c r="AC25" s="44">
        <v>41.7</v>
      </c>
      <c r="AD25" s="44">
        <v>26.2</v>
      </c>
      <c r="AE25" s="44">
        <v>43.7</v>
      </c>
      <c r="AF25" s="44">
        <v>35.4</v>
      </c>
      <c r="AG25" s="44">
        <v>48.8</v>
      </c>
      <c r="AH25" s="46"/>
      <c r="AI25" s="46"/>
    </row>
    <row r="26" spans="1:35" ht="27" customHeight="1">
      <c r="A26" s="42"/>
      <c r="B26" s="15" t="s">
        <v>16</v>
      </c>
      <c r="C26" s="47"/>
      <c r="D26" s="17">
        <f t="shared" si="12"/>
        <v>287</v>
      </c>
      <c r="E26" s="17">
        <v>11</v>
      </c>
      <c r="F26" s="17">
        <v>276</v>
      </c>
      <c r="G26" s="17">
        <f t="shared" si="13"/>
        <v>12</v>
      </c>
      <c r="H26" s="17">
        <v>1</v>
      </c>
      <c r="I26" s="17">
        <v>11</v>
      </c>
      <c r="J26" s="17">
        <f t="shared" si="14"/>
        <v>29</v>
      </c>
      <c r="K26" s="18">
        <v>0</v>
      </c>
      <c r="L26" s="17">
        <v>29</v>
      </c>
      <c r="M26" s="19">
        <f t="shared" si="15"/>
        <v>0</v>
      </c>
      <c r="N26" s="18">
        <v>0</v>
      </c>
      <c r="O26" s="18">
        <v>0</v>
      </c>
      <c r="P26" s="14">
        <f t="shared" si="16"/>
        <v>1</v>
      </c>
      <c r="Q26" s="19">
        <v>0</v>
      </c>
      <c r="R26" s="20">
        <v>1</v>
      </c>
      <c r="S26" s="19">
        <f t="shared" si="17"/>
        <v>0</v>
      </c>
      <c r="T26" s="19">
        <v>0</v>
      </c>
      <c r="U26" s="19">
        <v>0</v>
      </c>
      <c r="V26" s="20">
        <f t="shared" si="18"/>
        <v>4</v>
      </c>
      <c r="W26" s="14">
        <v>1</v>
      </c>
      <c r="X26" s="14">
        <v>3</v>
      </c>
      <c r="Y26" s="19">
        <f t="shared" si="19"/>
        <v>0</v>
      </c>
      <c r="Z26" s="19">
        <v>0</v>
      </c>
      <c r="AA26" s="19">
        <v>0</v>
      </c>
      <c r="AB26" s="44">
        <v>30.6</v>
      </c>
      <c r="AC26" s="44">
        <v>38.5</v>
      </c>
      <c r="AD26" s="44">
        <v>30.3</v>
      </c>
      <c r="AE26" s="44">
        <v>38.2</v>
      </c>
      <c r="AF26" s="44">
        <v>46.2</v>
      </c>
      <c r="AG26" s="44">
        <v>37.9</v>
      </c>
      <c r="AH26" s="46"/>
      <c r="AI26" s="45"/>
    </row>
    <row r="27" spans="1:35" ht="27" customHeight="1">
      <c r="A27" s="42"/>
      <c r="B27" s="15" t="s">
        <v>17</v>
      </c>
      <c r="C27" s="47"/>
      <c r="D27" s="17">
        <f t="shared" si="12"/>
        <v>3</v>
      </c>
      <c r="E27" s="18">
        <v>0</v>
      </c>
      <c r="F27" s="17">
        <v>3</v>
      </c>
      <c r="G27" s="19">
        <f t="shared" si="13"/>
        <v>0</v>
      </c>
      <c r="H27" s="18">
        <v>0</v>
      </c>
      <c r="I27" s="18">
        <v>0</v>
      </c>
      <c r="J27" s="18">
        <f t="shared" si="14"/>
        <v>0</v>
      </c>
      <c r="K27" s="18">
        <v>0</v>
      </c>
      <c r="L27" s="18">
        <v>0</v>
      </c>
      <c r="M27" s="19">
        <f t="shared" si="15"/>
        <v>0</v>
      </c>
      <c r="N27" s="18">
        <v>0</v>
      </c>
      <c r="O27" s="18">
        <v>0</v>
      </c>
      <c r="P27" s="19">
        <f t="shared" si="16"/>
        <v>0</v>
      </c>
      <c r="Q27" s="19">
        <v>0</v>
      </c>
      <c r="R27" s="19">
        <v>0</v>
      </c>
      <c r="S27" s="19">
        <f t="shared" si="17"/>
        <v>0</v>
      </c>
      <c r="T27" s="19">
        <v>0</v>
      </c>
      <c r="U27" s="19">
        <v>0</v>
      </c>
      <c r="V27" s="19">
        <f t="shared" si="18"/>
        <v>0</v>
      </c>
      <c r="W27" s="19">
        <v>0</v>
      </c>
      <c r="X27" s="19">
        <v>0</v>
      </c>
      <c r="Y27" s="19">
        <f t="shared" si="19"/>
        <v>0</v>
      </c>
      <c r="Z27" s="19">
        <v>0</v>
      </c>
      <c r="AA27" s="19">
        <v>0</v>
      </c>
      <c r="AB27" s="44">
        <v>18.4</v>
      </c>
      <c r="AC27" s="49" t="s">
        <v>35</v>
      </c>
      <c r="AD27" s="44">
        <v>18.4</v>
      </c>
      <c r="AE27" s="44">
        <v>7.9</v>
      </c>
      <c r="AF27" s="49" t="s">
        <v>35</v>
      </c>
      <c r="AG27" s="44">
        <v>7.9</v>
      </c>
      <c r="AH27" s="46"/>
      <c r="AI27" s="46"/>
    </row>
    <row r="28" spans="1:35" ht="27" customHeight="1">
      <c r="A28" s="42"/>
      <c r="B28" s="15" t="s">
        <v>18</v>
      </c>
      <c r="C28" s="47"/>
      <c r="D28" s="14">
        <f t="shared" si="12"/>
        <v>27</v>
      </c>
      <c r="E28" s="17">
        <v>10</v>
      </c>
      <c r="F28" s="17">
        <v>17</v>
      </c>
      <c r="G28" s="19">
        <f t="shared" si="13"/>
        <v>0</v>
      </c>
      <c r="H28" s="18">
        <v>0</v>
      </c>
      <c r="I28" s="18">
        <v>0</v>
      </c>
      <c r="J28" s="18">
        <f t="shared" si="14"/>
        <v>0</v>
      </c>
      <c r="K28" s="18">
        <v>0</v>
      </c>
      <c r="L28" s="18">
        <v>0</v>
      </c>
      <c r="M28" s="19">
        <f t="shared" si="15"/>
        <v>0</v>
      </c>
      <c r="N28" s="18">
        <v>0</v>
      </c>
      <c r="O28" s="18">
        <v>0</v>
      </c>
      <c r="P28" s="19">
        <f t="shared" si="16"/>
        <v>0</v>
      </c>
      <c r="Q28" s="19">
        <v>0</v>
      </c>
      <c r="R28" s="19">
        <v>0</v>
      </c>
      <c r="S28" s="19">
        <f t="shared" si="17"/>
        <v>0</v>
      </c>
      <c r="T28" s="19">
        <v>0</v>
      </c>
      <c r="U28" s="19">
        <v>0</v>
      </c>
      <c r="V28" s="19">
        <f t="shared" si="18"/>
        <v>0</v>
      </c>
      <c r="W28" s="19">
        <v>0</v>
      </c>
      <c r="X28" s="19">
        <v>0</v>
      </c>
      <c r="Y28" s="19">
        <f t="shared" si="19"/>
        <v>0</v>
      </c>
      <c r="Z28" s="19">
        <v>0</v>
      </c>
      <c r="AA28" s="19">
        <v>0</v>
      </c>
      <c r="AB28" s="44">
        <v>41.6</v>
      </c>
      <c r="AC28" s="44">
        <v>36</v>
      </c>
      <c r="AD28" s="44">
        <v>44.2</v>
      </c>
      <c r="AE28" s="44">
        <v>35.1</v>
      </c>
      <c r="AF28" s="44">
        <v>40</v>
      </c>
      <c r="AG28" s="44">
        <v>32.7</v>
      </c>
      <c r="AH28" s="46"/>
      <c r="AI28" s="46"/>
    </row>
    <row r="29" spans="1:35" ht="27" customHeight="1">
      <c r="A29" s="42"/>
      <c r="B29" s="15" t="s">
        <v>19</v>
      </c>
      <c r="C29" s="47"/>
      <c r="D29" s="17">
        <f t="shared" si="12"/>
        <v>69</v>
      </c>
      <c r="E29" s="17">
        <v>7</v>
      </c>
      <c r="F29" s="17">
        <v>62</v>
      </c>
      <c r="G29" s="48">
        <f t="shared" si="13"/>
        <v>1</v>
      </c>
      <c r="H29" s="18">
        <v>0</v>
      </c>
      <c r="I29" s="17">
        <v>1</v>
      </c>
      <c r="J29" s="14">
        <f t="shared" si="14"/>
        <v>4</v>
      </c>
      <c r="K29" s="18">
        <v>0</v>
      </c>
      <c r="L29" s="17">
        <v>4</v>
      </c>
      <c r="M29" s="19">
        <f t="shared" si="15"/>
        <v>0</v>
      </c>
      <c r="N29" s="18">
        <v>0</v>
      </c>
      <c r="O29" s="18">
        <v>0</v>
      </c>
      <c r="P29" s="19">
        <f t="shared" si="16"/>
        <v>0</v>
      </c>
      <c r="Q29" s="19">
        <v>0</v>
      </c>
      <c r="R29" s="19">
        <v>0</v>
      </c>
      <c r="S29" s="19">
        <f t="shared" si="17"/>
        <v>0</v>
      </c>
      <c r="T29" s="19">
        <v>0</v>
      </c>
      <c r="U29" s="19">
        <v>0</v>
      </c>
      <c r="V29" s="20">
        <f t="shared" si="18"/>
        <v>1</v>
      </c>
      <c r="W29" s="19">
        <v>0</v>
      </c>
      <c r="X29" s="14">
        <v>1</v>
      </c>
      <c r="Y29" s="19">
        <f t="shared" si="19"/>
        <v>0</v>
      </c>
      <c r="Z29" s="19">
        <v>0</v>
      </c>
      <c r="AA29" s="19">
        <v>0</v>
      </c>
      <c r="AB29" s="44">
        <v>20.9</v>
      </c>
      <c r="AC29" s="44">
        <v>28.6</v>
      </c>
      <c r="AD29" s="44">
        <v>20.1</v>
      </c>
      <c r="AE29" s="44">
        <v>47.3</v>
      </c>
      <c r="AF29" s="44">
        <v>50</v>
      </c>
      <c r="AG29" s="44">
        <v>47</v>
      </c>
      <c r="AH29" s="46"/>
      <c r="AI29" s="46"/>
    </row>
    <row r="30" spans="1:35" ht="27" customHeight="1">
      <c r="A30" s="42"/>
      <c r="B30" s="15" t="s">
        <v>20</v>
      </c>
      <c r="C30" s="47"/>
      <c r="D30" s="17">
        <f t="shared" si="12"/>
        <v>40</v>
      </c>
      <c r="E30" s="17">
        <v>36</v>
      </c>
      <c r="F30" s="17">
        <v>4</v>
      </c>
      <c r="G30" s="14">
        <f t="shared" si="13"/>
        <v>4</v>
      </c>
      <c r="H30" s="18">
        <v>0</v>
      </c>
      <c r="I30" s="17">
        <v>4</v>
      </c>
      <c r="J30" s="17">
        <f t="shared" si="14"/>
        <v>22</v>
      </c>
      <c r="K30" s="17">
        <v>17</v>
      </c>
      <c r="L30" s="17">
        <v>5</v>
      </c>
      <c r="M30" s="19">
        <f t="shared" si="15"/>
        <v>0</v>
      </c>
      <c r="N30" s="18">
        <v>0</v>
      </c>
      <c r="O30" s="18">
        <v>0</v>
      </c>
      <c r="P30" s="19">
        <f t="shared" si="16"/>
        <v>0</v>
      </c>
      <c r="Q30" s="19">
        <v>0</v>
      </c>
      <c r="R30" s="19">
        <v>0</v>
      </c>
      <c r="S30" s="19">
        <f t="shared" si="17"/>
        <v>0</v>
      </c>
      <c r="T30" s="19">
        <v>0</v>
      </c>
      <c r="U30" s="19">
        <v>0</v>
      </c>
      <c r="V30" s="19">
        <f t="shared" si="18"/>
        <v>0</v>
      </c>
      <c r="W30" s="19">
        <v>0</v>
      </c>
      <c r="X30" s="19">
        <v>0</v>
      </c>
      <c r="Y30" s="19">
        <f t="shared" si="19"/>
        <v>0</v>
      </c>
      <c r="Z30" s="19">
        <v>0</v>
      </c>
      <c r="AA30" s="19">
        <v>0</v>
      </c>
      <c r="AB30" s="44">
        <v>72.5</v>
      </c>
      <c r="AC30" s="44">
        <v>68.6</v>
      </c>
      <c r="AD30" s="44">
        <v>78</v>
      </c>
      <c r="AE30" s="44">
        <v>7.5</v>
      </c>
      <c r="AF30" s="44">
        <v>11.5</v>
      </c>
      <c r="AG30" s="44">
        <v>1.8</v>
      </c>
      <c r="AH30" s="46"/>
      <c r="AI30" s="46"/>
    </row>
    <row r="31" spans="1:35" ht="27" customHeight="1">
      <c r="A31" s="42"/>
      <c r="B31" s="15" t="s">
        <v>21</v>
      </c>
      <c r="C31" s="47"/>
      <c r="D31" s="17">
        <f t="shared" si="12"/>
        <v>183</v>
      </c>
      <c r="E31" s="17">
        <v>76</v>
      </c>
      <c r="F31" s="17">
        <v>107</v>
      </c>
      <c r="G31" s="17">
        <f t="shared" si="13"/>
        <v>5</v>
      </c>
      <c r="H31" s="17">
        <v>2</v>
      </c>
      <c r="I31" s="17">
        <v>3</v>
      </c>
      <c r="J31" s="17">
        <f t="shared" si="14"/>
        <v>22</v>
      </c>
      <c r="K31" s="17">
        <v>9</v>
      </c>
      <c r="L31" s="17">
        <v>13</v>
      </c>
      <c r="M31" s="20">
        <f t="shared" si="15"/>
        <v>1</v>
      </c>
      <c r="N31" s="18">
        <v>0</v>
      </c>
      <c r="O31" s="17">
        <v>1</v>
      </c>
      <c r="P31" s="19">
        <f t="shared" si="16"/>
        <v>0</v>
      </c>
      <c r="Q31" s="19">
        <v>0</v>
      </c>
      <c r="R31" s="19">
        <v>0</v>
      </c>
      <c r="S31" s="19">
        <f t="shared" si="17"/>
        <v>0</v>
      </c>
      <c r="T31" s="19">
        <v>0</v>
      </c>
      <c r="U31" s="19">
        <v>0</v>
      </c>
      <c r="V31" s="19">
        <f t="shared" si="18"/>
        <v>0</v>
      </c>
      <c r="W31" s="19">
        <v>0</v>
      </c>
      <c r="X31" s="19">
        <v>0</v>
      </c>
      <c r="Y31" s="19">
        <f t="shared" si="19"/>
        <v>0</v>
      </c>
      <c r="Z31" s="19">
        <v>0</v>
      </c>
      <c r="AA31" s="19">
        <v>0</v>
      </c>
      <c r="AB31" s="44">
        <v>42.2</v>
      </c>
      <c r="AC31" s="44">
        <v>41.2</v>
      </c>
      <c r="AD31" s="44">
        <v>42.8</v>
      </c>
      <c r="AE31" s="44">
        <v>24.4</v>
      </c>
      <c r="AF31" s="44">
        <v>27.4</v>
      </c>
      <c r="AG31" s="44">
        <v>22.7</v>
      </c>
      <c r="AH31" s="46"/>
      <c r="AI31" s="46"/>
    </row>
    <row r="32" spans="1:35" ht="26.25" customHeight="1">
      <c r="A32" s="42"/>
      <c r="B32" s="21"/>
      <c r="C32" s="50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45"/>
      <c r="AC32" s="45"/>
      <c r="AD32" s="45"/>
      <c r="AE32" s="45"/>
      <c r="AF32" s="45"/>
      <c r="AG32" s="45"/>
      <c r="AH32" s="46"/>
      <c r="AI32" s="46"/>
    </row>
    <row r="33" spans="1:35" ht="26.25" customHeight="1">
      <c r="A33" s="42"/>
      <c r="B33" s="23" t="s">
        <v>11</v>
      </c>
      <c r="C33" s="43"/>
      <c r="D33" s="17">
        <f aca="true" t="shared" si="20" ref="D33:AA33">SUM(D34:D44)</f>
        <v>200</v>
      </c>
      <c r="E33" s="17">
        <f t="shared" si="20"/>
        <v>127</v>
      </c>
      <c r="F33" s="17">
        <f t="shared" si="20"/>
        <v>73</v>
      </c>
      <c r="G33" s="17">
        <f t="shared" si="20"/>
        <v>59</v>
      </c>
      <c r="H33" s="17">
        <f t="shared" si="20"/>
        <v>24</v>
      </c>
      <c r="I33" s="17">
        <f t="shared" si="20"/>
        <v>35</v>
      </c>
      <c r="J33" s="17">
        <f t="shared" si="20"/>
        <v>50</v>
      </c>
      <c r="K33" s="17">
        <f t="shared" si="20"/>
        <v>32</v>
      </c>
      <c r="L33" s="17">
        <f t="shared" si="20"/>
        <v>18</v>
      </c>
      <c r="M33" s="20">
        <f t="shared" si="20"/>
        <v>5</v>
      </c>
      <c r="N33" s="20">
        <f t="shared" si="20"/>
        <v>3</v>
      </c>
      <c r="O33" s="20">
        <f t="shared" si="20"/>
        <v>2</v>
      </c>
      <c r="P33" s="20">
        <f t="shared" si="20"/>
        <v>1</v>
      </c>
      <c r="Q33" s="19">
        <f t="shared" si="20"/>
        <v>0</v>
      </c>
      <c r="R33" s="20">
        <f t="shared" si="20"/>
        <v>1</v>
      </c>
      <c r="S33" s="19">
        <f t="shared" si="20"/>
        <v>0</v>
      </c>
      <c r="T33" s="19">
        <f t="shared" si="20"/>
        <v>0</v>
      </c>
      <c r="U33" s="19">
        <f t="shared" si="20"/>
        <v>0</v>
      </c>
      <c r="V33" s="20">
        <f t="shared" si="20"/>
        <v>1</v>
      </c>
      <c r="W33" s="19">
        <f t="shared" si="20"/>
        <v>0</v>
      </c>
      <c r="X33" s="20">
        <f t="shared" si="20"/>
        <v>1</v>
      </c>
      <c r="Y33" s="19">
        <f t="shared" si="20"/>
        <v>0</v>
      </c>
      <c r="Z33" s="19">
        <f t="shared" si="20"/>
        <v>0</v>
      </c>
      <c r="AA33" s="19">
        <f t="shared" si="20"/>
        <v>0</v>
      </c>
      <c r="AB33" s="44">
        <v>12.8</v>
      </c>
      <c r="AC33" s="44">
        <v>12.7</v>
      </c>
      <c r="AD33" s="44">
        <v>12.9</v>
      </c>
      <c r="AE33" s="44">
        <v>45.3</v>
      </c>
      <c r="AF33" s="44">
        <v>48.8</v>
      </c>
      <c r="AG33" s="44">
        <v>40.3</v>
      </c>
      <c r="AH33" s="46"/>
      <c r="AI33" s="46"/>
    </row>
    <row r="34" spans="1:35" ht="26.25" customHeight="1">
      <c r="A34" s="42"/>
      <c r="B34" s="15" t="s">
        <v>12</v>
      </c>
      <c r="C34" s="47"/>
      <c r="D34" s="17">
        <f aca="true" t="shared" si="21" ref="D34:D43">SUM(E34:F34)</f>
        <v>112</v>
      </c>
      <c r="E34" s="17">
        <v>56</v>
      </c>
      <c r="F34" s="17">
        <v>56</v>
      </c>
      <c r="G34" s="17">
        <f aca="true" t="shared" si="22" ref="G34:G43">SUM(H34:I34)</f>
        <v>37</v>
      </c>
      <c r="H34" s="17">
        <v>14</v>
      </c>
      <c r="I34" s="17">
        <v>23</v>
      </c>
      <c r="J34" s="17">
        <f aca="true" t="shared" si="23" ref="J34:J43">SUM(K34:L34)</f>
        <v>19</v>
      </c>
      <c r="K34" s="17">
        <v>10</v>
      </c>
      <c r="L34" s="17">
        <v>9</v>
      </c>
      <c r="M34" s="20">
        <f aca="true" t="shared" si="24" ref="M34:M43">SUM(N34:O34)</f>
        <v>4</v>
      </c>
      <c r="N34" s="17">
        <v>3</v>
      </c>
      <c r="O34" s="17">
        <v>1</v>
      </c>
      <c r="P34" s="20">
        <f aca="true" t="shared" si="25" ref="P34:P43">SUM(Q34:R34)</f>
        <v>1</v>
      </c>
      <c r="Q34" s="19">
        <v>0</v>
      </c>
      <c r="R34" s="20">
        <v>1</v>
      </c>
      <c r="S34" s="19">
        <f aca="true" t="shared" si="26" ref="S34:S43">SUM(T34:U34)</f>
        <v>0</v>
      </c>
      <c r="T34" s="19">
        <v>0</v>
      </c>
      <c r="U34" s="19">
        <v>0</v>
      </c>
      <c r="V34" s="20">
        <f aca="true" t="shared" si="27" ref="V34:V43">SUM(W34:X34)</f>
        <v>1</v>
      </c>
      <c r="W34" s="19">
        <v>0</v>
      </c>
      <c r="X34" s="20">
        <v>1</v>
      </c>
      <c r="Y34" s="19">
        <f aca="true" t="shared" si="28" ref="Y34:Y43">SUM(Z34:AA34)</f>
        <v>0</v>
      </c>
      <c r="Z34" s="19">
        <v>0</v>
      </c>
      <c r="AA34" s="19">
        <v>0</v>
      </c>
      <c r="AB34" s="44">
        <v>16.2</v>
      </c>
      <c r="AC34" s="44">
        <v>18.1</v>
      </c>
      <c r="AD34" s="44">
        <v>14.4</v>
      </c>
      <c r="AE34" s="44">
        <v>41.2</v>
      </c>
      <c r="AF34" s="44">
        <v>40.6</v>
      </c>
      <c r="AG34" s="44">
        <v>41.7</v>
      </c>
      <c r="AH34" s="46"/>
      <c r="AI34" s="46"/>
    </row>
    <row r="35" spans="1:35" ht="26.25" customHeight="1">
      <c r="A35" s="42"/>
      <c r="B35" s="15" t="s">
        <v>13</v>
      </c>
      <c r="C35" s="47"/>
      <c r="D35" s="17">
        <f t="shared" si="21"/>
        <v>23</v>
      </c>
      <c r="E35" s="17">
        <v>22</v>
      </c>
      <c r="F35" s="17">
        <v>1</v>
      </c>
      <c r="G35" s="19">
        <f t="shared" si="22"/>
        <v>0</v>
      </c>
      <c r="H35" s="18">
        <v>0</v>
      </c>
      <c r="I35" s="18">
        <v>0</v>
      </c>
      <c r="J35" s="48">
        <f t="shared" si="23"/>
        <v>6</v>
      </c>
      <c r="K35" s="17">
        <v>5</v>
      </c>
      <c r="L35" s="17">
        <v>1</v>
      </c>
      <c r="M35" s="19">
        <f t="shared" si="24"/>
        <v>0</v>
      </c>
      <c r="N35" s="18">
        <v>0</v>
      </c>
      <c r="O35" s="18">
        <v>0</v>
      </c>
      <c r="P35" s="19">
        <f t="shared" si="25"/>
        <v>0</v>
      </c>
      <c r="Q35" s="19">
        <v>0</v>
      </c>
      <c r="R35" s="19">
        <v>0</v>
      </c>
      <c r="S35" s="19">
        <f t="shared" si="26"/>
        <v>0</v>
      </c>
      <c r="T35" s="19">
        <v>0</v>
      </c>
      <c r="U35" s="19">
        <v>0</v>
      </c>
      <c r="V35" s="19">
        <f t="shared" si="27"/>
        <v>0</v>
      </c>
      <c r="W35" s="19">
        <v>0</v>
      </c>
      <c r="X35" s="19">
        <v>0</v>
      </c>
      <c r="Y35" s="19">
        <f t="shared" si="28"/>
        <v>0</v>
      </c>
      <c r="Z35" s="19">
        <v>0</v>
      </c>
      <c r="AA35" s="19">
        <v>0</v>
      </c>
      <c r="AB35" s="18">
        <v>0</v>
      </c>
      <c r="AC35" s="18">
        <v>0</v>
      </c>
      <c r="AD35" s="18">
        <v>0</v>
      </c>
      <c r="AE35" s="44">
        <v>76.7</v>
      </c>
      <c r="AF35" s="44">
        <v>78.6</v>
      </c>
      <c r="AG35" s="44">
        <v>50</v>
      </c>
      <c r="AH35" s="51"/>
      <c r="AI35" s="46"/>
    </row>
    <row r="36" spans="1:35" ht="26.25" customHeight="1">
      <c r="A36" s="42"/>
      <c r="B36" s="15" t="s">
        <v>14</v>
      </c>
      <c r="C36" s="47"/>
      <c r="D36" s="17">
        <f t="shared" si="21"/>
        <v>39</v>
      </c>
      <c r="E36" s="17">
        <v>39</v>
      </c>
      <c r="F36" s="18">
        <v>0</v>
      </c>
      <c r="G36" s="17">
        <f t="shared" si="22"/>
        <v>7</v>
      </c>
      <c r="H36" s="17">
        <v>7</v>
      </c>
      <c r="I36" s="18">
        <v>0</v>
      </c>
      <c r="J36" s="17">
        <f t="shared" si="23"/>
        <v>15</v>
      </c>
      <c r="K36" s="17">
        <v>15</v>
      </c>
      <c r="L36" s="18">
        <v>0</v>
      </c>
      <c r="M36" s="19">
        <f t="shared" si="24"/>
        <v>0</v>
      </c>
      <c r="N36" s="18">
        <v>0</v>
      </c>
      <c r="O36" s="18">
        <v>0</v>
      </c>
      <c r="P36" s="19">
        <f t="shared" si="25"/>
        <v>0</v>
      </c>
      <c r="Q36" s="19">
        <v>0</v>
      </c>
      <c r="R36" s="19">
        <v>0</v>
      </c>
      <c r="S36" s="19">
        <f t="shared" si="26"/>
        <v>0</v>
      </c>
      <c r="T36" s="19">
        <v>0</v>
      </c>
      <c r="U36" s="19">
        <v>0</v>
      </c>
      <c r="V36" s="18">
        <f t="shared" si="27"/>
        <v>0</v>
      </c>
      <c r="W36" s="19">
        <v>0</v>
      </c>
      <c r="X36" s="19">
        <v>0</v>
      </c>
      <c r="Y36" s="19">
        <f t="shared" si="28"/>
        <v>0</v>
      </c>
      <c r="Z36" s="19">
        <v>0</v>
      </c>
      <c r="AA36" s="19">
        <v>0</v>
      </c>
      <c r="AB36" s="44">
        <v>7</v>
      </c>
      <c r="AC36" s="44">
        <v>7.1</v>
      </c>
      <c r="AD36" s="18">
        <v>0</v>
      </c>
      <c r="AE36" s="44">
        <v>54.9</v>
      </c>
      <c r="AF36" s="44">
        <v>55.7</v>
      </c>
      <c r="AG36" s="18">
        <v>0</v>
      </c>
      <c r="AH36" s="46"/>
      <c r="AI36" s="46"/>
    </row>
    <row r="37" spans="1:35" ht="26.25" customHeight="1">
      <c r="A37" s="42"/>
      <c r="B37" s="15" t="s">
        <v>15</v>
      </c>
      <c r="C37" s="47"/>
      <c r="D37" s="17">
        <f t="shared" si="21"/>
        <v>17</v>
      </c>
      <c r="E37" s="17">
        <v>9</v>
      </c>
      <c r="F37" s="17">
        <v>8</v>
      </c>
      <c r="G37" s="17">
        <f t="shared" si="22"/>
        <v>15</v>
      </c>
      <c r="H37" s="17">
        <v>3</v>
      </c>
      <c r="I37" s="17">
        <v>12</v>
      </c>
      <c r="J37" s="17">
        <f t="shared" si="23"/>
        <v>4</v>
      </c>
      <c r="K37" s="17">
        <v>2</v>
      </c>
      <c r="L37" s="17">
        <v>2</v>
      </c>
      <c r="M37" s="20">
        <f t="shared" si="24"/>
        <v>1</v>
      </c>
      <c r="N37" s="18">
        <v>0</v>
      </c>
      <c r="O37" s="17">
        <v>1</v>
      </c>
      <c r="P37" s="19">
        <f t="shared" si="25"/>
        <v>0</v>
      </c>
      <c r="Q37" s="19">
        <v>0</v>
      </c>
      <c r="R37" s="19">
        <v>0</v>
      </c>
      <c r="S37" s="19">
        <f t="shared" si="26"/>
        <v>0</v>
      </c>
      <c r="T37" s="19">
        <v>0</v>
      </c>
      <c r="U37" s="19">
        <v>0</v>
      </c>
      <c r="V37" s="19">
        <f t="shared" si="27"/>
        <v>0</v>
      </c>
      <c r="W37" s="19">
        <v>0</v>
      </c>
      <c r="X37" s="19">
        <v>0</v>
      </c>
      <c r="Y37" s="19">
        <f t="shared" si="28"/>
        <v>0</v>
      </c>
      <c r="Z37" s="19">
        <v>0</v>
      </c>
      <c r="AA37" s="19">
        <v>0</v>
      </c>
      <c r="AB37" s="44">
        <v>12</v>
      </c>
      <c r="AC37" s="44">
        <v>14.3</v>
      </c>
      <c r="AD37" s="44">
        <v>10.3</v>
      </c>
      <c r="AE37" s="44">
        <v>34</v>
      </c>
      <c r="AF37" s="44">
        <v>42.9</v>
      </c>
      <c r="AG37" s="44">
        <v>27.6</v>
      </c>
      <c r="AH37" s="46"/>
      <c r="AI37" s="46"/>
    </row>
    <row r="38" spans="1:35" ht="26.25" customHeight="1">
      <c r="A38" s="42"/>
      <c r="B38" s="15" t="s">
        <v>16</v>
      </c>
      <c r="C38" s="47"/>
      <c r="D38" s="17">
        <f t="shared" si="21"/>
        <v>9</v>
      </c>
      <c r="E38" s="17">
        <v>1</v>
      </c>
      <c r="F38" s="17">
        <v>8</v>
      </c>
      <c r="G38" s="19">
        <f t="shared" si="22"/>
        <v>0</v>
      </c>
      <c r="H38" s="18">
        <v>0</v>
      </c>
      <c r="I38" s="18">
        <v>0</v>
      </c>
      <c r="J38" s="48">
        <f t="shared" si="23"/>
        <v>6</v>
      </c>
      <c r="K38" s="18">
        <v>0</v>
      </c>
      <c r="L38" s="17">
        <v>6</v>
      </c>
      <c r="M38" s="19">
        <f t="shared" si="24"/>
        <v>0</v>
      </c>
      <c r="N38" s="18">
        <v>0</v>
      </c>
      <c r="O38" s="18">
        <v>0</v>
      </c>
      <c r="P38" s="19">
        <f t="shared" si="25"/>
        <v>0</v>
      </c>
      <c r="Q38" s="19">
        <v>0</v>
      </c>
      <c r="R38" s="19">
        <v>0</v>
      </c>
      <c r="S38" s="19">
        <f t="shared" si="26"/>
        <v>0</v>
      </c>
      <c r="T38" s="19">
        <v>0</v>
      </c>
      <c r="U38" s="19">
        <v>0</v>
      </c>
      <c r="V38" s="19">
        <f t="shared" si="27"/>
        <v>0</v>
      </c>
      <c r="W38" s="19">
        <v>0</v>
      </c>
      <c r="X38" s="19">
        <v>0</v>
      </c>
      <c r="Y38" s="19">
        <f t="shared" si="28"/>
        <v>0</v>
      </c>
      <c r="Z38" s="19">
        <v>0</v>
      </c>
      <c r="AA38" s="19">
        <v>0</v>
      </c>
      <c r="AB38" s="44">
        <v>5.6</v>
      </c>
      <c r="AC38" s="44">
        <v>0</v>
      </c>
      <c r="AD38" s="44">
        <v>6.7</v>
      </c>
      <c r="AE38" s="44">
        <v>50</v>
      </c>
      <c r="AF38" s="44">
        <v>33.3</v>
      </c>
      <c r="AG38" s="44">
        <v>53.3</v>
      </c>
      <c r="AH38" s="46"/>
      <c r="AI38" s="46"/>
    </row>
    <row r="39" spans="1:35" ht="26.25" customHeight="1">
      <c r="A39" s="42"/>
      <c r="B39" s="15" t="s">
        <v>17</v>
      </c>
      <c r="C39" s="47"/>
      <c r="D39" s="19">
        <f t="shared" si="21"/>
        <v>0</v>
      </c>
      <c r="E39" s="18">
        <v>0</v>
      </c>
      <c r="F39" s="18">
        <v>0</v>
      </c>
      <c r="G39" s="19">
        <f t="shared" si="22"/>
        <v>0</v>
      </c>
      <c r="H39" s="18">
        <v>0</v>
      </c>
      <c r="I39" s="18">
        <v>0</v>
      </c>
      <c r="J39" s="19">
        <f t="shared" si="23"/>
        <v>0</v>
      </c>
      <c r="K39" s="18">
        <v>0</v>
      </c>
      <c r="L39" s="18">
        <v>0</v>
      </c>
      <c r="M39" s="19">
        <f t="shared" si="24"/>
        <v>0</v>
      </c>
      <c r="N39" s="18">
        <v>0</v>
      </c>
      <c r="O39" s="18">
        <v>0</v>
      </c>
      <c r="P39" s="19">
        <f t="shared" si="25"/>
        <v>0</v>
      </c>
      <c r="Q39" s="19">
        <v>0</v>
      </c>
      <c r="R39" s="19">
        <v>0</v>
      </c>
      <c r="S39" s="19">
        <f t="shared" si="26"/>
        <v>0</v>
      </c>
      <c r="T39" s="19">
        <v>0</v>
      </c>
      <c r="U39" s="19">
        <v>0</v>
      </c>
      <c r="V39" s="19">
        <f t="shared" si="27"/>
        <v>0</v>
      </c>
      <c r="W39" s="19">
        <v>0</v>
      </c>
      <c r="X39" s="19">
        <v>0</v>
      </c>
      <c r="Y39" s="19">
        <f t="shared" si="28"/>
        <v>0</v>
      </c>
      <c r="Z39" s="19">
        <v>0</v>
      </c>
      <c r="AA39" s="19">
        <v>0</v>
      </c>
      <c r="AB39" s="49" t="s">
        <v>35</v>
      </c>
      <c r="AC39" s="49" t="s">
        <v>35</v>
      </c>
      <c r="AD39" s="49" t="s">
        <v>35</v>
      </c>
      <c r="AE39" s="49" t="s">
        <v>35</v>
      </c>
      <c r="AF39" s="49" t="s">
        <v>35</v>
      </c>
      <c r="AG39" s="49" t="s">
        <v>35</v>
      </c>
      <c r="AH39" s="46"/>
      <c r="AI39" s="46"/>
    </row>
    <row r="40" spans="1:35" ht="26.25" customHeight="1">
      <c r="A40" s="42"/>
      <c r="B40" s="15" t="s">
        <v>18</v>
      </c>
      <c r="C40" s="47"/>
      <c r="D40" s="19">
        <f t="shared" si="21"/>
        <v>0</v>
      </c>
      <c r="E40" s="18">
        <v>0</v>
      </c>
      <c r="F40" s="18">
        <v>0</v>
      </c>
      <c r="G40" s="19">
        <f t="shared" si="22"/>
        <v>0</v>
      </c>
      <c r="H40" s="18">
        <v>0</v>
      </c>
      <c r="I40" s="18">
        <v>0</v>
      </c>
      <c r="J40" s="19">
        <f t="shared" si="23"/>
        <v>0</v>
      </c>
      <c r="K40" s="18">
        <v>0</v>
      </c>
      <c r="L40" s="18">
        <v>0</v>
      </c>
      <c r="M40" s="19">
        <f t="shared" si="24"/>
        <v>0</v>
      </c>
      <c r="N40" s="18">
        <v>0</v>
      </c>
      <c r="O40" s="18">
        <v>0</v>
      </c>
      <c r="P40" s="19">
        <f t="shared" si="25"/>
        <v>0</v>
      </c>
      <c r="Q40" s="19">
        <v>0</v>
      </c>
      <c r="R40" s="19">
        <v>0</v>
      </c>
      <c r="S40" s="19">
        <f t="shared" si="26"/>
        <v>0</v>
      </c>
      <c r="T40" s="19">
        <v>0</v>
      </c>
      <c r="U40" s="19">
        <v>0</v>
      </c>
      <c r="V40" s="19">
        <f t="shared" si="27"/>
        <v>0</v>
      </c>
      <c r="W40" s="19">
        <v>0</v>
      </c>
      <c r="X40" s="19">
        <v>0</v>
      </c>
      <c r="Y40" s="19">
        <f t="shared" si="28"/>
        <v>0</v>
      </c>
      <c r="Z40" s="19">
        <v>0</v>
      </c>
      <c r="AA40" s="19">
        <v>0</v>
      </c>
      <c r="AB40" s="49" t="s">
        <v>35</v>
      </c>
      <c r="AC40" s="49" t="s">
        <v>35</v>
      </c>
      <c r="AD40" s="49" t="s">
        <v>35</v>
      </c>
      <c r="AE40" s="49" t="s">
        <v>35</v>
      </c>
      <c r="AF40" s="49" t="s">
        <v>35</v>
      </c>
      <c r="AG40" s="49" t="s">
        <v>35</v>
      </c>
      <c r="AH40" s="46"/>
      <c r="AI40" s="46"/>
    </row>
    <row r="41" spans="1:35" ht="26.25" customHeight="1">
      <c r="A41" s="42"/>
      <c r="B41" s="15" t="s">
        <v>19</v>
      </c>
      <c r="C41" s="47"/>
      <c r="D41" s="19">
        <f t="shared" si="21"/>
        <v>0</v>
      </c>
      <c r="E41" s="18">
        <v>0</v>
      </c>
      <c r="F41" s="18">
        <v>0</v>
      </c>
      <c r="G41" s="19">
        <f t="shared" si="22"/>
        <v>0</v>
      </c>
      <c r="H41" s="18">
        <v>0</v>
      </c>
      <c r="I41" s="18">
        <v>0</v>
      </c>
      <c r="J41" s="19">
        <f t="shared" si="23"/>
        <v>0</v>
      </c>
      <c r="K41" s="18">
        <v>0</v>
      </c>
      <c r="L41" s="18">
        <v>0</v>
      </c>
      <c r="M41" s="19">
        <f t="shared" si="24"/>
        <v>0</v>
      </c>
      <c r="N41" s="18">
        <v>0</v>
      </c>
      <c r="O41" s="18">
        <v>0</v>
      </c>
      <c r="P41" s="19">
        <f t="shared" si="25"/>
        <v>0</v>
      </c>
      <c r="Q41" s="19">
        <v>0</v>
      </c>
      <c r="R41" s="19">
        <v>0</v>
      </c>
      <c r="S41" s="19">
        <f t="shared" si="26"/>
        <v>0</v>
      </c>
      <c r="T41" s="19">
        <v>0</v>
      </c>
      <c r="U41" s="19">
        <v>0</v>
      </c>
      <c r="V41" s="19">
        <f t="shared" si="27"/>
        <v>0</v>
      </c>
      <c r="W41" s="19">
        <v>0</v>
      </c>
      <c r="X41" s="19">
        <v>0</v>
      </c>
      <c r="Y41" s="19">
        <f t="shared" si="28"/>
        <v>0</v>
      </c>
      <c r="Z41" s="19">
        <v>0</v>
      </c>
      <c r="AA41" s="19">
        <v>0</v>
      </c>
      <c r="AB41" s="49" t="s">
        <v>35</v>
      </c>
      <c r="AC41" s="49" t="s">
        <v>35</v>
      </c>
      <c r="AD41" s="49" t="s">
        <v>35</v>
      </c>
      <c r="AE41" s="49" t="s">
        <v>35</v>
      </c>
      <c r="AF41" s="49" t="s">
        <v>35</v>
      </c>
      <c r="AG41" s="49" t="s">
        <v>35</v>
      </c>
      <c r="AH41" s="46"/>
      <c r="AI41" s="46"/>
    </row>
    <row r="42" spans="1:35" ht="26.25" customHeight="1">
      <c r="A42" s="42"/>
      <c r="B42" s="15" t="s">
        <v>20</v>
      </c>
      <c r="C42" s="47"/>
      <c r="D42" s="19">
        <f t="shared" si="21"/>
        <v>0</v>
      </c>
      <c r="E42" s="18">
        <v>0</v>
      </c>
      <c r="F42" s="18">
        <v>0</v>
      </c>
      <c r="G42" s="19">
        <f t="shared" si="22"/>
        <v>0</v>
      </c>
      <c r="H42" s="18">
        <v>0</v>
      </c>
      <c r="I42" s="18">
        <v>0</v>
      </c>
      <c r="J42" s="19">
        <f t="shared" si="23"/>
        <v>0</v>
      </c>
      <c r="K42" s="18">
        <v>0</v>
      </c>
      <c r="L42" s="18">
        <v>0</v>
      </c>
      <c r="M42" s="19">
        <f t="shared" si="24"/>
        <v>0</v>
      </c>
      <c r="N42" s="18">
        <v>0</v>
      </c>
      <c r="O42" s="18">
        <v>0</v>
      </c>
      <c r="P42" s="19">
        <f t="shared" si="25"/>
        <v>0</v>
      </c>
      <c r="Q42" s="19">
        <v>0</v>
      </c>
      <c r="R42" s="19">
        <v>0</v>
      </c>
      <c r="S42" s="19">
        <f t="shared" si="26"/>
        <v>0</v>
      </c>
      <c r="T42" s="19">
        <v>0</v>
      </c>
      <c r="U42" s="19">
        <v>0</v>
      </c>
      <c r="V42" s="19">
        <f t="shared" si="27"/>
        <v>0</v>
      </c>
      <c r="W42" s="19">
        <v>0</v>
      </c>
      <c r="X42" s="19">
        <v>0</v>
      </c>
      <c r="Y42" s="19">
        <f t="shared" si="28"/>
        <v>0</v>
      </c>
      <c r="Z42" s="19">
        <v>0</v>
      </c>
      <c r="AA42" s="19">
        <v>0</v>
      </c>
      <c r="AB42" s="49" t="s">
        <v>35</v>
      </c>
      <c r="AC42" s="49" t="s">
        <v>35</v>
      </c>
      <c r="AD42" s="49" t="s">
        <v>35</v>
      </c>
      <c r="AE42" s="49" t="s">
        <v>35</v>
      </c>
      <c r="AF42" s="49" t="s">
        <v>35</v>
      </c>
      <c r="AG42" s="49" t="s">
        <v>35</v>
      </c>
      <c r="AH42" s="46"/>
      <c r="AI42" s="46"/>
    </row>
    <row r="43" spans="1:35" ht="26.25" customHeight="1">
      <c r="A43" s="42"/>
      <c r="B43" s="15" t="s">
        <v>21</v>
      </c>
      <c r="C43" s="47"/>
      <c r="D43" s="19">
        <f t="shared" si="21"/>
        <v>0</v>
      </c>
      <c r="E43" s="18">
        <v>0</v>
      </c>
      <c r="F43" s="18">
        <v>0</v>
      </c>
      <c r="G43" s="19">
        <f t="shared" si="22"/>
        <v>0</v>
      </c>
      <c r="H43" s="18">
        <v>0</v>
      </c>
      <c r="I43" s="18">
        <v>0</v>
      </c>
      <c r="J43" s="19">
        <f t="shared" si="23"/>
        <v>0</v>
      </c>
      <c r="K43" s="18">
        <v>0</v>
      </c>
      <c r="L43" s="18">
        <v>0</v>
      </c>
      <c r="M43" s="19">
        <f t="shared" si="24"/>
        <v>0</v>
      </c>
      <c r="N43" s="18">
        <v>0</v>
      </c>
      <c r="O43" s="18">
        <v>0</v>
      </c>
      <c r="P43" s="19">
        <f t="shared" si="25"/>
        <v>0</v>
      </c>
      <c r="Q43" s="19">
        <v>0</v>
      </c>
      <c r="R43" s="19">
        <v>0</v>
      </c>
      <c r="S43" s="19">
        <f t="shared" si="26"/>
        <v>0</v>
      </c>
      <c r="T43" s="19">
        <v>0</v>
      </c>
      <c r="U43" s="19">
        <v>0</v>
      </c>
      <c r="V43" s="19">
        <f t="shared" si="27"/>
        <v>0</v>
      </c>
      <c r="W43" s="19">
        <v>0</v>
      </c>
      <c r="X43" s="19">
        <v>0</v>
      </c>
      <c r="Y43" s="19">
        <f t="shared" si="28"/>
        <v>0</v>
      </c>
      <c r="Z43" s="19">
        <v>0</v>
      </c>
      <c r="AA43" s="19">
        <v>0</v>
      </c>
      <c r="AB43" s="49" t="s">
        <v>35</v>
      </c>
      <c r="AC43" s="49" t="s">
        <v>35</v>
      </c>
      <c r="AD43" s="49" t="s">
        <v>35</v>
      </c>
      <c r="AE43" s="49" t="s">
        <v>35</v>
      </c>
      <c r="AF43" s="49" t="s">
        <v>35</v>
      </c>
      <c r="AG43" s="49" t="s">
        <v>35</v>
      </c>
      <c r="AH43" s="46"/>
      <c r="AI43" s="46"/>
    </row>
    <row r="44" spans="1:35" ht="5.25" customHeight="1">
      <c r="A44" s="52"/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6"/>
      <c r="AD44" s="56"/>
      <c r="AE44" s="56"/>
      <c r="AF44" s="56"/>
      <c r="AG44" s="56"/>
      <c r="AH44" s="46"/>
      <c r="AI44" s="46"/>
    </row>
    <row r="45" spans="2:35" ht="13.5">
      <c r="B45" s="3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4:35" ht="13.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4:35" ht="13.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4:35" ht="13.5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4:35" ht="13.5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4:35" ht="13.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4:35" ht="13.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4:35" ht="13.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4:35" ht="13.5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4:35" ht="13.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4:35" ht="13.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4:35" ht="13.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4:35" ht="13.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4:35" ht="13.5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4:35" ht="13.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4:35" ht="13.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4:35" ht="13.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4:35" ht="13.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4:35" ht="13.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4:35" ht="13.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4:35" ht="13.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4:35" ht="13.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4:35" ht="13.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4:35" ht="13.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4:35" ht="13.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4:35" ht="13.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4:35" ht="13.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4:35" ht="13.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4:35" ht="13.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4:35" ht="13.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4:35" ht="13.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4:35" ht="13.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4:35" ht="13.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4:35" ht="13.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4:35" ht="13.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4:35" ht="13.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4:35" ht="13.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4:35" ht="13.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4:35" ht="13.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4:35" ht="13.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4:35" ht="13.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4:35" ht="13.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</sheetData>
  <sheetProtection/>
  <mergeCells count="49">
    <mergeCell ref="AG6:AG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S5:U5"/>
    <mergeCell ref="V5:X5"/>
    <mergeCell ref="Y5:AA5"/>
    <mergeCell ref="D6:D7"/>
    <mergeCell ref="E6:E7"/>
    <mergeCell ref="F6:F7"/>
    <mergeCell ref="G6:G7"/>
    <mergeCell ref="H6:H7"/>
    <mergeCell ref="I6:I7"/>
    <mergeCell ref="J6:J7"/>
    <mergeCell ref="S3:U3"/>
    <mergeCell ref="V3:X3"/>
    <mergeCell ref="Y3:AA3"/>
    <mergeCell ref="AB3:AD5"/>
    <mergeCell ref="AE3:AG5"/>
    <mergeCell ref="P4:R4"/>
    <mergeCell ref="S4:U4"/>
    <mergeCell ref="V4:X4"/>
    <mergeCell ref="Y4:AA4"/>
    <mergeCell ref="P5:R5"/>
    <mergeCell ref="A3:C7"/>
    <mergeCell ref="D3:F5"/>
    <mergeCell ref="G3:I5"/>
    <mergeCell ref="J3:L5"/>
    <mergeCell ref="M3:O5"/>
    <mergeCell ref="P3:R3"/>
    <mergeCell ref="K6:K7"/>
    <mergeCell ref="L6:L7"/>
    <mergeCell ref="M6:M7"/>
    <mergeCell ref="N6:N7"/>
  </mergeCells>
  <printOptions/>
  <pageMargins left="0.3937007874015748" right="0.3937007874015748" top="1.1811023622047245" bottom="0.5905511811023623" header="0.5118110236220472" footer="0.3149606299212598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2007-12-26T00:14:43Z</dcterms:created>
  <dcterms:modified xsi:type="dcterms:W3CDTF">2007-12-27T08:24:46Z</dcterms:modified>
  <cp:category/>
  <cp:version/>
  <cp:contentType/>
  <cp:contentStatus/>
</cp:coreProperties>
</file>