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54" sheetId="1" r:id="rId1"/>
  </sheets>
  <definedNames/>
  <calcPr fullCalcOnLoad="1"/>
</workbook>
</file>

<file path=xl/sharedStrings.xml><?xml version="1.0" encoding="utf-8"?>
<sst xmlns="http://schemas.openxmlformats.org/spreadsheetml/2006/main" count="126" uniqueCount="85">
  <si>
    <t xml:space="preserve">          132．　産業小分類別（533　代理商、仲立業を除く）、　　商品仕入先別割合（業者別、地域別）（法人のみ）</t>
  </si>
  <si>
    <t>　 　平成９年（1997）６月１日</t>
  </si>
  <si>
    <t>区分</t>
  </si>
  <si>
    <t>商店数</t>
  </si>
  <si>
    <t>年間商品　　販売額</t>
  </si>
  <si>
    <t>業者別割合</t>
  </si>
  <si>
    <t>地域別割合</t>
  </si>
  <si>
    <t>計</t>
  </si>
  <si>
    <t>本支店間移動</t>
  </si>
  <si>
    <t>自店内製造</t>
  </si>
  <si>
    <t>生産業者</t>
  </si>
  <si>
    <t>卸売業者　　・その他</t>
  </si>
  <si>
    <t>国外　　　（直接輸入）</t>
  </si>
  <si>
    <t>県内</t>
  </si>
  <si>
    <t>その他　　　　　（国外を含む）</t>
  </si>
  <si>
    <t>親会社</t>
  </si>
  <si>
    <t>その他の　　生産業者</t>
  </si>
  <si>
    <t>万円</t>
  </si>
  <si>
    <t>％</t>
  </si>
  <si>
    <t>総計</t>
  </si>
  <si>
    <t>48～53</t>
  </si>
  <si>
    <t>一般卸売業計</t>
  </si>
  <si>
    <t>各種商品卸売業</t>
  </si>
  <si>
    <t>-</t>
  </si>
  <si>
    <t>繊維品卸売業（衣服、身の回り品を除く）</t>
  </si>
  <si>
    <t>衣服・身の回り品卸売業</t>
  </si>
  <si>
    <t>飲食料品卸売業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</si>
  <si>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</si>
  <si>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</si>
  <si>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</si>
  <si>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</si>
  <si>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</si>
  <si>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</si>
  <si>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機械器具卸売業</t>
  </si>
  <si>
    <t>一般機械器具卸売業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</si>
  <si>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</si>
  <si>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</si>
  <si>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</si>
  <si>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</si>
  <si>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</si>
  <si>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</si>
  <si>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他に分類されない卸売業</t>
  </si>
  <si>
    <t>54～59</t>
  </si>
  <si>
    <t>小売業計</t>
  </si>
  <si>
    <t>各種商品小売業</t>
  </si>
  <si>
    <t>百貨店</t>
  </si>
  <si>
    <t>その他の各種商品小売業(50人未満）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</si>
  <si>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</si>
  <si>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</si>
  <si>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</si>
  <si>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</si>
  <si>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</si>
  <si>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</si>
  <si>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</si>
  <si>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酒小売業</t>
  </si>
  <si>
    <t>食肉小売業</t>
  </si>
  <si>
    <t>鮮魚小売業</t>
  </si>
  <si>
    <t>乾物小売業</t>
  </si>
  <si>
    <t>野菜・果実小売業</t>
  </si>
  <si>
    <t>菓子・パン小売業</t>
  </si>
  <si>
    <t>米穀類小売業</t>
  </si>
  <si>
    <t>その他の飲食料品小売業</t>
  </si>
  <si>
    <t>自動車小売業</t>
  </si>
  <si>
    <t>自転車小売業</t>
  </si>
  <si>
    <t>家具・じゅう器・家庭用機械器具小売業</t>
  </si>
  <si>
    <t>家具・建具・畳小売業</t>
  </si>
  <si>
    <t>金物・荒物小売業</t>
  </si>
  <si>
    <t>陶磁器・ガラス器小売業</t>
  </si>
  <si>
    <t>家庭用機械器具小売業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</si>
  <si>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</si>
  <si>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</si>
  <si>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</si>
  <si>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</si>
  <si>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</si>
  <si>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</si>
  <si>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</t>
  </si>
  <si>
    <t>写真機・写真材料小売業</t>
  </si>
  <si>
    <t>時計・眼鏡・光学機械小売業</t>
  </si>
  <si>
    <t>中古品小売業（他に分類されないもの）</t>
  </si>
  <si>
    <t>他に分類されない小売業</t>
  </si>
  <si>
    <t>　資料：県統計調査課「商業統計調査」</t>
  </si>
  <si>
    <r>
      <t>繊維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衣服等卸売業</t>
    </r>
  </si>
  <si>
    <r>
      <t>建築材料、鉱物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金属材料等卸売業</t>
    </r>
  </si>
  <si>
    <r>
      <t>織物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衣服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身の回り品小売業</t>
    </r>
  </si>
  <si>
    <r>
      <t>自動車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自転車小売業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</si>
</sst>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</numFmts>
  <fonts count="10">
    <font>
      <sz val="10"/>
      <name val="ＭＳ Ｐ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6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4" fillId="0" borderId="0" xfId="0" applyFont="1" applyAlignment="1">
      <alignment horizontal="right"/>
    </xf>
    <xf numFmtId="176" fontId="7" fillId="0" borderId="4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9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 horizontal="distributed"/>
    </xf>
    <xf numFmtId="176" fontId="4" fillId="0" borderId="4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9" fontId="4" fillId="0" borderId="0" xfId="0" applyNumberFormat="1" applyFont="1" applyAlignment="1">
      <alignment horizontal="right"/>
    </xf>
    <xf numFmtId="0" fontId="7" fillId="0" borderId="0" xfId="0" applyFont="1" applyAlignment="1">
      <alignment horizontal="distributed"/>
    </xf>
    <xf numFmtId="179" fontId="7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distributed"/>
    </xf>
    <xf numFmtId="0" fontId="0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7" fillId="0" borderId="0" xfId="0" applyFont="1" applyAlignment="1">
      <alignment horizontal="distributed"/>
    </xf>
    <xf numFmtId="0" fontId="8" fillId="0" borderId="0" xfId="0" applyFont="1" applyAlignment="1">
      <alignment horizontal="distributed"/>
    </xf>
    <xf numFmtId="0" fontId="7" fillId="0" borderId="0" xfId="0" applyFont="1" applyAlignment="1">
      <alignment horizontal="distributed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120" zoomScaleNormal="120" workbookViewId="0" topLeftCell="A1">
      <selection activeCell="A1" sqref="A1"/>
    </sheetView>
  </sheetViews>
  <sheetFormatPr defaultColWidth="9.140625" defaultRowHeight="12"/>
  <cols>
    <col min="1" max="1" width="1.28515625" style="1" customWidth="1"/>
    <col min="2" max="2" width="2.421875" style="1" customWidth="1"/>
    <col min="3" max="3" width="3.421875" style="1" customWidth="1"/>
    <col min="4" max="4" width="3.140625" style="1" customWidth="1"/>
    <col min="5" max="5" width="39.140625" style="1" customWidth="1"/>
    <col min="6" max="6" width="0.85546875" style="1" customWidth="1"/>
    <col min="7" max="10" width="11.28125" style="1" customWidth="1"/>
    <col min="11" max="18" width="11.8515625" style="1" customWidth="1"/>
    <col min="19" max="16384" width="9.140625" style="1" customWidth="1"/>
  </cols>
  <sheetData>
    <row r="1" ht="17.25">
      <c r="E1" s="2" t="s">
        <v>0</v>
      </c>
    </row>
    <row r="2" ht="2.25" customHeight="1"/>
    <row r="3" spans="2:17" ht="10.5" customHeight="1" thickBot="1">
      <c r="B3" s="3"/>
      <c r="C3" s="3"/>
      <c r="H3" s="4"/>
      <c r="Q3" s="5" t="s">
        <v>1</v>
      </c>
    </row>
    <row r="4" spans="1:18" ht="11.25" customHeight="1" thickTop="1">
      <c r="A4" s="33" t="s">
        <v>2</v>
      </c>
      <c r="B4" s="33"/>
      <c r="C4" s="33"/>
      <c r="D4" s="33"/>
      <c r="E4" s="33"/>
      <c r="F4" s="33"/>
      <c r="G4" s="32" t="s">
        <v>3</v>
      </c>
      <c r="H4" s="32" t="s">
        <v>4</v>
      </c>
      <c r="I4" s="38" t="s">
        <v>5</v>
      </c>
      <c r="J4" s="39"/>
      <c r="K4" s="39"/>
      <c r="L4" s="39"/>
      <c r="M4" s="39"/>
      <c r="N4" s="39"/>
      <c r="O4" s="42"/>
      <c r="P4" s="38" t="s">
        <v>6</v>
      </c>
      <c r="Q4" s="39"/>
      <c r="R4" s="39"/>
    </row>
    <row r="5" spans="1:18" ht="11.25" customHeight="1">
      <c r="A5" s="34"/>
      <c r="B5" s="34"/>
      <c r="C5" s="34"/>
      <c r="D5" s="34"/>
      <c r="E5" s="34"/>
      <c r="F5" s="34"/>
      <c r="G5" s="30"/>
      <c r="H5" s="30"/>
      <c r="I5" s="30" t="s">
        <v>7</v>
      </c>
      <c r="J5" s="43" t="s">
        <v>8</v>
      </c>
      <c r="K5" s="45" t="s">
        <v>9</v>
      </c>
      <c r="L5" s="40" t="s">
        <v>10</v>
      </c>
      <c r="M5" s="41"/>
      <c r="N5" s="30" t="s">
        <v>11</v>
      </c>
      <c r="O5" s="30" t="s">
        <v>12</v>
      </c>
      <c r="P5" s="30" t="s">
        <v>7</v>
      </c>
      <c r="Q5" s="30" t="s">
        <v>13</v>
      </c>
      <c r="R5" s="36" t="s">
        <v>14</v>
      </c>
    </row>
    <row r="6" spans="1:18" ht="21.75" customHeight="1">
      <c r="A6" s="35"/>
      <c r="B6" s="35"/>
      <c r="C6" s="35"/>
      <c r="D6" s="35"/>
      <c r="E6" s="35"/>
      <c r="F6" s="35"/>
      <c r="G6" s="31"/>
      <c r="H6" s="31"/>
      <c r="I6" s="31"/>
      <c r="J6" s="44"/>
      <c r="K6" s="46"/>
      <c r="L6" s="7" t="s">
        <v>15</v>
      </c>
      <c r="M6" s="6" t="s">
        <v>16</v>
      </c>
      <c r="N6" s="31"/>
      <c r="O6" s="31"/>
      <c r="P6" s="31"/>
      <c r="Q6" s="31"/>
      <c r="R6" s="37"/>
    </row>
    <row r="7" spans="7:18" s="8" customFormat="1" ht="9.75" customHeight="1">
      <c r="G7" s="9"/>
      <c r="H7" s="10" t="s">
        <v>17</v>
      </c>
      <c r="I7" s="10" t="s">
        <v>18</v>
      </c>
      <c r="J7" s="10" t="s">
        <v>18</v>
      </c>
      <c r="K7" s="10" t="s">
        <v>18</v>
      </c>
      <c r="L7" s="10" t="s">
        <v>18</v>
      </c>
      <c r="M7" s="10" t="s">
        <v>18</v>
      </c>
      <c r="N7" s="10" t="s">
        <v>18</v>
      </c>
      <c r="O7" s="10" t="s">
        <v>18</v>
      </c>
      <c r="P7" s="10" t="s">
        <v>18</v>
      </c>
      <c r="Q7" s="10" t="s">
        <v>18</v>
      </c>
      <c r="R7" s="10" t="s">
        <v>18</v>
      </c>
    </row>
    <row r="8" spans="1:18" s="14" customFormat="1" ht="9.75" customHeight="1">
      <c r="A8" s="29" t="s">
        <v>19</v>
      </c>
      <c r="B8" s="29"/>
      <c r="C8" s="29"/>
      <c r="D8" s="29"/>
      <c r="E8" s="29"/>
      <c r="F8" s="29"/>
      <c r="G8" s="11">
        <f>SUM(G10,G40)</f>
        <v>14778</v>
      </c>
      <c r="H8" s="12">
        <f>SUM(H10,H40)</f>
        <v>556536895</v>
      </c>
      <c r="I8" s="13">
        <v>100</v>
      </c>
      <c r="J8" s="13">
        <v>20.6</v>
      </c>
      <c r="K8" s="13">
        <v>1</v>
      </c>
      <c r="L8" s="13">
        <v>4.3</v>
      </c>
      <c r="M8" s="13">
        <v>21.5</v>
      </c>
      <c r="N8" s="13">
        <v>50.7</v>
      </c>
      <c r="O8" s="13">
        <v>1.9</v>
      </c>
      <c r="P8" s="13">
        <v>100</v>
      </c>
      <c r="Q8" s="13">
        <v>48.8</v>
      </c>
      <c r="R8" s="13">
        <v>51.2</v>
      </c>
    </row>
    <row r="9" spans="1:18" ht="4.5" customHeight="1">
      <c r="A9" s="15"/>
      <c r="B9" s="15"/>
      <c r="C9" s="15"/>
      <c r="D9" s="15"/>
      <c r="E9" s="15"/>
      <c r="F9" s="15"/>
      <c r="G9" s="16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s="14" customFormat="1" ht="9.75" customHeight="1">
      <c r="A10" s="19"/>
      <c r="B10" s="27" t="s">
        <v>20</v>
      </c>
      <c r="C10" s="27"/>
      <c r="D10" s="27" t="s">
        <v>21</v>
      </c>
      <c r="E10" s="28"/>
      <c r="F10" s="19"/>
      <c r="G10" s="11">
        <f>SUM(G12,G15,G19,G23,G29,G35)</f>
        <v>5164</v>
      </c>
      <c r="H10" s="12">
        <f>SUM(H12,H15,H19,H23,H29,H35)</f>
        <v>363477240</v>
      </c>
      <c r="I10" s="20">
        <v>100</v>
      </c>
      <c r="J10" s="20">
        <v>20.4</v>
      </c>
      <c r="K10" s="20">
        <v>0</v>
      </c>
      <c r="L10" s="20">
        <v>5.8</v>
      </c>
      <c r="M10" s="20">
        <v>28</v>
      </c>
      <c r="N10" s="20">
        <v>43.2</v>
      </c>
      <c r="O10" s="20">
        <v>2.6</v>
      </c>
      <c r="P10" s="20">
        <v>100</v>
      </c>
      <c r="Q10" s="20">
        <v>43</v>
      </c>
      <c r="R10" s="20">
        <v>57</v>
      </c>
    </row>
    <row r="11" spans="1:18" ht="4.5" customHeight="1">
      <c r="A11" s="15"/>
      <c r="B11" s="15"/>
      <c r="C11" s="15"/>
      <c r="D11" s="15"/>
      <c r="E11" s="15"/>
      <c r="F11" s="15"/>
      <c r="G11" s="16"/>
      <c r="H11" s="17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s="14" customFormat="1" ht="9.75" customHeight="1">
      <c r="A12" s="19"/>
      <c r="B12" s="19">
        <v>48</v>
      </c>
      <c r="C12" s="19"/>
      <c r="D12" s="27" t="s">
        <v>22</v>
      </c>
      <c r="E12" s="28"/>
      <c r="F12" s="19"/>
      <c r="G12" s="11">
        <f>G13</f>
        <v>10</v>
      </c>
      <c r="H12" s="12">
        <f>H13</f>
        <v>1578373</v>
      </c>
      <c r="I12" s="13">
        <v>100</v>
      </c>
      <c r="J12" s="13">
        <v>77.8</v>
      </c>
      <c r="K12" s="13" t="s">
        <v>23</v>
      </c>
      <c r="L12" s="13" t="s">
        <v>23</v>
      </c>
      <c r="M12" s="13">
        <v>3.3</v>
      </c>
      <c r="N12" s="13">
        <v>17.8</v>
      </c>
      <c r="O12" s="13">
        <v>1.1</v>
      </c>
      <c r="P12" s="13">
        <v>100</v>
      </c>
      <c r="Q12" s="13">
        <v>86.1</v>
      </c>
      <c r="R12" s="13">
        <v>13.9</v>
      </c>
    </row>
    <row r="13" spans="1:18" ht="9.75" customHeight="1">
      <c r="A13" s="15"/>
      <c r="B13" s="15"/>
      <c r="C13" s="15"/>
      <c r="D13" s="15">
        <v>481</v>
      </c>
      <c r="E13" s="15" t="s">
        <v>22</v>
      </c>
      <c r="F13" s="15"/>
      <c r="G13" s="16">
        <v>10</v>
      </c>
      <c r="H13" s="17">
        <v>1578373</v>
      </c>
      <c r="I13" s="18">
        <v>100</v>
      </c>
      <c r="J13" s="18">
        <v>77.8</v>
      </c>
      <c r="K13" s="18" t="s">
        <v>23</v>
      </c>
      <c r="L13" s="18" t="s">
        <v>23</v>
      </c>
      <c r="M13" s="18">
        <v>3.3</v>
      </c>
      <c r="N13" s="18">
        <v>17.8</v>
      </c>
      <c r="O13" s="18">
        <v>1.1</v>
      </c>
      <c r="P13" s="18">
        <v>100</v>
      </c>
      <c r="Q13" s="18">
        <v>86.1</v>
      </c>
      <c r="R13" s="18">
        <v>13.9</v>
      </c>
    </row>
    <row r="14" spans="1:18" ht="4.5" customHeight="1">
      <c r="A14" s="15"/>
      <c r="B14" s="15"/>
      <c r="C14" s="15"/>
      <c r="D14" s="15"/>
      <c r="E14" s="15"/>
      <c r="F14" s="15"/>
      <c r="G14" s="16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s="14" customFormat="1" ht="9.75" customHeight="1">
      <c r="A15" s="19"/>
      <c r="B15" s="19">
        <v>49</v>
      </c>
      <c r="C15" s="19"/>
      <c r="D15" s="27" t="s">
        <v>81</v>
      </c>
      <c r="E15" s="28"/>
      <c r="F15" s="19"/>
      <c r="G15" s="11">
        <f>SUM(G16:G17)</f>
        <v>1162</v>
      </c>
      <c r="H15" s="12">
        <f>SUM(H16:H17)</f>
        <v>72276353</v>
      </c>
      <c r="I15" s="13">
        <v>100</v>
      </c>
      <c r="J15" s="13">
        <v>8</v>
      </c>
      <c r="K15" s="13">
        <v>0</v>
      </c>
      <c r="L15" s="13">
        <v>2.1</v>
      </c>
      <c r="M15" s="13">
        <v>32.2</v>
      </c>
      <c r="N15" s="13">
        <v>50.3</v>
      </c>
      <c r="O15" s="13">
        <v>7.4</v>
      </c>
      <c r="P15" s="13">
        <v>100</v>
      </c>
      <c r="Q15" s="13">
        <v>45.9</v>
      </c>
      <c r="R15" s="13">
        <v>54.1</v>
      </c>
    </row>
    <row r="16" spans="1:18" ht="9.75" customHeight="1">
      <c r="A16" s="15"/>
      <c r="B16" s="15"/>
      <c r="C16" s="15"/>
      <c r="D16" s="15">
        <v>491</v>
      </c>
      <c r="E16" s="15" t="s">
        <v>24</v>
      </c>
      <c r="F16" s="15"/>
      <c r="G16" s="16">
        <v>153</v>
      </c>
      <c r="H16" s="17">
        <v>13316713</v>
      </c>
      <c r="I16" s="18">
        <v>100</v>
      </c>
      <c r="J16" s="18">
        <v>9.6</v>
      </c>
      <c r="K16" s="18">
        <v>0</v>
      </c>
      <c r="L16" s="18">
        <v>5.9</v>
      </c>
      <c r="M16" s="18">
        <v>28.7</v>
      </c>
      <c r="N16" s="18">
        <v>52.7</v>
      </c>
      <c r="O16" s="18">
        <v>3.1</v>
      </c>
      <c r="P16" s="18">
        <v>100</v>
      </c>
      <c r="Q16" s="18">
        <v>26.5</v>
      </c>
      <c r="R16" s="18">
        <v>73.5</v>
      </c>
    </row>
    <row r="17" spans="1:18" ht="9.75" customHeight="1">
      <c r="A17" s="15"/>
      <c r="B17" s="15"/>
      <c r="C17" s="15"/>
      <c r="D17" s="15">
        <v>492</v>
      </c>
      <c r="E17" s="15" t="s">
        <v>25</v>
      </c>
      <c r="F17" s="15"/>
      <c r="G17" s="16">
        <v>1009</v>
      </c>
      <c r="H17" s="17">
        <v>58959640</v>
      </c>
      <c r="I17" s="18">
        <v>100</v>
      </c>
      <c r="J17" s="18">
        <v>7.6</v>
      </c>
      <c r="K17" s="18">
        <v>0</v>
      </c>
      <c r="L17" s="18">
        <v>1.3</v>
      </c>
      <c r="M17" s="18">
        <v>33</v>
      </c>
      <c r="N17" s="18">
        <v>49.8</v>
      </c>
      <c r="O17" s="18">
        <v>8.3</v>
      </c>
      <c r="P17" s="18">
        <v>100</v>
      </c>
      <c r="Q17" s="18">
        <v>50.3</v>
      </c>
      <c r="R17" s="18">
        <v>49.7</v>
      </c>
    </row>
    <row r="18" spans="1:18" ht="4.5" customHeight="1">
      <c r="A18" s="15"/>
      <c r="B18" s="15"/>
      <c r="C18" s="15"/>
      <c r="D18" s="15"/>
      <c r="E18" s="15"/>
      <c r="F18" s="15"/>
      <c r="G18" s="16"/>
      <c r="H18" s="17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s="14" customFormat="1" ht="9.75" customHeight="1">
      <c r="A19" s="19"/>
      <c r="B19" s="19">
        <v>50</v>
      </c>
      <c r="C19" s="19"/>
      <c r="D19" s="27" t="s">
        <v>26</v>
      </c>
      <c r="E19" s="28"/>
      <c r="F19" s="19"/>
      <c r="G19" s="11">
        <f>SUM(G20:G21)</f>
        <v>798</v>
      </c>
      <c r="H19" s="12">
        <f>SUM(H20:H21)</f>
        <v>86909633</v>
      </c>
      <c r="I19" s="13">
        <v>100</v>
      </c>
      <c r="J19" s="13">
        <v>15.3</v>
      </c>
      <c r="K19" s="13">
        <v>0</v>
      </c>
      <c r="L19" s="13">
        <v>1.9</v>
      </c>
      <c r="M19" s="13">
        <v>23.5</v>
      </c>
      <c r="N19" s="13">
        <v>59</v>
      </c>
      <c r="O19" s="13">
        <v>0.3</v>
      </c>
      <c r="P19" s="13">
        <v>100</v>
      </c>
      <c r="Q19" s="13">
        <v>48.4</v>
      </c>
      <c r="R19" s="13">
        <v>51.6</v>
      </c>
    </row>
    <row r="20" spans="1:18" ht="9.75" customHeight="1">
      <c r="A20" s="15"/>
      <c r="B20" s="15"/>
      <c r="C20" s="15"/>
      <c r="D20" s="15">
        <v>501</v>
      </c>
      <c r="E20" s="15" t="s">
        <v>27</v>
      </c>
      <c r="F20" s="15"/>
      <c r="G20" s="16">
        <v>323</v>
      </c>
      <c r="H20" s="17">
        <v>50724044</v>
      </c>
      <c r="I20" s="18">
        <v>100</v>
      </c>
      <c r="J20" s="18">
        <v>4</v>
      </c>
      <c r="K20" s="18">
        <v>0</v>
      </c>
      <c r="L20" s="18">
        <v>0.1</v>
      </c>
      <c r="M20" s="18">
        <v>17.2</v>
      </c>
      <c r="N20" s="18">
        <v>78.5</v>
      </c>
      <c r="O20" s="18">
        <v>0.2</v>
      </c>
      <c r="P20" s="18">
        <v>100</v>
      </c>
      <c r="Q20" s="18">
        <v>59.2</v>
      </c>
      <c r="R20" s="18">
        <v>40.8</v>
      </c>
    </row>
    <row r="21" spans="1:18" ht="9.75" customHeight="1">
      <c r="A21" s="15"/>
      <c r="B21" s="15"/>
      <c r="C21" s="15"/>
      <c r="D21" s="15">
        <v>502</v>
      </c>
      <c r="E21" s="15" t="s">
        <v>28</v>
      </c>
      <c r="F21" s="15"/>
      <c r="G21" s="16">
        <v>475</v>
      </c>
      <c r="H21" s="17">
        <v>36185589</v>
      </c>
      <c r="I21" s="18">
        <v>100</v>
      </c>
      <c r="J21" s="18">
        <v>31.1</v>
      </c>
      <c r="K21" s="18">
        <v>0</v>
      </c>
      <c r="L21" s="18">
        <v>4.4</v>
      </c>
      <c r="M21" s="18">
        <v>32.3</v>
      </c>
      <c r="N21" s="18">
        <v>31.8</v>
      </c>
      <c r="O21" s="18">
        <v>0.4</v>
      </c>
      <c r="P21" s="18">
        <v>100</v>
      </c>
      <c r="Q21" s="18">
        <v>33.1</v>
      </c>
      <c r="R21" s="18">
        <v>66.9</v>
      </c>
    </row>
    <row r="22" spans="1:18" ht="4.5" customHeight="1">
      <c r="A22" s="15"/>
      <c r="B22" s="15"/>
      <c r="C22" s="15"/>
      <c r="D22" s="15"/>
      <c r="E22" s="15"/>
      <c r="F22" s="15"/>
      <c r="G22" s="16"/>
      <c r="H22" s="17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s="14" customFormat="1" ht="9.75" customHeight="1">
      <c r="A23" s="19"/>
      <c r="B23" s="19">
        <v>51</v>
      </c>
      <c r="C23" s="19"/>
      <c r="D23" s="27" t="s">
        <v>82</v>
      </c>
      <c r="E23" s="28"/>
      <c r="F23" s="19"/>
      <c r="G23" s="11">
        <f>SUM(G24:G27)</f>
        <v>1006</v>
      </c>
      <c r="H23" s="12">
        <f>SUM(H24:H27)</f>
        <v>67499354</v>
      </c>
      <c r="I23" s="13">
        <v>100</v>
      </c>
      <c r="J23" s="13">
        <v>11.2</v>
      </c>
      <c r="K23" s="13">
        <v>0</v>
      </c>
      <c r="L23" s="13">
        <v>8.5</v>
      </c>
      <c r="M23" s="13">
        <v>34.7</v>
      </c>
      <c r="N23" s="13">
        <v>44.4</v>
      </c>
      <c r="O23" s="13">
        <v>1.2</v>
      </c>
      <c r="P23" s="13">
        <v>100</v>
      </c>
      <c r="Q23" s="13">
        <v>46.3</v>
      </c>
      <c r="R23" s="13">
        <v>53.7</v>
      </c>
    </row>
    <row r="24" spans="1:18" ht="9.75" customHeight="1">
      <c r="A24" s="15"/>
      <c r="B24" s="15"/>
      <c r="C24" s="15"/>
      <c r="D24" s="15">
        <v>511</v>
      </c>
      <c r="E24" s="15" t="s">
        <v>29</v>
      </c>
      <c r="F24" s="15"/>
      <c r="G24" s="16">
        <v>633</v>
      </c>
      <c r="H24" s="17">
        <v>45445572</v>
      </c>
      <c r="I24" s="18">
        <v>100</v>
      </c>
      <c r="J24" s="18">
        <v>10.5</v>
      </c>
      <c r="K24" s="18">
        <v>0</v>
      </c>
      <c r="L24" s="18">
        <v>10.4</v>
      </c>
      <c r="M24" s="18">
        <v>38.3</v>
      </c>
      <c r="N24" s="18">
        <v>39.1</v>
      </c>
      <c r="O24" s="18">
        <v>1.7</v>
      </c>
      <c r="P24" s="18">
        <v>100</v>
      </c>
      <c r="Q24" s="18">
        <v>49.8</v>
      </c>
      <c r="R24" s="18">
        <v>50.2</v>
      </c>
    </row>
    <row r="25" spans="1:18" ht="9.75" customHeight="1">
      <c r="A25" s="15"/>
      <c r="B25" s="15"/>
      <c r="C25" s="15"/>
      <c r="D25" s="15">
        <v>512</v>
      </c>
      <c r="E25" s="15" t="s">
        <v>30</v>
      </c>
      <c r="F25" s="15"/>
      <c r="G25" s="16">
        <v>127</v>
      </c>
      <c r="H25" s="17">
        <v>5218734</v>
      </c>
      <c r="I25" s="18">
        <v>100</v>
      </c>
      <c r="J25" s="18">
        <v>8.4</v>
      </c>
      <c r="K25" s="18">
        <v>0</v>
      </c>
      <c r="L25" s="18">
        <v>1.1</v>
      </c>
      <c r="M25" s="18">
        <v>46</v>
      </c>
      <c r="N25" s="18">
        <v>43.6</v>
      </c>
      <c r="O25" s="18">
        <v>0.9</v>
      </c>
      <c r="P25" s="18">
        <v>100</v>
      </c>
      <c r="Q25" s="18">
        <v>35.1</v>
      </c>
      <c r="R25" s="18">
        <v>64.9</v>
      </c>
    </row>
    <row r="26" spans="1:18" ht="9.75" customHeight="1">
      <c r="A26" s="15"/>
      <c r="B26" s="15"/>
      <c r="C26" s="15"/>
      <c r="D26" s="15">
        <v>513</v>
      </c>
      <c r="E26" s="15" t="s">
        <v>31</v>
      </c>
      <c r="F26" s="15"/>
      <c r="G26" s="16">
        <v>183</v>
      </c>
      <c r="H26" s="17">
        <v>15257917</v>
      </c>
      <c r="I26" s="18">
        <v>100</v>
      </c>
      <c r="J26" s="18">
        <v>14.5</v>
      </c>
      <c r="K26" s="18" t="s">
        <v>23</v>
      </c>
      <c r="L26" s="18">
        <v>5.8</v>
      </c>
      <c r="M26" s="18">
        <v>21.9</v>
      </c>
      <c r="N26" s="18">
        <v>57.6</v>
      </c>
      <c r="O26" s="18">
        <v>0.2</v>
      </c>
      <c r="P26" s="18">
        <v>100</v>
      </c>
      <c r="Q26" s="18">
        <v>35.8</v>
      </c>
      <c r="R26" s="18">
        <v>64.2</v>
      </c>
    </row>
    <row r="27" spans="1:18" ht="9.75" customHeight="1">
      <c r="A27" s="15"/>
      <c r="B27" s="15"/>
      <c r="C27" s="15"/>
      <c r="D27" s="15">
        <v>514</v>
      </c>
      <c r="E27" s="15" t="s">
        <v>32</v>
      </c>
      <c r="F27" s="15"/>
      <c r="G27" s="16">
        <v>63</v>
      </c>
      <c r="H27" s="17">
        <v>1577131</v>
      </c>
      <c r="I27" s="18">
        <v>100</v>
      </c>
      <c r="J27" s="18">
        <v>8.3</v>
      </c>
      <c r="K27" s="18" t="s">
        <v>23</v>
      </c>
      <c r="L27" s="18">
        <v>3.4</v>
      </c>
      <c r="M27" s="18">
        <v>19.8</v>
      </c>
      <c r="N27" s="18">
        <v>68.3</v>
      </c>
      <c r="O27" s="18">
        <v>0.2</v>
      </c>
      <c r="P27" s="18">
        <v>100</v>
      </c>
      <c r="Q27" s="18">
        <v>81.5</v>
      </c>
      <c r="R27" s="18">
        <v>18.5</v>
      </c>
    </row>
    <row r="28" spans="1:18" ht="4.5" customHeight="1">
      <c r="A28" s="15"/>
      <c r="B28" s="15"/>
      <c r="C28" s="15"/>
      <c r="D28" s="15"/>
      <c r="E28" s="15"/>
      <c r="F28" s="15"/>
      <c r="G28" s="16"/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s="14" customFormat="1" ht="9.75" customHeight="1">
      <c r="A29" s="19"/>
      <c r="B29" s="19">
        <v>52</v>
      </c>
      <c r="C29" s="19"/>
      <c r="D29" s="27" t="s">
        <v>33</v>
      </c>
      <c r="E29" s="28"/>
      <c r="F29" s="19"/>
      <c r="G29" s="11">
        <f>SUM(G30:G33)</f>
        <v>989</v>
      </c>
      <c r="H29" s="12">
        <f>SUM(H30:H33)</f>
        <v>73514092</v>
      </c>
      <c r="I29" s="13">
        <v>100</v>
      </c>
      <c r="J29" s="13">
        <v>37.5</v>
      </c>
      <c r="K29" s="13">
        <v>0</v>
      </c>
      <c r="L29" s="13">
        <v>14.6</v>
      </c>
      <c r="M29" s="13">
        <v>16.9</v>
      </c>
      <c r="N29" s="13">
        <v>30.5</v>
      </c>
      <c r="O29" s="13">
        <v>0.5</v>
      </c>
      <c r="P29" s="13">
        <v>100</v>
      </c>
      <c r="Q29" s="13">
        <v>35.6</v>
      </c>
      <c r="R29" s="13">
        <v>64.4</v>
      </c>
    </row>
    <row r="30" spans="1:18" ht="9.75" customHeight="1">
      <c r="A30" s="15"/>
      <c r="B30" s="15"/>
      <c r="C30" s="15"/>
      <c r="D30" s="15">
        <v>521</v>
      </c>
      <c r="E30" s="15" t="s">
        <v>34</v>
      </c>
      <c r="F30" s="15"/>
      <c r="G30" s="16">
        <v>417</v>
      </c>
      <c r="H30" s="17">
        <v>20181917</v>
      </c>
      <c r="I30" s="18">
        <v>100</v>
      </c>
      <c r="J30" s="18">
        <v>29.4</v>
      </c>
      <c r="K30" s="18">
        <v>0</v>
      </c>
      <c r="L30" s="18">
        <v>6</v>
      </c>
      <c r="M30" s="18">
        <v>26.2</v>
      </c>
      <c r="N30" s="18">
        <v>38.1</v>
      </c>
      <c r="O30" s="18">
        <v>0.3</v>
      </c>
      <c r="P30" s="18">
        <v>100</v>
      </c>
      <c r="Q30" s="18">
        <v>40.5</v>
      </c>
      <c r="R30" s="18">
        <v>59.5</v>
      </c>
    </row>
    <row r="31" spans="1:18" ht="9.75" customHeight="1">
      <c r="A31" s="15"/>
      <c r="B31" s="15"/>
      <c r="C31" s="15"/>
      <c r="D31" s="15">
        <v>522</v>
      </c>
      <c r="E31" s="15" t="s">
        <v>35</v>
      </c>
      <c r="F31" s="15"/>
      <c r="G31" s="16">
        <v>272</v>
      </c>
      <c r="H31" s="17">
        <v>27626897</v>
      </c>
      <c r="I31" s="18">
        <v>100</v>
      </c>
      <c r="J31" s="18">
        <v>29.3</v>
      </c>
      <c r="K31" s="18" t="s">
        <v>23</v>
      </c>
      <c r="L31" s="18">
        <v>25.1</v>
      </c>
      <c r="M31" s="18">
        <v>9.9</v>
      </c>
      <c r="N31" s="18">
        <v>35.2</v>
      </c>
      <c r="O31" s="18">
        <v>0.5</v>
      </c>
      <c r="P31" s="18">
        <v>100</v>
      </c>
      <c r="Q31" s="18">
        <v>40.5</v>
      </c>
      <c r="R31" s="18">
        <v>59.5</v>
      </c>
    </row>
    <row r="32" spans="1:18" ht="9.75" customHeight="1">
      <c r="A32" s="15"/>
      <c r="B32" s="15"/>
      <c r="C32" s="15"/>
      <c r="D32" s="15">
        <v>523</v>
      </c>
      <c r="E32" s="15" t="s">
        <v>36</v>
      </c>
      <c r="F32" s="15"/>
      <c r="G32" s="16">
        <v>217</v>
      </c>
      <c r="H32" s="17">
        <v>20364116</v>
      </c>
      <c r="I32" s="18">
        <v>100</v>
      </c>
      <c r="J32" s="18">
        <v>55.5</v>
      </c>
      <c r="K32" s="18" t="s">
        <v>23</v>
      </c>
      <c r="L32" s="18">
        <v>9.5</v>
      </c>
      <c r="M32" s="18">
        <v>16.7</v>
      </c>
      <c r="N32" s="18">
        <v>18.1</v>
      </c>
      <c r="O32" s="18">
        <v>0.2</v>
      </c>
      <c r="P32" s="18">
        <v>100</v>
      </c>
      <c r="Q32" s="18">
        <v>27.4</v>
      </c>
      <c r="R32" s="18">
        <v>72.6</v>
      </c>
    </row>
    <row r="33" spans="1:18" ht="9.75" customHeight="1">
      <c r="A33" s="15"/>
      <c r="B33" s="15"/>
      <c r="C33" s="15"/>
      <c r="D33" s="15">
        <v>529</v>
      </c>
      <c r="E33" s="15" t="s">
        <v>37</v>
      </c>
      <c r="F33" s="15"/>
      <c r="G33" s="16">
        <v>83</v>
      </c>
      <c r="H33" s="17">
        <v>5341162</v>
      </c>
      <c r="I33" s="18">
        <v>100</v>
      </c>
      <c r="J33" s="18">
        <v>41.9</v>
      </c>
      <c r="K33" s="18" t="s">
        <v>23</v>
      </c>
      <c r="L33" s="18">
        <v>12.5</v>
      </c>
      <c r="M33" s="18">
        <v>19.3</v>
      </c>
      <c r="N33" s="18">
        <v>24.5</v>
      </c>
      <c r="O33" s="18">
        <v>1.8</v>
      </c>
      <c r="P33" s="18">
        <v>100</v>
      </c>
      <c r="Q33" s="18">
        <v>22.5</v>
      </c>
      <c r="R33" s="18">
        <v>77.5</v>
      </c>
    </row>
    <row r="34" spans="1:18" ht="4.5" customHeight="1">
      <c r="A34" s="15"/>
      <c r="B34" s="15"/>
      <c r="C34" s="15"/>
      <c r="D34" s="15"/>
      <c r="E34" s="15"/>
      <c r="F34" s="15"/>
      <c r="G34" s="16"/>
      <c r="H34" s="17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s="14" customFormat="1" ht="9.75" customHeight="1">
      <c r="A35" s="19"/>
      <c r="B35" s="19">
        <v>53</v>
      </c>
      <c r="C35" s="19"/>
      <c r="D35" s="27" t="s">
        <v>38</v>
      </c>
      <c r="E35" s="28"/>
      <c r="F35" s="19"/>
      <c r="G35" s="11">
        <f>SUM(G36:G38)</f>
        <v>1199</v>
      </c>
      <c r="H35" s="12">
        <f>SUM(H36:H38)</f>
        <v>61699435</v>
      </c>
      <c r="I35" s="13">
        <v>100</v>
      </c>
      <c r="J35" s="13">
        <v>30.3</v>
      </c>
      <c r="K35" s="13">
        <v>0.1</v>
      </c>
      <c r="L35" s="13">
        <v>2.5</v>
      </c>
      <c r="M35" s="13">
        <v>36.2</v>
      </c>
      <c r="N35" s="13">
        <v>26.8</v>
      </c>
      <c r="O35" s="13">
        <v>4.1</v>
      </c>
      <c r="P35" s="13">
        <v>100</v>
      </c>
      <c r="Q35" s="13">
        <v>36.3</v>
      </c>
      <c r="R35" s="13">
        <v>63.7</v>
      </c>
    </row>
    <row r="36" spans="1:18" ht="9.75" customHeight="1">
      <c r="A36" s="15"/>
      <c r="B36" s="15"/>
      <c r="C36" s="15"/>
      <c r="D36" s="15">
        <v>531</v>
      </c>
      <c r="E36" s="15" t="s">
        <v>39</v>
      </c>
      <c r="F36" s="15"/>
      <c r="G36" s="16">
        <v>522</v>
      </c>
      <c r="H36" s="17">
        <v>17768265</v>
      </c>
      <c r="I36" s="18">
        <v>100</v>
      </c>
      <c r="J36" s="18">
        <v>9</v>
      </c>
      <c r="K36" s="18">
        <v>0.1</v>
      </c>
      <c r="L36" s="18">
        <v>4</v>
      </c>
      <c r="M36" s="18">
        <v>52.1</v>
      </c>
      <c r="N36" s="18">
        <v>31.7</v>
      </c>
      <c r="O36" s="18">
        <v>3.1</v>
      </c>
      <c r="P36" s="18">
        <v>100</v>
      </c>
      <c r="Q36" s="18">
        <v>66.2</v>
      </c>
      <c r="R36" s="18">
        <v>33.8</v>
      </c>
    </row>
    <row r="37" spans="1:18" ht="9.75" customHeight="1">
      <c r="A37" s="15"/>
      <c r="B37" s="15"/>
      <c r="C37" s="15"/>
      <c r="D37" s="15">
        <v>532</v>
      </c>
      <c r="E37" s="15" t="s">
        <v>40</v>
      </c>
      <c r="F37" s="15"/>
      <c r="G37" s="16">
        <v>188</v>
      </c>
      <c r="H37" s="17">
        <v>20468233</v>
      </c>
      <c r="I37" s="18">
        <v>100</v>
      </c>
      <c r="J37" s="18">
        <v>55.8</v>
      </c>
      <c r="K37" s="18" t="s">
        <v>23</v>
      </c>
      <c r="L37" s="18">
        <v>0.9</v>
      </c>
      <c r="M37" s="18">
        <v>28.2</v>
      </c>
      <c r="N37" s="18">
        <v>13.5</v>
      </c>
      <c r="O37" s="18">
        <v>1.6</v>
      </c>
      <c r="P37" s="18">
        <v>100</v>
      </c>
      <c r="Q37" s="18">
        <v>15.1</v>
      </c>
      <c r="R37" s="18">
        <v>84.9</v>
      </c>
    </row>
    <row r="38" spans="1:18" ht="9.75" customHeight="1">
      <c r="A38" s="15"/>
      <c r="B38" s="15"/>
      <c r="C38" s="15"/>
      <c r="D38" s="15">
        <v>539</v>
      </c>
      <c r="E38" s="15" t="s">
        <v>41</v>
      </c>
      <c r="F38" s="15"/>
      <c r="G38" s="16">
        <v>489</v>
      </c>
      <c r="H38" s="17">
        <v>23462937</v>
      </c>
      <c r="I38" s="18">
        <v>100</v>
      </c>
      <c r="J38" s="18">
        <v>24.3</v>
      </c>
      <c r="K38" s="18">
        <v>0.1</v>
      </c>
      <c r="L38" s="18">
        <v>2.9</v>
      </c>
      <c r="M38" s="18">
        <v>31</v>
      </c>
      <c r="N38" s="18">
        <v>34.5</v>
      </c>
      <c r="O38" s="18">
        <v>7.2</v>
      </c>
      <c r="P38" s="18">
        <v>100</v>
      </c>
      <c r="Q38" s="18">
        <v>32.2</v>
      </c>
      <c r="R38" s="18">
        <v>67.8</v>
      </c>
    </row>
    <row r="39" spans="1:18" ht="4.5" customHeight="1">
      <c r="A39" s="15"/>
      <c r="B39" s="15"/>
      <c r="C39" s="15"/>
      <c r="D39" s="15"/>
      <c r="E39" s="15"/>
      <c r="F39" s="15"/>
      <c r="G39" s="16"/>
      <c r="H39" s="17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s="14" customFormat="1" ht="9.75" customHeight="1">
      <c r="A40" s="19"/>
      <c r="B40" s="27" t="s">
        <v>42</v>
      </c>
      <c r="C40" s="27"/>
      <c r="D40" s="27" t="s">
        <v>43</v>
      </c>
      <c r="E40" s="28"/>
      <c r="F40" s="19"/>
      <c r="G40" s="11">
        <f>SUM(G42,G46,G53,G64,G68,G75)</f>
        <v>9614</v>
      </c>
      <c r="H40" s="12">
        <f>SUM(H42,H46,H53,H64,H68,H75)</f>
        <v>193059655</v>
      </c>
      <c r="I40" s="13">
        <v>100</v>
      </c>
      <c r="J40" s="13">
        <v>21.1</v>
      </c>
      <c r="K40" s="13">
        <v>2.7</v>
      </c>
      <c r="L40" s="13">
        <v>1.5</v>
      </c>
      <c r="M40" s="13">
        <v>9.1</v>
      </c>
      <c r="N40" s="13">
        <v>65.1</v>
      </c>
      <c r="O40" s="13">
        <v>0.5</v>
      </c>
      <c r="P40" s="13">
        <v>100</v>
      </c>
      <c r="Q40" s="13">
        <v>59.8</v>
      </c>
      <c r="R40" s="13">
        <v>40.2</v>
      </c>
    </row>
    <row r="41" spans="1:18" ht="4.5" customHeight="1">
      <c r="A41" s="15"/>
      <c r="B41" s="15"/>
      <c r="C41" s="15"/>
      <c r="D41" s="15"/>
      <c r="E41" s="15"/>
      <c r="F41" s="15"/>
      <c r="G41" s="16"/>
      <c r="H41" s="17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s="14" customFormat="1" ht="9.75" customHeight="1">
      <c r="A42" s="19"/>
      <c r="B42" s="19">
        <v>54</v>
      </c>
      <c r="C42" s="19"/>
      <c r="D42" s="27" t="s">
        <v>44</v>
      </c>
      <c r="E42" s="28"/>
      <c r="F42" s="19"/>
      <c r="G42" s="11">
        <f>SUM(G43:G44)</f>
        <v>73</v>
      </c>
      <c r="H42" s="12">
        <f>SUM(H43:H44)</f>
        <v>22687848</v>
      </c>
      <c r="I42" s="13">
        <v>100</v>
      </c>
      <c r="J42" s="13">
        <v>9</v>
      </c>
      <c r="K42" s="13" t="s">
        <v>23</v>
      </c>
      <c r="L42" s="13">
        <v>0.1</v>
      </c>
      <c r="M42" s="13">
        <v>15.1</v>
      </c>
      <c r="N42" s="13">
        <v>74.4</v>
      </c>
      <c r="O42" s="13">
        <v>1.4</v>
      </c>
      <c r="P42" s="13">
        <v>100</v>
      </c>
      <c r="Q42" s="13">
        <v>36.8</v>
      </c>
      <c r="R42" s="13">
        <v>63.2</v>
      </c>
    </row>
    <row r="43" spans="1:18" ht="9.75" customHeight="1">
      <c r="A43" s="15"/>
      <c r="B43" s="15"/>
      <c r="C43" s="15"/>
      <c r="D43" s="15">
        <v>541</v>
      </c>
      <c r="E43" s="15" t="s">
        <v>45</v>
      </c>
      <c r="F43" s="15"/>
      <c r="G43" s="16">
        <v>36</v>
      </c>
      <c r="H43" s="17">
        <v>22066885</v>
      </c>
      <c r="I43" s="18">
        <v>100</v>
      </c>
      <c r="J43" s="18">
        <v>8.9</v>
      </c>
      <c r="K43" s="18" t="s">
        <v>23</v>
      </c>
      <c r="L43" s="18" t="s">
        <v>23</v>
      </c>
      <c r="M43" s="18">
        <v>15.1</v>
      </c>
      <c r="N43" s="18">
        <v>74.6</v>
      </c>
      <c r="O43" s="18">
        <v>1.4</v>
      </c>
      <c r="P43" s="18">
        <v>100</v>
      </c>
      <c r="Q43" s="18">
        <v>36.7</v>
      </c>
      <c r="R43" s="18">
        <v>63.3</v>
      </c>
    </row>
    <row r="44" spans="1:18" ht="9.75" customHeight="1">
      <c r="A44" s="15"/>
      <c r="B44" s="15"/>
      <c r="C44" s="15"/>
      <c r="D44" s="15">
        <v>549</v>
      </c>
      <c r="E44" s="15" t="s">
        <v>46</v>
      </c>
      <c r="F44" s="15"/>
      <c r="G44" s="16">
        <v>37</v>
      </c>
      <c r="H44" s="17">
        <v>620963</v>
      </c>
      <c r="I44" s="18">
        <v>100</v>
      </c>
      <c r="J44" s="18">
        <v>13</v>
      </c>
      <c r="K44" s="18" t="s">
        <v>23</v>
      </c>
      <c r="L44" s="18">
        <v>2</v>
      </c>
      <c r="M44" s="18">
        <v>13.7</v>
      </c>
      <c r="N44" s="18">
        <v>71.3</v>
      </c>
      <c r="O44" s="18" t="s">
        <v>23</v>
      </c>
      <c r="P44" s="18">
        <v>100</v>
      </c>
      <c r="Q44" s="18">
        <v>39.7</v>
      </c>
      <c r="R44" s="18">
        <v>60.3</v>
      </c>
    </row>
    <row r="45" spans="1:18" ht="4.5" customHeight="1">
      <c r="A45" s="15"/>
      <c r="B45" s="15"/>
      <c r="C45" s="15"/>
      <c r="D45" s="15"/>
      <c r="E45" s="15"/>
      <c r="F45" s="15"/>
      <c r="G45" s="16"/>
      <c r="H45" s="17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1:18" s="14" customFormat="1" ht="9.75" customHeight="1">
      <c r="A46" s="19"/>
      <c r="B46" s="19">
        <v>55</v>
      </c>
      <c r="C46" s="19"/>
      <c r="D46" s="27" t="s">
        <v>83</v>
      </c>
      <c r="E46" s="28"/>
      <c r="F46" s="19"/>
      <c r="G46" s="11">
        <f>SUM(G47:G51)</f>
        <v>1666</v>
      </c>
      <c r="H46" s="12">
        <f>SUM(H47:H51)</f>
        <v>15641215</v>
      </c>
      <c r="I46" s="13">
        <v>100</v>
      </c>
      <c r="J46" s="13">
        <v>26.4</v>
      </c>
      <c r="K46" s="13">
        <v>0.4</v>
      </c>
      <c r="L46" s="13">
        <v>0.6</v>
      </c>
      <c r="M46" s="13">
        <v>9</v>
      </c>
      <c r="N46" s="13">
        <v>62.6</v>
      </c>
      <c r="O46" s="13">
        <v>1</v>
      </c>
      <c r="P46" s="13">
        <v>100</v>
      </c>
      <c r="Q46" s="13">
        <v>34.1</v>
      </c>
      <c r="R46" s="13">
        <v>65.9</v>
      </c>
    </row>
    <row r="47" spans="1:18" ht="9.75" customHeight="1">
      <c r="A47" s="15"/>
      <c r="B47" s="15"/>
      <c r="C47" s="15"/>
      <c r="D47" s="15">
        <v>551</v>
      </c>
      <c r="E47" s="15" t="s">
        <v>47</v>
      </c>
      <c r="F47" s="15"/>
      <c r="G47" s="16">
        <v>277</v>
      </c>
      <c r="H47" s="17">
        <v>2823328</v>
      </c>
      <c r="I47" s="18">
        <v>100</v>
      </c>
      <c r="J47" s="18">
        <v>21.5</v>
      </c>
      <c r="K47" s="18">
        <v>1.2</v>
      </c>
      <c r="L47" s="18">
        <v>0.1</v>
      </c>
      <c r="M47" s="18">
        <v>4.5</v>
      </c>
      <c r="N47" s="18">
        <v>72.7</v>
      </c>
      <c r="O47" s="18">
        <v>0</v>
      </c>
      <c r="P47" s="18">
        <v>100</v>
      </c>
      <c r="Q47" s="18">
        <v>34.3</v>
      </c>
      <c r="R47" s="18">
        <v>65.7</v>
      </c>
    </row>
    <row r="48" spans="1:18" ht="9.75" customHeight="1">
      <c r="A48" s="15"/>
      <c r="B48" s="15"/>
      <c r="C48" s="15"/>
      <c r="D48" s="15">
        <v>552</v>
      </c>
      <c r="E48" s="15" t="s">
        <v>48</v>
      </c>
      <c r="F48" s="15"/>
      <c r="G48" s="16">
        <v>266</v>
      </c>
      <c r="H48" s="17">
        <v>2791913</v>
      </c>
      <c r="I48" s="18">
        <v>100</v>
      </c>
      <c r="J48" s="18">
        <v>38</v>
      </c>
      <c r="K48" s="18">
        <v>0.7</v>
      </c>
      <c r="L48" s="18">
        <v>0.5</v>
      </c>
      <c r="M48" s="18">
        <v>17.2</v>
      </c>
      <c r="N48" s="18">
        <v>42.4</v>
      </c>
      <c r="O48" s="18">
        <v>1.21</v>
      </c>
      <c r="P48" s="18">
        <v>100</v>
      </c>
      <c r="Q48" s="18">
        <v>26.6</v>
      </c>
      <c r="R48" s="18">
        <v>73.4</v>
      </c>
    </row>
    <row r="49" spans="1:18" ht="9.75" customHeight="1">
      <c r="A49" s="15"/>
      <c r="B49" s="15"/>
      <c r="C49" s="15"/>
      <c r="D49" s="15">
        <v>553</v>
      </c>
      <c r="E49" s="15" t="s">
        <v>49</v>
      </c>
      <c r="F49" s="15"/>
      <c r="G49" s="16">
        <v>685</v>
      </c>
      <c r="H49" s="17">
        <v>6005515</v>
      </c>
      <c r="I49" s="18">
        <v>100</v>
      </c>
      <c r="J49" s="18">
        <v>26.8</v>
      </c>
      <c r="K49" s="18">
        <v>0.2</v>
      </c>
      <c r="L49" s="18">
        <v>0.7</v>
      </c>
      <c r="M49" s="18">
        <v>10.7</v>
      </c>
      <c r="N49" s="18">
        <v>61.1</v>
      </c>
      <c r="O49" s="18">
        <v>0.5</v>
      </c>
      <c r="P49" s="18">
        <v>100</v>
      </c>
      <c r="Q49" s="18">
        <v>34.5</v>
      </c>
      <c r="R49" s="18">
        <v>65.5</v>
      </c>
    </row>
    <row r="50" spans="1:18" ht="9.75" customHeight="1">
      <c r="A50" s="15"/>
      <c r="B50" s="15"/>
      <c r="C50" s="15"/>
      <c r="D50" s="15">
        <v>554</v>
      </c>
      <c r="E50" s="15" t="s">
        <v>50</v>
      </c>
      <c r="F50" s="15"/>
      <c r="G50" s="16">
        <v>156</v>
      </c>
      <c r="H50" s="17">
        <v>1432700</v>
      </c>
      <c r="I50" s="18">
        <v>100</v>
      </c>
      <c r="J50" s="18">
        <v>25.6</v>
      </c>
      <c r="K50" s="18" t="s">
        <v>23</v>
      </c>
      <c r="L50" s="18">
        <v>1.5</v>
      </c>
      <c r="M50" s="18">
        <v>1.6</v>
      </c>
      <c r="N50" s="18">
        <v>67.9</v>
      </c>
      <c r="O50" s="18">
        <v>3.4</v>
      </c>
      <c r="P50" s="18">
        <v>100</v>
      </c>
      <c r="Q50" s="18">
        <v>45.4</v>
      </c>
      <c r="R50" s="18">
        <v>54.6</v>
      </c>
    </row>
    <row r="51" spans="1:18" ht="9.75" customHeight="1">
      <c r="A51" s="15"/>
      <c r="B51" s="15"/>
      <c r="C51" s="15"/>
      <c r="D51" s="15">
        <v>559</v>
      </c>
      <c r="E51" s="15" t="s">
        <v>51</v>
      </c>
      <c r="F51" s="15"/>
      <c r="G51" s="16">
        <v>282</v>
      </c>
      <c r="H51" s="17">
        <v>2587759</v>
      </c>
      <c r="I51" s="18">
        <v>100</v>
      </c>
      <c r="J51" s="18">
        <v>18.4</v>
      </c>
      <c r="K51" s="18">
        <v>0.1</v>
      </c>
      <c r="L51" s="18">
        <v>0.6</v>
      </c>
      <c r="M51" s="18">
        <v>5</v>
      </c>
      <c r="N51" s="18">
        <v>74.4</v>
      </c>
      <c r="O51" s="18">
        <v>1.5</v>
      </c>
      <c r="P51" s="18">
        <v>100</v>
      </c>
      <c r="Q51" s="18">
        <v>34.7</v>
      </c>
      <c r="R51" s="18">
        <v>65.3</v>
      </c>
    </row>
    <row r="52" spans="1:18" ht="4.5" customHeight="1">
      <c r="A52" s="15"/>
      <c r="B52" s="15"/>
      <c r="C52" s="15"/>
      <c r="D52" s="15"/>
      <c r="E52" s="15"/>
      <c r="F52" s="15"/>
      <c r="G52" s="16"/>
      <c r="H52" s="17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s="14" customFormat="1" ht="9.75" customHeight="1">
      <c r="A53" s="19"/>
      <c r="B53" s="19">
        <v>56</v>
      </c>
      <c r="C53" s="19"/>
      <c r="D53" s="27" t="s">
        <v>52</v>
      </c>
      <c r="E53" s="28"/>
      <c r="F53" s="19"/>
      <c r="G53" s="11">
        <f>SUM(G54:G62)</f>
        <v>2401</v>
      </c>
      <c r="H53" s="12">
        <f>SUM(H54:H62)</f>
        <v>47447616</v>
      </c>
      <c r="I53" s="13">
        <v>100</v>
      </c>
      <c r="J53" s="13">
        <v>11.2</v>
      </c>
      <c r="K53" s="13">
        <v>9.5</v>
      </c>
      <c r="L53" s="13">
        <v>0.9</v>
      </c>
      <c r="M53" s="13">
        <v>5.7</v>
      </c>
      <c r="N53" s="13">
        <v>72.3</v>
      </c>
      <c r="O53" s="13">
        <v>0.4</v>
      </c>
      <c r="P53" s="13">
        <v>100</v>
      </c>
      <c r="Q53" s="13">
        <v>75.1</v>
      </c>
      <c r="R53" s="13">
        <v>24.9</v>
      </c>
    </row>
    <row r="54" spans="1:18" ht="9.75" customHeight="1">
      <c r="A54" s="15"/>
      <c r="B54" s="15"/>
      <c r="C54" s="15"/>
      <c r="D54" s="15">
        <v>561</v>
      </c>
      <c r="E54" s="15" t="s">
        <v>53</v>
      </c>
      <c r="F54" s="15"/>
      <c r="G54" s="16">
        <v>521</v>
      </c>
      <c r="H54" s="17">
        <v>24515753</v>
      </c>
      <c r="I54" s="18">
        <v>100</v>
      </c>
      <c r="J54" s="18">
        <v>10</v>
      </c>
      <c r="K54" s="18">
        <v>2.1</v>
      </c>
      <c r="L54" s="18">
        <v>0.1</v>
      </c>
      <c r="M54" s="18">
        <v>6.2</v>
      </c>
      <c r="N54" s="18">
        <v>81</v>
      </c>
      <c r="O54" s="18">
        <v>0.6</v>
      </c>
      <c r="P54" s="18">
        <v>100</v>
      </c>
      <c r="Q54" s="18">
        <v>76.7</v>
      </c>
      <c r="R54" s="18">
        <v>23.3</v>
      </c>
    </row>
    <row r="55" spans="1:18" ht="9.75" customHeight="1">
      <c r="A55" s="15"/>
      <c r="B55" s="15"/>
      <c r="C55" s="15"/>
      <c r="D55" s="15">
        <v>562</v>
      </c>
      <c r="E55" s="15" t="s">
        <v>54</v>
      </c>
      <c r="F55" s="15"/>
      <c r="G55" s="16">
        <v>295</v>
      </c>
      <c r="H55" s="17">
        <v>4098287</v>
      </c>
      <c r="I55" s="18">
        <v>100</v>
      </c>
      <c r="J55" s="18">
        <v>4</v>
      </c>
      <c r="K55" s="18">
        <v>0.7</v>
      </c>
      <c r="L55" s="18">
        <v>1.3</v>
      </c>
      <c r="M55" s="18">
        <v>6.7</v>
      </c>
      <c r="N55" s="18">
        <v>87</v>
      </c>
      <c r="O55" s="18">
        <v>0.3</v>
      </c>
      <c r="P55" s="18">
        <v>100</v>
      </c>
      <c r="Q55" s="18">
        <v>78.4</v>
      </c>
      <c r="R55" s="18">
        <v>21.6</v>
      </c>
    </row>
    <row r="56" spans="1:18" ht="9.75" customHeight="1">
      <c r="A56" s="15"/>
      <c r="B56" s="15"/>
      <c r="C56" s="15"/>
      <c r="D56" s="15">
        <v>563</v>
      </c>
      <c r="E56" s="15" t="s">
        <v>55</v>
      </c>
      <c r="F56" s="15"/>
      <c r="G56" s="16">
        <v>80</v>
      </c>
      <c r="H56" s="17">
        <v>831340</v>
      </c>
      <c r="I56" s="18">
        <v>100</v>
      </c>
      <c r="J56" s="18">
        <v>36.9</v>
      </c>
      <c r="K56" s="18">
        <v>5.4</v>
      </c>
      <c r="L56" s="18" t="s">
        <v>23</v>
      </c>
      <c r="M56" s="18">
        <v>14.5</v>
      </c>
      <c r="N56" s="18">
        <v>43.2</v>
      </c>
      <c r="O56" s="18" t="s">
        <v>23</v>
      </c>
      <c r="P56" s="18">
        <v>100</v>
      </c>
      <c r="Q56" s="18">
        <v>74.8</v>
      </c>
      <c r="R56" s="18">
        <v>25.2</v>
      </c>
    </row>
    <row r="57" spans="1:18" ht="9.75" customHeight="1">
      <c r="A57" s="15"/>
      <c r="B57" s="15"/>
      <c r="C57" s="15"/>
      <c r="D57" s="15">
        <v>564</v>
      </c>
      <c r="E57" s="15" t="s">
        <v>56</v>
      </c>
      <c r="F57" s="15"/>
      <c r="G57" s="16">
        <v>33</v>
      </c>
      <c r="H57" s="17">
        <v>387627</v>
      </c>
      <c r="I57" s="18">
        <v>100</v>
      </c>
      <c r="J57" s="18">
        <v>4.2</v>
      </c>
      <c r="K57" s="18">
        <v>0.2</v>
      </c>
      <c r="L57" s="18">
        <v>0.5</v>
      </c>
      <c r="M57" s="18">
        <v>5.1</v>
      </c>
      <c r="N57" s="18">
        <v>90</v>
      </c>
      <c r="O57" s="18" t="s">
        <v>23</v>
      </c>
      <c r="P57" s="18">
        <v>100</v>
      </c>
      <c r="Q57" s="18">
        <v>77.1</v>
      </c>
      <c r="R57" s="18">
        <v>22.9</v>
      </c>
    </row>
    <row r="58" spans="1:18" ht="9.75" customHeight="1">
      <c r="A58" s="15"/>
      <c r="B58" s="15"/>
      <c r="C58" s="15"/>
      <c r="D58" s="15">
        <v>565</v>
      </c>
      <c r="E58" s="15" t="s">
        <v>57</v>
      </c>
      <c r="F58" s="15"/>
      <c r="G58" s="16">
        <v>16</v>
      </c>
      <c r="H58" s="17">
        <v>233475</v>
      </c>
      <c r="I58" s="18">
        <v>100</v>
      </c>
      <c r="J58" s="18">
        <v>7.4</v>
      </c>
      <c r="K58" s="18">
        <v>0.3</v>
      </c>
      <c r="L58" s="18" t="s">
        <v>23</v>
      </c>
      <c r="M58" s="18">
        <v>25.1</v>
      </c>
      <c r="N58" s="18">
        <v>66.9</v>
      </c>
      <c r="O58" s="18">
        <v>0.3</v>
      </c>
      <c r="P58" s="18">
        <v>100</v>
      </c>
      <c r="Q58" s="18">
        <v>39.2</v>
      </c>
      <c r="R58" s="18">
        <v>60.8</v>
      </c>
    </row>
    <row r="59" spans="1:18" ht="9.75" customHeight="1">
      <c r="A59" s="15"/>
      <c r="B59" s="15"/>
      <c r="C59" s="15"/>
      <c r="D59" s="15">
        <v>566</v>
      </c>
      <c r="E59" s="15" t="s">
        <v>58</v>
      </c>
      <c r="F59" s="15"/>
      <c r="G59" s="16">
        <v>59</v>
      </c>
      <c r="H59" s="17">
        <v>643094</v>
      </c>
      <c r="I59" s="18">
        <v>100</v>
      </c>
      <c r="J59" s="18">
        <v>3.5</v>
      </c>
      <c r="K59" s="18">
        <v>0.1</v>
      </c>
      <c r="L59" s="18" t="s">
        <v>23</v>
      </c>
      <c r="M59" s="18">
        <v>11.2</v>
      </c>
      <c r="N59" s="18">
        <v>84.5</v>
      </c>
      <c r="O59" s="18">
        <v>0.7</v>
      </c>
      <c r="P59" s="18">
        <v>100</v>
      </c>
      <c r="Q59" s="18">
        <v>85.2</v>
      </c>
      <c r="R59" s="18">
        <v>14.8</v>
      </c>
    </row>
    <row r="60" spans="1:18" ht="9.75" customHeight="1">
      <c r="A60" s="15"/>
      <c r="B60" s="15"/>
      <c r="C60" s="15"/>
      <c r="D60" s="15">
        <v>567</v>
      </c>
      <c r="E60" s="15" t="s">
        <v>59</v>
      </c>
      <c r="F60" s="15"/>
      <c r="G60" s="16">
        <v>464</v>
      </c>
      <c r="H60" s="17">
        <v>2999134</v>
      </c>
      <c r="I60" s="18">
        <v>100</v>
      </c>
      <c r="J60" s="18">
        <v>20.2</v>
      </c>
      <c r="K60" s="18">
        <v>47.3</v>
      </c>
      <c r="L60" s="18">
        <v>5.2</v>
      </c>
      <c r="M60" s="18">
        <v>8.2</v>
      </c>
      <c r="N60" s="18">
        <v>19.1</v>
      </c>
      <c r="O60" s="18">
        <v>0</v>
      </c>
      <c r="P60" s="18">
        <v>100</v>
      </c>
      <c r="Q60" s="18">
        <v>84.3</v>
      </c>
      <c r="R60" s="18">
        <v>15.7</v>
      </c>
    </row>
    <row r="61" spans="1:18" ht="9.75" customHeight="1">
      <c r="A61" s="15"/>
      <c r="B61" s="15"/>
      <c r="C61" s="15"/>
      <c r="D61" s="15">
        <v>568</v>
      </c>
      <c r="E61" s="15" t="s">
        <v>60</v>
      </c>
      <c r="F61" s="15"/>
      <c r="G61" s="16">
        <v>131</v>
      </c>
      <c r="H61" s="17">
        <v>1215937</v>
      </c>
      <c r="I61" s="18">
        <v>100</v>
      </c>
      <c r="J61" s="18">
        <v>26.5</v>
      </c>
      <c r="K61" s="18">
        <v>2.7</v>
      </c>
      <c r="L61" s="18" t="s">
        <v>23</v>
      </c>
      <c r="M61" s="18">
        <v>3.7</v>
      </c>
      <c r="N61" s="18">
        <v>66.6</v>
      </c>
      <c r="O61" s="18">
        <v>0.5</v>
      </c>
      <c r="P61" s="18">
        <v>100</v>
      </c>
      <c r="Q61" s="18">
        <v>90.7</v>
      </c>
      <c r="R61" s="18">
        <v>9.3</v>
      </c>
    </row>
    <row r="62" spans="1:18" ht="9.75" customHeight="1">
      <c r="A62" s="22"/>
      <c r="B62" s="22"/>
      <c r="C62" s="22"/>
      <c r="D62" s="15">
        <v>569</v>
      </c>
      <c r="E62" s="15" t="s">
        <v>61</v>
      </c>
      <c r="F62" s="22"/>
      <c r="G62" s="16">
        <v>802</v>
      </c>
      <c r="H62" s="17">
        <v>12522969</v>
      </c>
      <c r="I62" s="18">
        <v>100</v>
      </c>
      <c r="J62" s="18">
        <v>11.1</v>
      </c>
      <c r="K62" s="18">
        <v>19.7</v>
      </c>
      <c r="L62" s="18">
        <v>1.6</v>
      </c>
      <c r="M62" s="18">
        <v>2.9</v>
      </c>
      <c r="N62" s="18">
        <v>64.7</v>
      </c>
      <c r="O62" s="18">
        <v>0</v>
      </c>
      <c r="P62" s="18">
        <v>100</v>
      </c>
      <c r="Q62" s="18">
        <v>67.3</v>
      </c>
      <c r="R62" s="18">
        <v>32.7</v>
      </c>
    </row>
    <row r="63" spans="1:18" ht="4.5" customHeight="1">
      <c r="A63" s="22"/>
      <c r="B63" s="22"/>
      <c r="C63" s="22"/>
      <c r="D63" s="22"/>
      <c r="E63" s="22"/>
      <c r="F63" s="22"/>
      <c r="G63" s="16"/>
      <c r="H63" s="17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1:18" s="14" customFormat="1" ht="9.75" customHeight="1">
      <c r="A64" s="19"/>
      <c r="B64" s="19">
        <v>57</v>
      </c>
      <c r="C64" s="19"/>
      <c r="D64" s="27" t="s">
        <v>84</v>
      </c>
      <c r="E64" s="28"/>
      <c r="F64" s="19"/>
      <c r="G64" s="11">
        <f>SUM(G65:G66)</f>
        <v>1075</v>
      </c>
      <c r="H64" s="12">
        <f>SUM(H65:H66)</f>
        <v>37929055</v>
      </c>
      <c r="I64" s="13">
        <v>100</v>
      </c>
      <c r="J64" s="13">
        <v>51.6</v>
      </c>
      <c r="K64" s="13">
        <v>0</v>
      </c>
      <c r="L64" s="13">
        <v>2.6</v>
      </c>
      <c r="M64" s="13">
        <v>7</v>
      </c>
      <c r="N64" s="13">
        <v>38.6</v>
      </c>
      <c r="O64" s="13">
        <v>0.2</v>
      </c>
      <c r="P64" s="13">
        <v>100</v>
      </c>
      <c r="Q64" s="13">
        <v>77.6</v>
      </c>
      <c r="R64" s="13">
        <v>22.4</v>
      </c>
    </row>
    <row r="65" spans="1:18" ht="9.75" customHeight="1">
      <c r="A65" s="22"/>
      <c r="B65" s="22"/>
      <c r="C65" s="22"/>
      <c r="D65" s="15">
        <v>571</v>
      </c>
      <c r="E65" s="15" t="s">
        <v>62</v>
      </c>
      <c r="F65" s="22"/>
      <c r="G65" s="16">
        <v>1050</v>
      </c>
      <c r="H65" s="17">
        <v>37841058</v>
      </c>
      <c r="I65" s="18">
        <v>100</v>
      </c>
      <c r="J65" s="18">
        <v>51.7</v>
      </c>
      <c r="K65" s="18">
        <v>0</v>
      </c>
      <c r="L65" s="18">
        <v>2.6</v>
      </c>
      <c r="M65" s="18">
        <v>7.1</v>
      </c>
      <c r="N65" s="18">
        <v>38.4</v>
      </c>
      <c r="O65" s="18">
        <v>0.2</v>
      </c>
      <c r="P65" s="18">
        <v>100</v>
      </c>
      <c r="Q65" s="18">
        <v>77.7</v>
      </c>
      <c r="R65" s="18">
        <v>22.3</v>
      </c>
    </row>
    <row r="66" spans="1:18" ht="9.75" customHeight="1">
      <c r="A66" s="22"/>
      <c r="B66" s="22"/>
      <c r="C66" s="22"/>
      <c r="D66" s="15">
        <v>572</v>
      </c>
      <c r="E66" s="15" t="s">
        <v>63</v>
      </c>
      <c r="F66" s="22"/>
      <c r="G66" s="16">
        <v>25</v>
      </c>
      <c r="H66" s="17">
        <v>87997</v>
      </c>
      <c r="I66" s="18">
        <v>100</v>
      </c>
      <c r="J66" s="18">
        <v>1.4</v>
      </c>
      <c r="K66" s="18" t="s">
        <v>23</v>
      </c>
      <c r="L66" s="18">
        <v>3.1</v>
      </c>
      <c r="M66" s="18">
        <v>0.7</v>
      </c>
      <c r="N66" s="18">
        <v>94.8</v>
      </c>
      <c r="O66" s="18" t="s">
        <v>23</v>
      </c>
      <c r="P66" s="18">
        <v>100</v>
      </c>
      <c r="Q66" s="18">
        <v>65.1</v>
      </c>
      <c r="R66" s="18">
        <v>34.9</v>
      </c>
    </row>
    <row r="67" spans="1:18" ht="4.5" customHeight="1">
      <c r="A67" s="22"/>
      <c r="B67" s="22"/>
      <c r="C67" s="22"/>
      <c r="D67" s="22"/>
      <c r="E67" s="22"/>
      <c r="F67" s="22"/>
      <c r="G67" s="16"/>
      <c r="H67" s="17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1:18" s="14" customFormat="1" ht="9.75" customHeight="1">
      <c r="A68" s="19"/>
      <c r="B68" s="19">
        <v>58</v>
      </c>
      <c r="C68" s="19"/>
      <c r="D68" s="27" t="s">
        <v>64</v>
      </c>
      <c r="E68" s="28"/>
      <c r="F68" s="19"/>
      <c r="G68" s="11">
        <f>SUM(G69:G73)</f>
        <v>915</v>
      </c>
      <c r="H68" s="12">
        <f>SUM(H69:H73)</f>
        <v>17237023</v>
      </c>
      <c r="I68" s="13">
        <v>100</v>
      </c>
      <c r="J68" s="13">
        <v>9.8</v>
      </c>
      <c r="K68" s="13">
        <v>1.3</v>
      </c>
      <c r="L68" s="13">
        <v>2.3</v>
      </c>
      <c r="M68" s="13">
        <v>8.7</v>
      </c>
      <c r="N68" s="13">
        <v>77.7</v>
      </c>
      <c r="O68" s="13">
        <v>0.2</v>
      </c>
      <c r="P68" s="13">
        <v>100</v>
      </c>
      <c r="Q68" s="13">
        <v>54.5</v>
      </c>
      <c r="R68" s="13">
        <v>45.5</v>
      </c>
    </row>
    <row r="69" spans="1:18" ht="9.75" customHeight="1">
      <c r="A69" s="22"/>
      <c r="B69" s="22"/>
      <c r="C69" s="22"/>
      <c r="D69" s="15">
        <v>581</v>
      </c>
      <c r="E69" s="15" t="s">
        <v>65</v>
      </c>
      <c r="F69" s="22"/>
      <c r="G69" s="16">
        <v>264</v>
      </c>
      <c r="H69" s="17">
        <v>4625932</v>
      </c>
      <c r="I69" s="18">
        <v>100</v>
      </c>
      <c r="J69" s="18">
        <v>12</v>
      </c>
      <c r="K69" s="18">
        <v>3.9</v>
      </c>
      <c r="L69" s="18">
        <v>4.9</v>
      </c>
      <c r="M69" s="18">
        <v>16.9</v>
      </c>
      <c r="N69" s="18">
        <v>61.4</v>
      </c>
      <c r="O69" s="18">
        <v>0.9</v>
      </c>
      <c r="P69" s="18">
        <v>100</v>
      </c>
      <c r="Q69" s="18">
        <v>40.1</v>
      </c>
      <c r="R69" s="18">
        <v>59.9</v>
      </c>
    </row>
    <row r="70" spans="1:18" ht="9.75" customHeight="1">
      <c r="A70" s="22"/>
      <c r="B70" s="22"/>
      <c r="C70" s="22"/>
      <c r="D70" s="15">
        <v>582</v>
      </c>
      <c r="E70" s="15" t="s">
        <v>66</v>
      </c>
      <c r="F70" s="22"/>
      <c r="G70" s="16">
        <v>120</v>
      </c>
      <c r="H70" s="17">
        <v>3236011</v>
      </c>
      <c r="I70" s="18">
        <v>100</v>
      </c>
      <c r="J70" s="18">
        <v>2.3</v>
      </c>
      <c r="K70" s="18" t="s">
        <v>23</v>
      </c>
      <c r="L70" s="18">
        <v>0.1</v>
      </c>
      <c r="M70" s="18">
        <v>0.7</v>
      </c>
      <c r="N70" s="18">
        <v>96.9</v>
      </c>
      <c r="O70" s="18">
        <v>0</v>
      </c>
      <c r="P70" s="18">
        <v>100</v>
      </c>
      <c r="Q70" s="18">
        <v>48.6</v>
      </c>
      <c r="R70" s="18">
        <v>51.4</v>
      </c>
    </row>
    <row r="71" spans="1:18" ht="9.75" customHeight="1">
      <c r="A71" s="22"/>
      <c r="B71" s="22"/>
      <c r="C71" s="22"/>
      <c r="D71" s="15">
        <v>583</v>
      </c>
      <c r="E71" s="15" t="s">
        <v>67</v>
      </c>
      <c r="F71" s="22"/>
      <c r="G71" s="16">
        <v>42</v>
      </c>
      <c r="H71" s="17">
        <v>322689</v>
      </c>
      <c r="I71" s="18">
        <v>100</v>
      </c>
      <c r="J71" s="18">
        <v>4.1</v>
      </c>
      <c r="K71" s="18">
        <v>5.8</v>
      </c>
      <c r="L71" s="18">
        <v>0.5</v>
      </c>
      <c r="M71" s="18">
        <v>24.4</v>
      </c>
      <c r="N71" s="18">
        <v>64.7</v>
      </c>
      <c r="O71" s="18">
        <v>0.5</v>
      </c>
      <c r="P71" s="18">
        <v>100</v>
      </c>
      <c r="Q71" s="18">
        <v>48.7</v>
      </c>
      <c r="R71" s="18">
        <v>51.3</v>
      </c>
    </row>
    <row r="72" spans="1:18" ht="9.75" customHeight="1">
      <c r="A72" s="22"/>
      <c r="B72" s="22"/>
      <c r="C72" s="22"/>
      <c r="D72" s="15">
        <v>584</v>
      </c>
      <c r="E72" s="15" t="s">
        <v>68</v>
      </c>
      <c r="F72" s="22"/>
      <c r="G72" s="16">
        <v>475</v>
      </c>
      <c r="H72" s="17">
        <v>8915234</v>
      </c>
      <c r="I72" s="18">
        <v>100</v>
      </c>
      <c r="J72" s="18">
        <v>11.6</v>
      </c>
      <c r="K72" s="18">
        <v>0.1</v>
      </c>
      <c r="L72" s="18">
        <v>1.9</v>
      </c>
      <c r="M72" s="18">
        <v>6.5</v>
      </c>
      <c r="N72" s="18">
        <v>79.9</v>
      </c>
      <c r="O72" s="18">
        <v>0</v>
      </c>
      <c r="P72" s="18">
        <v>100</v>
      </c>
      <c r="Q72" s="18">
        <v>64.7</v>
      </c>
      <c r="R72" s="18">
        <v>35.3</v>
      </c>
    </row>
    <row r="73" spans="1:18" ht="9.75" customHeight="1">
      <c r="A73" s="22"/>
      <c r="B73" s="22"/>
      <c r="C73" s="22"/>
      <c r="D73" s="15">
        <v>589</v>
      </c>
      <c r="E73" s="15" t="s">
        <v>69</v>
      </c>
      <c r="F73" s="22"/>
      <c r="G73" s="16">
        <v>14</v>
      </c>
      <c r="H73" s="17">
        <v>137157</v>
      </c>
      <c r="I73" s="18">
        <v>100</v>
      </c>
      <c r="J73" s="18">
        <v>14.1</v>
      </c>
      <c r="K73" s="18">
        <v>6.3</v>
      </c>
      <c r="L73" s="18" t="s">
        <v>23</v>
      </c>
      <c r="M73" s="18">
        <v>19.3</v>
      </c>
      <c r="N73" s="18">
        <v>60.3</v>
      </c>
      <c r="O73" s="18" t="s">
        <v>23</v>
      </c>
      <c r="P73" s="18">
        <v>100</v>
      </c>
      <c r="Q73" s="18">
        <v>30.9</v>
      </c>
      <c r="R73" s="18">
        <v>69.1</v>
      </c>
    </row>
    <row r="74" spans="1:18" ht="4.5" customHeight="1">
      <c r="A74" s="22"/>
      <c r="B74" s="22"/>
      <c r="C74" s="22"/>
      <c r="D74" s="22"/>
      <c r="E74" s="22"/>
      <c r="F74" s="22"/>
      <c r="G74" s="16"/>
      <c r="H74" s="17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1:18" s="14" customFormat="1" ht="9.75" customHeight="1">
      <c r="A75" s="19"/>
      <c r="B75" s="19">
        <v>59</v>
      </c>
      <c r="C75" s="19"/>
      <c r="D75" s="27" t="s">
        <v>70</v>
      </c>
      <c r="E75" s="28"/>
      <c r="F75" s="19"/>
      <c r="G75" s="11">
        <f>SUM(G76:G84)</f>
        <v>3484</v>
      </c>
      <c r="H75" s="12">
        <f>SUM(H76:H84)</f>
        <v>52116898</v>
      </c>
      <c r="I75" s="13">
        <v>100</v>
      </c>
      <c r="J75" s="13">
        <v>15.5</v>
      </c>
      <c r="K75" s="13">
        <v>0.8</v>
      </c>
      <c r="L75" s="13">
        <v>1.7</v>
      </c>
      <c r="M75" s="13">
        <v>11.1</v>
      </c>
      <c r="N75" s="13">
        <v>70.4</v>
      </c>
      <c r="O75" s="13">
        <v>0.5</v>
      </c>
      <c r="P75" s="13">
        <v>100</v>
      </c>
      <c r="Q75" s="13">
        <v>52.4</v>
      </c>
      <c r="R75" s="13">
        <v>47.6</v>
      </c>
    </row>
    <row r="76" spans="1:18" ht="9.75" customHeight="1">
      <c r="A76" s="22"/>
      <c r="B76" s="22"/>
      <c r="C76" s="22"/>
      <c r="D76" s="15">
        <v>591</v>
      </c>
      <c r="E76" s="15" t="s">
        <v>71</v>
      </c>
      <c r="F76" s="22"/>
      <c r="G76" s="16">
        <v>518</v>
      </c>
      <c r="H76" s="17">
        <v>5037120</v>
      </c>
      <c r="I76" s="18">
        <v>100</v>
      </c>
      <c r="J76" s="18">
        <v>11.5</v>
      </c>
      <c r="K76" s="18">
        <v>3.4</v>
      </c>
      <c r="L76" s="18">
        <v>1.1</v>
      </c>
      <c r="M76" s="18">
        <v>6.8</v>
      </c>
      <c r="N76" s="18">
        <v>76.8</v>
      </c>
      <c r="O76" s="18">
        <v>0.4</v>
      </c>
      <c r="P76" s="18">
        <v>100</v>
      </c>
      <c r="Q76" s="18">
        <v>69</v>
      </c>
      <c r="R76" s="18">
        <v>31</v>
      </c>
    </row>
    <row r="77" spans="1:18" ht="9.75" customHeight="1">
      <c r="A77" s="22"/>
      <c r="B77" s="22"/>
      <c r="C77" s="22"/>
      <c r="D77" s="15">
        <v>592</v>
      </c>
      <c r="E77" s="15" t="s">
        <v>72</v>
      </c>
      <c r="F77" s="22"/>
      <c r="G77" s="16">
        <v>185</v>
      </c>
      <c r="H77" s="17">
        <v>3151232</v>
      </c>
      <c r="I77" s="18">
        <v>100</v>
      </c>
      <c r="J77" s="18">
        <v>20.9</v>
      </c>
      <c r="K77" s="18">
        <v>0.8</v>
      </c>
      <c r="L77" s="18">
        <v>0.9</v>
      </c>
      <c r="M77" s="18">
        <v>8.4</v>
      </c>
      <c r="N77" s="18">
        <v>69</v>
      </c>
      <c r="O77" s="18">
        <v>0</v>
      </c>
      <c r="P77" s="18">
        <v>100</v>
      </c>
      <c r="Q77" s="18">
        <v>76.7</v>
      </c>
      <c r="R77" s="18">
        <v>23.3</v>
      </c>
    </row>
    <row r="78" spans="1:18" ht="9.75" customHeight="1">
      <c r="A78" s="22"/>
      <c r="B78" s="22"/>
      <c r="C78" s="22"/>
      <c r="D78" s="15">
        <v>593</v>
      </c>
      <c r="E78" s="15" t="s">
        <v>73</v>
      </c>
      <c r="F78" s="22"/>
      <c r="G78" s="16">
        <v>1181</v>
      </c>
      <c r="H78" s="17">
        <v>23108754</v>
      </c>
      <c r="I78" s="18">
        <v>100</v>
      </c>
      <c r="J78" s="18">
        <v>15.6</v>
      </c>
      <c r="K78" s="18">
        <v>0</v>
      </c>
      <c r="L78" s="18">
        <v>2.1</v>
      </c>
      <c r="M78" s="18">
        <v>15.3</v>
      </c>
      <c r="N78" s="18">
        <v>67</v>
      </c>
      <c r="O78" s="18">
        <v>0</v>
      </c>
      <c r="P78" s="18">
        <v>100</v>
      </c>
      <c r="Q78" s="18">
        <v>51.7</v>
      </c>
      <c r="R78" s="18">
        <v>48.3</v>
      </c>
    </row>
    <row r="79" spans="1:18" ht="9.75" customHeight="1">
      <c r="A79" s="22"/>
      <c r="B79" s="22"/>
      <c r="C79" s="22"/>
      <c r="D79" s="15">
        <v>594</v>
      </c>
      <c r="E79" s="15" t="s">
        <v>74</v>
      </c>
      <c r="F79" s="22"/>
      <c r="G79" s="16">
        <v>392</v>
      </c>
      <c r="H79" s="17">
        <v>4742724</v>
      </c>
      <c r="I79" s="18">
        <v>100</v>
      </c>
      <c r="J79" s="18">
        <v>12.5</v>
      </c>
      <c r="K79" s="18">
        <v>0.3</v>
      </c>
      <c r="L79" s="18">
        <v>3.7</v>
      </c>
      <c r="M79" s="18">
        <v>16.5</v>
      </c>
      <c r="N79" s="18">
        <v>67</v>
      </c>
      <c r="O79" s="18">
        <v>0</v>
      </c>
      <c r="P79" s="18">
        <v>100</v>
      </c>
      <c r="Q79" s="18">
        <v>37.3</v>
      </c>
      <c r="R79" s="18">
        <v>62.7</v>
      </c>
    </row>
    <row r="80" spans="1:18" ht="9.75" customHeight="1">
      <c r="A80" s="22"/>
      <c r="B80" s="22"/>
      <c r="C80" s="22"/>
      <c r="D80" s="15">
        <v>595</v>
      </c>
      <c r="E80" s="15" t="s">
        <v>75</v>
      </c>
      <c r="F80" s="22"/>
      <c r="G80" s="16">
        <v>301</v>
      </c>
      <c r="H80" s="17">
        <v>4367521</v>
      </c>
      <c r="I80" s="18">
        <v>100</v>
      </c>
      <c r="J80" s="18">
        <v>21.9</v>
      </c>
      <c r="K80" s="18">
        <v>0.2</v>
      </c>
      <c r="L80" s="18">
        <v>1.5</v>
      </c>
      <c r="M80" s="18">
        <v>9.2</v>
      </c>
      <c r="N80" s="18">
        <v>65.2</v>
      </c>
      <c r="O80" s="18">
        <v>2</v>
      </c>
      <c r="P80" s="18">
        <v>100</v>
      </c>
      <c r="Q80" s="18">
        <v>37.6</v>
      </c>
      <c r="R80" s="18">
        <v>62.4</v>
      </c>
    </row>
    <row r="81" spans="1:18" ht="9.75" customHeight="1">
      <c r="A81" s="22"/>
      <c r="B81" s="22"/>
      <c r="C81" s="22"/>
      <c r="D81" s="15">
        <v>596</v>
      </c>
      <c r="E81" s="15" t="s">
        <v>76</v>
      </c>
      <c r="F81" s="22"/>
      <c r="G81" s="16">
        <v>75</v>
      </c>
      <c r="H81" s="17">
        <v>447442</v>
      </c>
      <c r="I81" s="18">
        <v>100</v>
      </c>
      <c r="J81" s="18">
        <v>24.7</v>
      </c>
      <c r="K81" s="18">
        <v>4.4</v>
      </c>
      <c r="L81" s="18" t="s">
        <v>23</v>
      </c>
      <c r="M81" s="18">
        <v>1.9</v>
      </c>
      <c r="N81" s="18">
        <v>69</v>
      </c>
      <c r="O81" s="18" t="s">
        <v>23</v>
      </c>
      <c r="P81" s="18">
        <v>100</v>
      </c>
      <c r="Q81" s="18">
        <v>72.4</v>
      </c>
      <c r="R81" s="18">
        <v>27.6</v>
      </c>
    </row>
    <row r="82" spans="1:18" ht="9.75" customHeight="1">
      <c r="A82" s="22"/>
      <c r="B82" s="22"/>
      <c r="C82" s="22"/>
      <c r="D82" s="15">
        <v>597</v>
      </c>
      <c r="E82" s="15" t="s">
        <v>77</v>
      </c>
      <c r="F82" s="22"/>
      <c r="G82" s="16">
        <v>136</v>
      </c>
      <c r="H82" s="17">
        <v>1100783</v>
      </c>
      <c r="I82" s="18">
        <v>100</v>
      </c>
      <c r="J82" s="18">
        <v>40.5</v>
      </c>
      <c r="K82" s="18">
        <v>0.1</v>
      </c>
      <c r="L82" s="18" t="s">
        <v>23</v>
      </c>
      <c r="M82" s="18">
        <v>1.2</v>
      </c>
      <c r="N82" s="18">
        <v>58</v>
      </c>
      <c r="O82" s="18">
        <v>0.2</v>
      </c>
      <c r="P82" s="18">
        <v>100</v>
      </c>
      <c r="Q82" s="18">
        <v>25.7</v>
      </c>
      <c r="R82" s="18">
        <v>74.3</v>
      </c>
    </row>
    <row r="83" spans="1:18" ht="9.75" customHeight="1">
      <c r="A83" s="22"/>
      <c r="B83" s="22"/>
      <c r="C83" s="22"/>
      <c r="D83" s="15">
        <v>598</v>
      </c>
      <c r="E83" s="15" t="s">
        <v>78</v>
      </c>
      <c r="F83" s="22"/>
      <c r="G83" s="16">
        <v>27</v>
      </c>
      <c r="H83" s="17">
        <v>89767</v>
      </c>
      <c r="I83" s="18">
        <v>100</v>
      </c>
      <c r="J83" s="18">
        <v>5.7</v>
      </c>
      <c r="K83" s="18">
        <v>3.3</v>
      </c>
      <c r="L83" s="18" t="s">
        <v>23</v>
      </c>
      <c r="M83" s="18">
        <v>18.8</v>
      </c>
      <c r="N83" s="18">
        <v>62.4</v>
      </c>
      <c r="O83" s="18">
        <v>9.8</v>
      </c>
      <c r="P83" s="18">
        <v>100</v>
      </c>
      <c r="Q83" s="18">
        <v>53.5</v>
      </c>
      <c r="R83" s="18">
        <v>46.5</v>
      </c>
    </row>
    <row r="84" spans="1:18" ht="9.75" customHeight="1">
      <c r="A84" s="22"/>
      <c r="B84" s="22"/>
      <c r="C84" s="22"/>
      <c r="D84" s="15">
        <v>599</v>
      </c>
      <c r="E84" s="15" t="s">
        <v>79</v>
      </c>
      <c r="F84" s="22"/>
      <c r="G84" s="16">
        <v>669</v>
      </c>
      <c r="H84" s="17">
        <v>10071555</v>
      </c>
      <c r="I84" s="18">
        <v>100</v>
      </c>
      <c r="J84" s="18">
        <v>11.1</v>
      </c>
      <c r="K84" s="18">
        <v>1.7</v>
      </c>
      <c r="L84" s="18">
        <v>0.6</v>
      </c>
      <c r="M84" s="18">
        <v>4</v>
      </c>
      <c r="N84" s="18">
        <v>81.4</v>
      </c>
      <c r="O84" s="18">
        <v>1.2</v>
      </c>
      <c r="P84" s="18">
        <v>100</v>
      </c>
      <c r="Q84" s="18">
        <v>53.5</v>
      </c>
      <c r="R84" s="18">
        <v>46.5</v>
      </c>
    </row>
    <row r="85" spans="1:7" ht="2.25" customHeight="1" thickBot="1">
      <c r="A85" s="8"/>
      <c r="B85" s="8"/>
      <c r="C85" s="8"/>
      <c r="D85" s="8"/>
      <c r="E85" s="8"/>
      <c r="F85" s="8"/>
      <c r="G85" s="23"/>
    </row>
    <row r="86" spans="1:18" ht="10.5" customHeight="1">
      <c r="A86" s="24" t="s">
        <v>80</v>
      </c>
      <c r="B86" s="25"/>
      <c r="C86" s="25"/>
      <c r="D86" s="25"/>
      <c r="E86" s="25"/>
      <c r="F86" s="25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</row>
    <row r="87" spans="1:6" ht="9.75" customHeight="1">
      <c r="A87" s="8"/>
      <c r="B87" s="8"/>
      <c r="C87" s="8"/>
      <c r="D87" s="8"/>
      <c r="E87" s="8"/>
      <c r="F87" s="8"/>
    </row>
  </sheetData>
  <mergeCells count="31">
    <mergeCell ref="Q5:Q6"/>
    <mergeCell ref="R5:R6"/>
    <mergeCell ref="P4:R4"/>
    <mergeCell ref="L5:M5"/>
    <mergeCell ref="N5:N6"/>
    <mergeCell ref="O5:O6"/>
    <mergeCell ref="I4:O4"/>
    <mergeCell ref="I5:I6"/>
    <mergeCell ref="J5:J6"/>
    <mergeCell ref="K5:K6"/>
    <mergeCell ref="A8:F8"/>
    <mergeCell ref="B10:C10"/>
    <mergeCell ref="B40:C40"/>
    <mergeCell ref="P5:P6"/>
    <mergeCell ref="H4:H6"/>
    <mergeCell ref="G4:G6"/>
    <mergeCell ref="A4:F6"/>
    <mergeCell ref="D10:E10"/>
    <mergeCell ref="D12:E12"/>
    <mergeCell ref="D15:E15"/>
    <mergeCell ref="D19:E19"/>
    <mergeCell ref="D23:E23"/>
    <mergeCell ref="D29:E29"/>
    <mergeCell ref="D35:E35"/>
    <mergeCell ref="D64:E64"/>
    <mergeCell ref="D68:E68"/>
    <mergeCell ref="D75:E75"/>
    <mergeCell ref="D40:E40"/>
    <mergeCell ref="D42:E42"/>
    <mergeCell ref="D46:E46"/>
    <mergeCell ref="D53:E53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dcterms:created xsi:type="dcterms:W3CDTF">2001-04-19T07:29:51Z</dcterms:created>
  <dcterms:modified xsi:type="dcterms:W3CDTF">2010-03-16T02:42:10Z</dcterms:modified>
  <cp:category/>
  <cp:version/>
  <cp:contentType/>
  <cp:contentStatus/>
</cp:coreProperties>
</file>