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08" sheetId="1" r:id="rId1"/>
  </sheets>
  <definedNames/>
  <calcPr fullCalcOnLoad="1"/>
</workbook>
</file>

<file path=xl/sharedStrings.xml><?xml version="1.0" encoding="utf-8"?>
<sst xmlns="http://schemas.openxmlformats.org/spreadsheetml/2006/main" count="860" uniqueCount="162">
  <si>
    <t>　58．市町村別、農業粗生産額、　　生産農業所得</t>
  </si>
  <si>
    <t>　注：概算値である。</t>
  </si>
  <si>
    <t>　単位：百万円</t>
  </si>
  <si>
    <t>区分</t>
  </si>
  <si>
    <t>農業粗生産額</t>
  </si>
  <si>
    <t>農家一戸当たり所得　　　　（千円）</t>
  </si>
  <si>
    <t>耕種</t>
  </si>
  <si>
    <t>養蚕</t>
  </si>
  <si>
    <t>加工農産物</t>
  </si>
  <si>
    <t>計</t>
  </si>
  <si>
    <t>小計</t>
  </si>
  <si>
    <t>米</t>
  </si>
  <si>
    <t>麦</t>
  </si>
  <si>
    <t>雑穀豆類</t>
  </si>
  <si>
    <t>いも類</t>
  </si>
  <si>
    <t>野菜</t>
  </si>
  <si>
    <t>果実</t>
  </si>
  <si>
    <t>花き</t>
  </si>
  <si>
    <t>工　　　　芸農 作 物</t>
  </si>
  <si>
    <t>種苗苗木　その他</t>
  </si>
  <si>
    <t>肉用牛</t>
  </si>
  <si>
    <t>乳用牛</t>
  </si>
  <si>
    <t>豚</t>
  </si>
  <si>
    <t>鶏</t>
  </si>
  <si>
    <t>そ の 他 畜 産 物</t>
  </si>
  <si>
    <t>　　７　　</t>
  </si>
  <si>
    <t>　　８　　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</si>
  <si>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</si>
  <si>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</si>
  <si>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</si>
  <si>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</si>
  <si>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</si>
  <si>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</si>
  <si>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</si>
  <si>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</si>
  <si>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</si>
  <si>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</si>
  <si>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</si>
  <si>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</si>
  <si>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</si>
  <si>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</si>
  <si>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</si>
  <si>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</si>
  <si>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…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</si>
  <si>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</si>
  <si>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</si>
  <si>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</si>
  <si>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</si>
  <si>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</si>
  <si>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</si>
  <si>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</si>
  <si>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</si>
  <si>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</si>
  <si>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</si>
  <si>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</si>
  <si>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</si>
  <si>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</si>
  <si>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</si>
  <si>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</si>
  <si>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</si>
  <si>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</si>
  <si>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</si>
  <si>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</si>
  <si>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</si>
  <si>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</si>
  <si>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</si>
  <si>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</si>
  <si>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</si>
  <si>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</si>
  <si>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</si>
  <si>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</si>
  <si>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</si>
  <si>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</si>
  <si>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</si>
  <si>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</si>
  <si>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</si>
  <si>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</si>
  <si>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</si>
  <si>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</si>
  <si>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</si>
  <si>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</si>
  <si>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</si>
  <si>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</si>
  <si>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</si>
  <si>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58．市町村別、農業粗生産額、　　生産農業所得(続き）</t>
  </si>
  <si>
    <t>生　　　　産農業所得（千円）</t>
  </si>
  <si>
    <t>畜産</t>
  </si>
  <si>
    <t>麦類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</si>
  <si>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</si>
  <si>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</si>
  <si>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</si>
  <si>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</si>
  <si>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</si>
  <si>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</si>
  <si>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</si>
  <si>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</si>
  <si>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</si>
  <si>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</si>
  <si>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</si>
  <si>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</si>
  <si>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</si>
  <si>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</si>
  <si>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</si>
  <si>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</si>
  <si>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</si>
  <si>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</si>
  <si>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</si>
  <si>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</si>
  <si>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</si>
  <si>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</si>
  <si>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</si>
  <si>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</si>
  <si>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</si>
  <si>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</si>
  <si>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</si>
  <si>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</si>
  <si>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</si>
  <si>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</si>
  <si>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</si>
  <si>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</si>
  <si>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</si>
  <si>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</si>
  <si>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</si>
  <si>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</si>
  <si>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</si>
  <si>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</si>
  <si>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</si>
  <si>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</si>
  <si>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</si>
  <si>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</si>
  <si>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</si>
  <si>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</si>
  <si>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</si>
  <si>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</si>
  <si>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</si>
  <si>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</si>
  <si>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</si>
  <si>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</si>
  <si>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</si>
  <si>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</si>
  <si>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</si>
  <si>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</si>
  <si>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</si>
  <si>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</si>
  <si>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</si>
  <si>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</si>
  <si>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</si>
  <si>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</si>
  <si>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</si>
  <si>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　　６　　</t>
  </si>
  <si>
    <t>X</t>
  </si>
  <si>
    <t>-</t>
  </si>
  <si>
    <t>　　５　　</t>
  </si>
  <si>
    <t>平成４年</t>
  </si>
  <si>
    <t>市部</t>
  </si>
  <si>
    <t>郡部</t>
  </si>
  <si>
    <t>-</t>
  </si>
  <si>
    <t>-</t>
  </si>
  <si>
    <t>-</t>
  </si>
  <si>
    <t>X</t>
  </si>
  <si>
    <t>　資料：東海農政局岐阜統計情報事務所</t>
  </si>
  <si>
    <t>生産
農業所得
（千円）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</si>
</sst>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10"/>
      <name val="ＭＳ 明朝"/>
      <family val="1"/>
    </font>
    <font>
      <sz val="8"/>
      <color indexed="10"/>
      <name val="ＭＳ Ｐ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56" fontId="5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/>
    </xf>
    <xf numFmtId="0" fontId="8" fillId="0" borderId="0" xfId="0" applyFont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178" fontId="4" fillId="0" borderId="7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0" fontId="9" fillId="0" borderId="0" xfId="0" applyFont="1" applyAlignment="1">
      <alignment horizontal="distributed"/>
    </xf>
    <xf numFmtId="178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distributed"/>
    </xf>
    <xf numFmtId="0" fontId="8" fillId="0" borderId="0" xfId="0" applyNumberFormat="1" applyFont="1" applyAlignment="1">
      <alignment horizontal="distributed"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56" fontId="2" fillId="0" borderId="1" xfId="0" applyNumberFormat="1" applyFont="1" applyBorder="1" applyAlignment="1">
      <alignment/>
    </xf>
    <xf numFmtId="49" fontId="8" fillId="0" borderId="0" xfId="0" applyNumberFormat="1" applyFont="1" applyAlignment="1">
      <alignment horizontal="distributed"/>
    </xf>
    <xf numFmtId="0" fontId="0" fillId="0" borderId="0" xfId="0" applyFont="1" applyAlignment="1">
      <alignment horizontal="distributed"/>
    </xf>
    <xf numFmtId="49" fontId="9" fillId="0" borderId="0" xfId="0" applyNumberFormat="1" applyFont="1" applyAlignment="1">
      <alignment horizontal="distributed"/>
    </xf>
    <xf numFmtId="178" fontId="3" fillId="0" borderId="0" xfId="0" applyNumberFormat="1" applyFont="1" applyAlignment="1">
      <alignment horizontal="right"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8" fillId="0" borderId="0" xfId="0" applyNumberFormat="1" applyFont="1" applyAlignment="1">
      <alignment horizontal="distributed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9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49" fontId="8" fillId="0" borderId="0" xfId="0" applyNumberFormat="1" applyFont="1" applyAlignment="1">
      <alignment horizontal="distributed"/>
    </xf>
    <xf numFmtId="0" fontId="0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9" fillId="0" borderId="0" xfId="0" applyNumberFormat="1" applyFont="1" applyAlignment="1">
      <alignment horizontal="distributed"/>
    </xf>
    <xf numFmtId="0" fontId="7" fillId="0" borderId="7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4"/>
  <sheetViews>
    <sheetView tabSelected="1" workbookViewId="0" topLeftCell="A127">
      <selection activeCell="S148" sqref="S148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3.50390625" style="1" customWidth="1"/>
    <col min="4" max="4" width="3.875" style="1" customWidth="1"/>
    <col min="5" max="5" width="0.6171875" style="1" customWidth="1"/>
    <col min="6" max="15" width="7.625" style="1" customWidth="1"/>
    <col min="16" max="26" width="7.875" style="1" customWidth="1"/>
    <col min="27" max="16384" width="9.00390625" style="1" customWidth="1"/>
  </cols>
  <sheetData>
    <row r="1" spans="7:11" ht="17.25">
      <c r="G1" s="2"/>
      <c r="K1" s="2" t="s">
        <v>0</v>
      </c>
    </row>
    <row r="2" spans="1:7" s="4" customFormat="1" ht="12" customHeight="1">
      <c r="A2" s="3" t="s">
        <v>1</v>
      </c>
      <c r="B2" s="3"/>
      <c r="G2" s="5"/>
    </row>
    <row r="3" spans="1:26" s="4" customFormat="1" ht="12" customHeight="1" thickBot="1">
      <c r="A3" s="6" t="s">
        <v>2</v>
      </c>
      <c r="B3" s="7"/>
      <c r="C3" s="8"/>
      <c r="D3" s="8"/>
      <c r="E3" s="8"/>
      <c r="F3" s="8"/>
      <c r="G3" s="8"/>
      <c r="H3" s="8"/>
      <c r="I3" s="8"/>
      <c r="J3" s="9"/>
      <c r="K3" s="8"/>
      <c r="L3" s="8"/>
      <c r="M3" s="8"/>
      <c r="N3" s="8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34" ht="12" customHeight="1" thickTop="1">
      <c r="A4" s="42" t="s">
        <v>3</v>
      </c>
      <c r="B4" s="42"/>
      <c r="C4" s="42"/>
      <c r="D4" s="42"/>
      <c r="E4" s="42"/>
      <c r="F4" s="45" t="s">
        <v>4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  <c r="Y4" s="57" t="s">
        <v>161</v>
      </c>
      <c r="Z4" s="43" t="s">
        <v>5</v>
      </c>
      <c r="AA4" s="12"/>
      <c r="AB4" s="12"/>
      <c r="AC4" s="12"/>
      <c r="AD4" s="12"/>
      <c r="AE4" s="12"/>
      <c r="AF4" s="12"/>
      <c r="AG4" s="12"/>
      <c r="AH4" s="12"/>
    </row>
    <row r="5" spans="1:26" ht="11.25" customHeight="1">
      <c r="A5" s="42"/>
      <c r="B5" s="42"/>
      <c r="C5" s="42"/>
      <c r="D5" s="42"/>
      <c r="E5" s="42"/>
      <c r="F5" s="13"/>
      <c r="G5" s="41" t="s">
        <v>6</v>
      </c>
      <c r="H5" s="42"/>
      <c r="I5" s="42"/>
      <c r="J5" s="42"/>
      <c r="K5" s="42"/>
      <c r="L5" s="42"/>
      <c r="M5" s="42"/>
      <c r="N5" s="42"/>
      <c r="O5" s="42"/>
      <c r="P5" s="42"/>
      <c r="Q5" s="51" t="s">
        <v>7</v>
      </c>
      <c r="R5" s="41"/>
      <c r="S5" s="42"/>
      <c r="T5" s="42"/>
      <c r="U5" s="42"/>
      <c r="V5" s="42"/>
      <c r="W5" s="42"/>
      <c r="X5" s="43" t="s">
        <v>8</v>
      </c>
      <c r="Y5" s="43"/>
      <c r="Z5" s="43"/>
    </row>
    <row r="6" spans="1:26" ht="19.5" customHeight="1">
      <c r="A6" s="46"/>
      <c r="B6" s="46"/>
      <c r="C6" s="46"/>
      <c r="D6" s="46"/>
      <c r="E6" s="46"/>
      <c r="F6" s="11" t="s">
        <v>9</v>
      </c>
      <c r="G6" s="14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  <c r="O6" s="16" t="s">
        <v>18</v>
      </c>
      <c r="P6" s="17" t="s">
        <v>19</v>
      </c>
      <c r="Q6" s="52"/>
      <c r="R6" s="39"/>
      <c r="S6" s="15" t="s">
        <v>20</v>
      </c>
      <c r="T6" s="15" t="s">
        <v>21</v>
      </c>
      <c r="U6" s="15" t="s">
        <v>22</v>
      </c>
      <c r="V6" s="15" t="s">
        <v>23</v>
      </c>
      <c r="W6" s="14" t="s">
        <v>24</v>
      </c>
      <c r="X6" s="44"/>
      <c r="Y6" s="44"/>
      <c r="Z6" s="44"/>
    </row>
    <row r="7" ht="5.25" customHeight="1">
      <c r="F7" s="18"/>
    </row>
    <row r="8" spans="2:26" ht="9.75" customHeight="1">
      <c r="B8" s="49" t="s">
        <v>153</v>
      </c>
      <c r="C8" s="49"/>
      <c r="D8" s="19">
        <v>1993</v>
      </c>
      <c r="F8" s="20">
        <v>154607</v>
      </c>
      <c r="G8" s="21">
        <v>103006</v>
      </c>
      <c r="H8" s="21">
        <v>47049</v>
      </c>
      <c r="I8" s="21">
        <v>787</v>
      </c>
      <c r="J8" s="21">
        <v>553</v>
      </c>
      <c r="K8" s="21">
        <v>1454</v>
      </c>
      <c r="L8" s="21">
        <v>36433</v>
      </c>
      <c r="M8" s="21">
        <v>7194</v>
      </c>
      <c r="N8" s="21">
        <v>6059</v>
      </c>
      <c r="O8" s="21">
        <v>2052</v>
      </c>
      <c r="P8" s="21">
        <v>1425</v>
      </c>
      <c r="Q8" s="21">
        <v>414</v>
      </c>
      <c r="R8" s="21">
        <v>50266</v>
      </c>
      <c r="S8" s="21">
        <v>8120</v>
      </c>
      <c r="T8" s="21">
        <v>10595</v>
      </c>
      <c r="U8" s="21">
        <v>7708</v>
      </c>
      <c r="V8" s="21">
        <v>23519</v>
      </c>
      <c r="W8" s="21">
        <v>324</v>
      </c>
      <c r="X8" s="21">
        <v>921</v>
      </c>
      <c r="Y8" s="21">
        <v>62375</v>
      </c>
      <c r="Z8" s="21">
        <v>639</v>
      </c>
    </row>
    <row r="9" spans="2:26" ht="9.75" customHeight="1">
      <c r="B9" s="22" t="s">
        <v>152</v>
      </c>
      <c r="C9" s="22"/>
      <c r="D9" s="19">
        <v>1993</v>
      </c>
      <c r="F9" s="20">
        <v>152821</v>
      </c>
      <c r="G9" s="21">
        <v>106098</v>
      </c>
      <c r="H9" s="21">
        <v>46771</v>
      </c>
      <c r="I9" s="21">
        <v>599</v>
      </c>
      <c r="J9" s="21">
        <v>345</v>
      </c>
      <c r="K9" s="21">
        <v>1691</v>
      </c>
      <c r="L9" s="21">
        <v>39365</v>
      </c>
      <c r="M9" s="21">
        <v>6930</v>
      </c>
      <c r="N9" s="21">
        <v>7006</v>
      </c>
      <c r="O9" s="21">
        <v>1928</v>
      </c>
      <c r="P9" s="21">
        <v>1463</v>
      </c>
      <c r="Q9" s="21">
        <v>307</v>
      </c>
      <c r="R9" s="21">
        <v>45558</v>
      </c>
      <c r="S9" s="21">
        <v>7423</v>
      </c>
      <c r="T9" s="21">
        <v>10308</v>
      </c>
      <c r="U9" s="21">
        <v>6151</v>
      </c>
      <c r="V9" s="21">
        <v>21400</v>
      </c>
      <c r="W9" s="21">
        <v>276</v>
      </c>
      <c r="X9" s="21">
        <v>858</v>
      </c>
      <c r="Y9" s="21">
        <v>66319</v>
      </c>
      <c r="Z9" s="21">
        <v>687</v>
      </c>
    </row>
    <row r="10" spans="2:26" ht="9.75" customHeight="1">
      <c r="B10" s="22" t="s">
        <v>149</v>
      </c>
      <c r="C10" s="22"/>
      <c r="D10" s="19">
        <v>1994</v>
      </c>
      <c r="F10" s="20">
        <v>158283</v>
      </c>
      <c r="G10" s="21">
        <v>112201</v>
      </c>
      <c r="H10" s="21">
        <v>53835</v>
      </c>
      <c r="I10" s="21">
        <v>299</v>
      </c>
      <c r="J10" s="21">
        <v>316</v>
      </c>
      <c r="K10" s="21">
        <v>1671</v>
      </c>
      <c r="L10" s="21">
        <v>38456</v>
      </c>
      <c r="M10" s="21">
        <v>6411</v>
      </c>
      <c r="N10" s="21">
        <v>8146</v>
      </c>
      <c r="O10" s="21">
        <v>1657</v>
      </c>
      <c r="P10" s="21">
        <v>1410</v>
      </c>
      <c r="Q10" s="21">
        <v>213</v>
      </c>
      <c r="R10" s="21">
        <v>45184</v>
      </c>
      <c r="S10" s="21">
        <v>8019</v>
      </c>
      <c r="T10" s="21">
        <v>9399</v>
      </c>
      <c r="U10" s="21">
        <v>5599</v>
      </c>
      <c r="V10" s="21">
        <v>21977</v>
      </c>
      <c r="W10" s="21">
        <v>190</v>
      </c>
      <c r="X10" s="21">
        <v>685</v>
      </c>
      <c r="Y10" s="21">
        <v>68977</v>
      </c>
      <c r="Z10" s="21">
        <v>722</v>
      </c>
    </row>
    <row r="11" spans="2:26" ht="9.75" customHeight="1">
      <c r="B11" s="22" t="s">
        <v>25</v>
      </c>
      <c r="C11" s="22"/>
      <c r="D11" s="19">
        <v>1995</v>
      </c>
      <c r="F11" s="20">
        <v>149886</v>
      </c>
      <c r="G11" s="21">
        <v>104045</v>
      </c>
      <c r="H11" s="21">
        <v>46644</v>
      </c>
      <c r="I11" s="21">
        <v>344</v>
      </c>
      <c r="J11" s="21">
        <v>322</v>
      </c>
      <c r="K11" s="21">
        <v>1447</v>
      </c>
      <c r="L11" s="21">
        <v>37813</v>
      </c>
      <c r="M11" s="21">
        <v>6228</v>
      </c>
      <c r="N11" s="21">
        <v>7985</v>
      </c>
      <c r="O11" s="21">
        <v>1919</v>
      </c>
      <c r="P11" s="21">
        <v>1343</v>
      </c>
      <c r="Q11" s="21">
        <v>146</v>
      </c>
      <c r="R11" s="21">
        <v>44887</v>
      </c>
      <c r="S11" s="21">
        <v>8747</v>
      </c>
      <c r="T11" s="21">
        <v>9169</v>
      </c>
      <c r="U11" s="21">
        <v>5692</v>
      </c>
      <c r="V11" s="21">
        <v>21097</v>
      </c>
      <c r="W11" s="21">
        <v>182</v>
      </c>
      <c r="X11" s="21">
        <v>808</v>
      </c>
      <c r="Y11" s="21">
        <v>73031</v>
      </c>
      <c r="Z11" s="21">
        <v>799</v>
      </c>
    </row>
    <row r="12" spans="2:26" ht="9.75" customHeight="1">
      <c r="B12" s="22" t="s">
        <v>26</v>
      </c>
      <c r="C12" s="22"/>
      <c r="D12" s="19">
        <v>1996</v>
      </c>
      <c r="F12" s="20">
        <v>143531</v>
      </c>
      <c r="G12" s="21">
        <v>96763</v>
      </c>
      <c r="H12" s="21">
        <v>43041</v>
      </c>
      <c r="I12" s="21">
        <v>485</v>
      </c>
      <c r="J12" s="21">
        <v>373</v>
      </c>
      <c r="K12" s="21">
        <v>1693</v>
      </c>
      <c r="L12" s="21">
        <v>33264</v>
      </c>
      <c r="M12" s="21">
        <v>6900</v>
      </c>
      <c r="N12" s="21">
        <v>8162</v>
      </c>
      <c r="O12" s="21">
        <v>1681</v>
      </c>
      <c r="P12" s="21">
        <v>1164</v>
      </c>
      <c r="Q12" s="21">
        <v>108</v>
      </c>
      <c r="R12" s="21">
        <v>45828</v>
      </c>
      <c r="S12" s="21">
        <v>8410</v>
      </c>
      <c r="T12" s="21">
        <v>8772</v>
      </c>
      <c r="U12" s="21">
        <v>5725</v>
      </c>
      <c r="V12" s="21">
        <v>22766</v>
      </c>
      <c r="W12" s="21">
        <v>155</v>
      </c>
      <c r="X12" s="21">
        <v>832</v>
      </c>
      <c r="Y12" s="21">
        <v>64393</v>
      </c>
      <c r="Z12" s="21">
        <v>724</v>
      </c>
    </row>
    <row r="13" spans="6:26" ht="9.75" customHeight="1"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2:26" ht="9.75" customHeight="1">
      <c r="B14" s="48" t="s">
        <v>154</v>
      </c>
      <c r="C14" s="48"/>
      <c r="D14" s="48"/>
      <c r="E14" s="23"/>
      <c r="F14" s="24">
        <f>SUM(F18:F31)</f>
        <v>57845</v>
      </c>
      <c r="G14" s="27">
        <f aca="true" t="shared" si="0" ref="G14:R14">SUM(G18:G31)</f>
        <v>35063</v>
      </c>
      <c r="H14" s="27">
        <f t="shared" si="0"/>
        <v>15639</v>
      </c>
      <c r="I14" s="27">
        <f t="shared" si="0"/>
        <v>52</v>
      </c>
      <c r="J14" s="27">
        <f t="shared" si="0"/>
        <v>100</v>
      </c>
      <c r="K14" s="27">
        <f t="shared" si="0"/>
        <v>860</v>
      </c>
      <c r="L14" s="27">
        <f t="shared" si="0"/>
        <v>12896</v>
      </c>
      <c r="M14" s="27">
        <f t="shared" si="0"/>
        <v>2013</v>
      </c>
      <c r="N14" s="27">
        <f t="shared" si="0"/>
        <v>2898</v>
      </c>
      <c r="O14" s="27">
        <f t="shared" si="0"/>
        <v>97</v>
      </c>
      <c r="P14" s="27">
        <f t="shared" si="0"/>
        <v>508</v>
      </c>
      <c r="Q14" s="27">
        <f t="shared" si="0"/>
        <v>56</v>
      </c>
      <c r="R14" s="27">
        <f t="shared" si="0"/>
        <v>22678</v>
      </c>
      <c r="S14" s="25" t="s">
        <v>159</v>
      </c>
      <c r="T14" s="25" t="s">
        <v>159</v>
      </c>
      <c r="U14" s="25" t="s">
        <v>159</v>
      </c>
      <c r="V14" s="25">
        <f>SUM(V18:V31)</f>
        <v>14173</v>
      </c>
      <c r="W14" s="25">
        <f>SUM(W18:W31)</f>
        <v>76</v>
      </c>
      <c r="X14" s="25">
        <f>SUM(X18:X31)</f>
        <v>48</v>
      </c>
      <c r="Y14" s="25">
        <f>SUM(Y18:Y31)</f>
        <v>24467</v>
      </c>
      <c r="Z14" s="5">
        <v>686</v>
      </c>
    </row>
    <row r="15" spans="2:26" ht="9.75" customHeight="1">
      <c r="B15" s="26"/>
      <c r="C15" s="26"/>
      <c r="D15" s="26"/>
      <c r="E15" s="23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2:26" ht="9.75" customHeight="1">
      <c r="B16" s="48" t="s">
        <v>155</v>
      </c>
      <c r="C16" s="48"/>
      <c r="D16" s="48"/>
      <c r="E16" s="23"/>
      <c r="F16" s="24">
        <f>SUM(F33,F39,F44,F48,F52,F58,F68,F77,F90,F97,F106,F115,F119,F122,F135,F142,F152)</f>
        <v>85686</v>
      </c>
      <c r="G16" s="27">
        <f aca="true" t="shared" si="1" ref="G16:Q16">SUM(G33,G39,G44,G48,G52,G58,G68,G77,G90,G97,G106,G115,G119,G122,G135,G142,G152)</f>
        <v>61700</v>
      </c>
      <c r="H16" s="27">
        <f t="shared" si="1"/>
        <v>27402</v>
      </c>
      <c r="I16" s="27">
        <f t="shared" si="1"/>
        <v>433</v>
      </c>
      <c r="J16" s="27">
        <f t="shared" si="1"/>
        <v>273</v>
      </c>
      <c r="K16" s="27">
        <f t="shared" si="1"/>
        <v>833</v>
      </c>
      <c r="L16" s="27">
        <f t="shared" si="1"/>
        <v>20368</v>
      </c>
      <c r="M16" s="27">
        <f t="shared" si="1"/>
        <v>4887</v>
      </c>
      <c r="N16" s="27">
        <f t="shared" si="1"/>
        <v>5264</v>
      </c>
      <c r="O16" s="27">
        <f t="shared" si="1"/>
        <v>1584</v>
      </c>
      <c r="P16" s="27">
        <f t="shared" si="1"/>
        <v>656</v>
      </c>
      <c r="Q16" s="27">
        <f t="shared" si="1"/>
        <v>52</v>
      </c>
      <c r="R16" s="27" t="s">
        <v>159</v>
      </c>
      <c r="S16" s="27" t="s">
        <v>159</v>
      </c>
      <c r="T16" s="27" t="s">
        <v>159</v>
      </c>
      <c r="U16" s="27" t="s">
        <v>159</v>
      </c>
      <c r="V16" s="27" t="s">
        <v>150</v>
      </c>
      <c r="W16" s="27">
        <f>SUM(W33,W39,W44,W48,W52,W58,W68,W77,W90,W97,W106,W115,W119,W122,W135,W142,W152)</f>
        <v>79</v>
      </c>
      <c r="X16" s="27">
        <f>SUM(X33,X39,X44,X48,X52,X58,X68,X77,X90,X97,X106,X115,X119,X122,X135,X142,X152)</f>
        <v>784</v>
      </c>
      <c r="Y16" s="27">
        <f>SUM(Y33,Y39,Y44,Y48,Y52,Y58,Y68,Y77,Y90,Y97,Y106,Y115,Y119,Y122,Y135,Y142,Y152)</f>
        <v>39926</v>
      </c>
      <c r="Z16" s="27">
        <v>716</v>
      </c>
    </row>
    <row r="17" spans="2:26" ht="9.75" customHeight="1">
      <c r="B17" s="28"/>
      <c r="C17" s="28"/>
      <c r="D17" s="28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3:26" ht="9.75" customHeight="1">
      <c r="C18" s="40" t="s">
        <v>27</v>
      </c>
      <c r="D18" s="40"/>
      <c r="F18" s="20">
        <v>11746</v>
      </c>
      <c r="G18" s="21">
        <v>8116</v>
      </c>
      <c r="H18" s="21">
        <v>2829</v>
      </c>
      <c r="I18" s="21">
        <v>0</v>
      </c>
      <c r="J18" s="21">
        <v>6</v>
      </c>
      <c r="K18" s="21">
        <v>112</v>
      </c>
      <c r="L18" s="21">
        <v>3544</v>
      </c>
      <c r="M18" s="21">
        <v>626</v>
      </c>
      <c r="N18" s="21">
        <v>950</v>
      </c>
      <c r="O18" s="21">
        <v>0</v>
      </c>
      <c r="P18" s="21">
        <v>49</v>
      </c>
      <c r="Q18" s="21" t="s">
        <v>156</v>
      </c>
      <c r="R18" s="21">
        <v>3630</v>
      </c>
      <c r="S18" s="21">
        <v>213</v>
      </c>
      <c r="T18" s="21">
        <v>217</v>
      </c>
      <c r="U18" s="21">
        <v>359</v>
      </c>
      <c r="V18" s="21">
        <v>2811</v>
      </c>
      <c r="W18" s="21">
        <v>30</v>
      </c>
      <c r="X18" s="21">
        <v>0</v>
      </c>
      <c r="Y18" s="21">
        <v>5352</v>
      </c>
      <c r="Z18" s="21">
        <v>696</v>
      </c>
    </row>
    <row r="19" spans="3:26" ht="9.75" customHeight="1">
      <c r="C19" s="40" t="s">
        <v>29</v>
      </c>
      <c r="D19" s="40"/>
      <c r="F19" s="20">
        <v>3674</v>
      </c>
      <c r="G19" s="21">
        <v>3041</v>
      </c>
      <c r="H19" s="21">
        <v>2216</v>
      </c>
      <c r="I19" s="21">
        <v>29</v>
      </c>
      <c r="J19" s="21">
        <v>7</v>
      </c>
      <c r="K19" s="21">
        <v>33</v>
      </c>
      <c r="L19" s="21">
        <v>238</v>
      </c>
      <c r="M19" s="21">
        <v>182</v>
      </c>
      <c r="N19" s="21">
        <v>327</v>
      </c>
      <c r="O19" s="21">
        <v>6</v>
      </c>
      <c r="P19" s="21">
        <v>3</v>
      </c>
      <c r="Q19" s="21">
        <v>5</v>
      </c>
      <c r="R19" s="21">
        <v>628</v>
      </c>
      <c r="S19" s="21">
        <v>78</v>
      </c>
      <c r="T19" s="21">
        <v>336</v>
      </c>
      <c r="U19" s="21" t="s">
        <v>159</v>
      </c>
      <c r="V19" s="21">
        <v>202</v>
      </c>
      <c r="W19" s="21">
        <v>11</v>
      </c>
      <c r="X19" s="21" t="s">
        <v>156</v>
      </c>
      <c r="Y19" s="21">
        <v>1837</v>
      </c>
      <c r="Z19" s="21">
        <v>430</v>
      </c>
    </row>
    <row r="20" spans="3:26" ht="9.75" customHeight="1">
      <c r="C20" s="40" t="s">
        <v>30</v>
      </c>
      <c r="D20" s="40"/>
      <c r="F20" s="20">
        <v>7682</v>
      </c>
      <c r="G20" s="21">
        <v>4834</v>
      </c>
      <c r="H20" s="21">
        <v>1057</v>
      </c>
      <c r="I20" s="21" t="s">
        <v>156</v>
      </c>
      <c r="J20" s="21">
        <v>6</v>
      </c>
      <c r="K20" s="21">
        <v>23</v>
      </c>
      <c r="L20" s="21">
        <v>3329</v>
      </c>
      <c r="M20" s="21">
        <v>194</v>
      </c>
      <c r="N20" s="21">
        <v>170</v>
      </c>
      <c r="O20" s="21">
        <v>23</v>
      </c>
      <c r="P20" s="21">
        <v>32</v>
      </c>
      <c r="Q20" s="21">
        <v>2</v>
      </c>
      <c r="R20" s="21">
        <v>2846</v>
      </c>
      <c r="S20" s="21">
        <v>940</v>
      </c>
      <c r="T20" s="21">
        <v>1054</v>
      </c>
      <c r="U20" s="21">
        <v>283</v>
      </c>
      <c r="V20" s="21">
        <v>564</v>
      </c>
      <c r="W20" s="21">
        <v>5</v>
      </c>
      <c r="X20" s="21" t="s">
        <v>156</v>
      </c>
      <c r="Y20" s="21">
        <v>3477</v>
      </c>
      <c r="Z20" s="21">
        <v>2410</v>
      </c>
    </row>
    <row r="21" spans="3:26" ht="9.75" customHeight="1">
      <c r="C21" s="40" t="s">
        <v>31</v>
      </c>
      <c r="D21" s="40"/>
      <c r="F21" s="20">
        <v>594</v>
      </c>
      <c r="G21" s="21">
        <v>207</v>
      </c>
      <c r="H21" s="21">
        <v>134</v>
      </c>
      <c r="I21" s="21" t="s">
        <v>156</v>
      </c>
      <c r="J21" s="21">
        <v>2</v>
      </c>
      <c r="K21" s="21">
        <v>8</v>
      </c>
      <c r="L21" s="21">
        <v>56</v>
      </c>
      <c r="M21" s="21">
        <v>5</v>
      </c>
      <c r="N21" s="21">
        <v>0</v>
      </c>
      <c r="O21" s="21" t="s">
        <v>28</v>
      </c>
      <c r="P21" s="21">
        <v>2</v>
      </c>
      <c r="Q21" s="21" t="s">
        <v>156</v>
      </c>
      <c r="R21" s="21">
        <v>387</v>
      </c>
      <c r="S21" s="21" t="s">
        <v>159</v>
      </c>
      <c r="T21" s="21" t="s">
        <v>151</v>
      </c>
      <c r="U21" s="21" t="s">
        <v>156</v>
      </c>
      <c r="V21" s="21">
        <v>386</v>
      </c>
      <c r="W21" s="21">
        <v>1</v>
      </c>
      <c r="X21" s="21" t="s">
        <v>156</v>
      </c>
      <c r="Y21" s="21">
        <v>186</v>
      </c>
      <c r="Z21" s="21">
        <v>412</v>
      </c>
    </row>
    <row r="22" spans="3:26" ht="9.75" customHeight="1">
      <c r="C22" s="40" t="s">
        <v>32</v>
      </c>
      <c r="D22" s="40"/>
      <c r="F22" s="20">
        <v>5023</v>
      </c>
      <c r="G22" s="21">
        <v>2251</v>
      </c>
      <c r="H22" s="21">
        <v>1457</v>
      </c>
      <c r="I22" s="21">
        <v>8</v>
      </c>
      <c r="J22" s="21">
        <v>3</v>
      </c>
      <c r="K22" s="21">
        <v>45</v>
      </c>
      <c r="L22" s="21">
        <v>610</v>
      </c>
      <c r="M22" s="21">
        <v>12</v>
      </c>
      <c r="N22" s="21">
        <v>61</v>
      </c>
      <c r="O22" s="21">
        <v>1</v>
      </c>
      <c r="P22" s="21">
        <v>54</v>
      </c>
      <c r="Q22" s="21">
        <v>6</v>
      </c>
      <c r="R22" s="21">
        <v>2764</v>
      </c>
      <c r="S22" s="21">
        <v>182</v>
      </c>
      <c r="T22" s="21">
        <v>350</v>
      </c>
      <c r="U22" s="21">
        <v>341</v>
      </c>
      <c r="V22" s="21">
        <v>1888</v>
      </c>
      <c r="W22" s="21">
        <v>3</v>
      </c>
      <c r="X22" s="21">
        <v>2</v>
      </c>
      <c r="Y22" s="21">
        <v>1826</v>
      </c>
      <c r="Z22" s="21">
        <v>754</v>
      </c>
    </row>
    <row r="23" spans="3:26" ht="9.75" customHeight="1">
      <c r="C23" s="40" t="s">
        <v>33</v>
      </c>
      <c r="D23" s="40"/>
      <c r="F23" s="20">
        <v>3862</v>
      </c>
      <c r="G23" s="21">
        <v>2798</v>
      </c>
      <c r="H23" s="21">
        <v>1578</v>
      </c>
      <c r="I23" s="21" t="s">
        <v>156</v>
      </c>
      <c r="J23" s="21">
        <v>23</v>
      </c>
      <c r="K23" s="21">
        <v>56</v>
      </c>
      <c r="L23" s="21">
        <v>703</v>
      </c>
      <c r="M23" s="21">
        <v>94</v>
      </c>
      <c r="N23" s="21">
        <v>279</v>
      </c>
      <c r="O23" s="21">
        <v>28</v>
      </c>
      <c r="P23" s="21">
        <v>37</v>
      </c>
      <c r="Q23" s="21">
        <v>6</v>
      </c>
      <c r="R23" s="21">
        <v>1042</v>
      </c>
      <c r="S23" s="21">
        <v>216</v>
      </c>
      <c r="T23" s="21">
        <v>136</v>
      </c>
      <c r="U23" s="21">
        <v>116</v>
      </c>
      <c r="V23" s="21">
        <v>572</v>
      </c>
      <c r="W23" s="21">
        <v>2</v>
      </c>
      <c r="X23" s="21">
        <v>16</v>
      </c>
      <c r="Y23" s="21">
        <v>1742</v>
      </c>
      <c r="Z23" s="21">
        <v>526</v>
      </c>
    </row>
    <row r="24" spans="3:26" ht="9.75" customHeight="1">
      <c r="C24" s="40" t="s">
        <v>34</v>
      </c>
      <c r="D24" s="40"/>
      <c r="F24" s="20">
        <v>930</v>
      </c>
      <c r="G24" s="21">
        <v>791</v>
      </c>
      <c r="H24" s="21">
        <v>314</v>
      </c>
      <c r="I24" s="21" t="s">
        <v>156</v>
      </c>
      <c r="J24" s="21">
        <v>2</v>
      </c>
      <c r="K24" s="21">
        <v>28</v>
      </c>
      <c r="L24" s="21">
        <v>307</v>
      </c>
      <c r="M24" s="21">
        <v>18</v>
      </c>
      <c r="N24" s="21">
        <v>119</v>
      </c>
      <c r="O24" s="21">
        <v>0</v>
      </c>
      <c r="P24" s="21">
        <v>3</v>
      </c>
      <c r="Q24" s="21">
        <v>2</v>
      </c>
      <c r="R24" s="21">
        <v>137</v>
      </c>
      <c r="S24" s="21">
        <v>20</v>
      </c>
      <c r="T24" s="21" t="s">
        <v>159</v>
      </c>
      <c r="U24" s="21" t="s">
        <v>156</v>
      </c>
      <c r="V24" s="21">
        <v>77</v>
      </c>
      <c r="W24" s="21" t="s">
        <v>28</v>
      </c>
      <c r="X24" s="21">
        <v>0</v>
      </c>
      <c r="Y24" s="21">
        <v>475</v>
      </c>
      <c r="Z24" s="21">
        <v>552</v>
      </c>
    </row>
    <row r="25" spans="3:26" ht="9.75" customHeight="1">
      <c r="C25" s="40" t="s">
        <v>35</v>
      </c>
      <c r="D25" s="40"/>
      <c r="F25" s="20">
        <v>6147</v>
      </c>
      <c r="G25" s="21">
        <v>1024</v>
      </c>
      <c r="H25" s="21">
        <v>703</v>
      </c>
      <c r="I25" s="21" t="s">
        <v>156</v>
      </c>
      <c r="J25" s="21">
        <v>8</v>
      </c>
      <c r="K25" s="21">
        <v>33</v>
      </c>
      <c r="L25" s="21">
        <v>210</v>
      </c>
      <c r="M25" s="21">
        <v>9</v>
      </c>
      <c r="N25" s="21">
        <v>43</v>
      </c>
      <c r="O25" s="21">
        <v>9</v>
      </c>
      <c r="P25" s="21">
        <v>9</v>
      </c>
      <c r="Q25" s="21" t="s">
        <v>156</v>
      </c>
      <c r="R25" s="21">
        <v>5118</v>
      </c>
      <c r="S25" s="21">
        <v>215</v>
      </c>
      <c r="T25" s="21">
        <v>473</v>
      </c>
      <c r="U25" s="21" t="s">
        <v>159</v>
      </c>
      <c r="V25" s="21">
        <v>4346</v>
      </c>
      <c r="W25" s="21">
        <v>2</v>
      </c>
      <c r="X25" s="21">
        <v>5</v>
      </c>
      <c r="Y25" s="21">
        <v>1577</v>
      </c>
      <c r="Z25" s="21">
        <v>842</v>
      </c>
    </row>
    <row r="26" spans="3:26" ht="9.75" customHeight="1">
      <c r="C26" s="40" t="s">
        <v>36</v>
      </c>
      <c r="D26" s="40"/>
      <c r="F26" s="20">
        <v>4194</v>
      </c>
      <c r="G26" s="21">
        <v>2638</v>
      </c>
      <c r="H26" s="21">
        <v>1637</v>
      </c>
      <c r="I26" s="21">
        <v>4</v>
      </c>
      <c r="J26" s="21">
        <v>7</v>
      </c>
      <c r="K26" s="21">
        <v>52</v>
      </c>
      <c r="L26" s="21">
        <v>671</v>
      </c>
      <c r="M26" s="21">
        <v>94</v>
      </c>
      <c r="N26" s="21">
        <v>149</v>
      </c>
      <c r="O26" s="21" t="s">
        <v>28</v>
      </c>
      <c r="P26" s="21">
        <v>24</v>
      </c>
      <c r="Q26" s="21" t="s">
        <v>156</v>
      </c>
      <c r="R26" s="21">
        <v>1556</v>
      </c>
      <c r="S26" s="21">
        <v>129</v>
      </c>
      <c r="T26" s="21">
        <v>728</v>
      </c>
      <c r="U26" s="21" t="s">
        <v>156</v>
      </c>
      <c r="V26" s="21">
        <v>693</v>
      </c>
      <c r="W26" s="21">
        <v>6</v>
      </c>
      <c r="X26" s="21" t="s">
        <v>156</v>
      </c>
      <c r="Y26" s="21">
        <v>1824</v>
      </c>
      <c r="Z26" s="21">
        <v>584</v>
      </c>
    </row>
    <row r="27" spans="3:26" ht="9.75" customHeight="1">
      <c r="C27" s="40" t="s">
        <v>37</v>
      </c>
      <c r="D27" s="40"/>
      <c r="F27" s="20">
        <v>3432</v>
      </c>
      <c r="G27" s="21">
        <v>1963</v>
      </c>
      <c r="H27" s="21">
        <v>1230</v>
      </c>
      <c r="I27" s="21" t="s">
        <v>156</v>
      </c>
      <c r="J27" s="21">
        <v>15</v>
      </c>
      <c r="K27" s="21">
        <v>42</v>
      </c>
      <c r="L27" s="21">
        <v>430</v>
      </c>
      <c r="M27" s="21">
        <v>62</v>
      </c>
      <c r="N27" s="21">
        <v>150</v>
      </c>
      <c r="O27" s="21">
        <v>12</v>
      </c>
      <c r="P27" s="21">
        <v>22</v>
      </c>
      <c r="Q27" s="21">
        <v>6</v>
      </c>
      <c r="R27" s="21">
        <v>1457</v>
      </c>
      <c r="S27" s="21">
        <v>35</v>
      </c>
      <c r="T27" s="21">
        <v>314</v>
      </c>
      <c r="U27" s="21" t="s">
        <v>159</v>
      </c>
      <c r="V27" s="21">
        <v>470</v>
      </c>
      <c r="W27" s="21" t="s">
        <v>28</v>
      </c>
      <c r="X27" s="21">
        <v>6</v>
      </c>
      <c r="Y27" s="21">
        <v>1333</v>
      </c>
      <c r="Z27" s="21">
        <v>559</v>
      </c>
    </row>
    <row r="28" spans="3:26" ht="9.75" customHeight="1">
      <c r="C28" s="40" t="s">
        <v>38</v>
      </c>
      <c r="D28" s="40"/>
      <c r="F28" s="20">
        <v>4167</v>
      </c>
      <c r="G28" s="21">
        <v>2543</v>
      </c>
      <c r="H28" s="21">
        <v>822</v>
      </c>
      <c r="I28" s="21" t="s">
        <v>156</v>
      </c>
      <c r="J28" s="21">
        <v>9</v>
      </c>
      <c r="K28" s="21">
        <v>62</v>
      </c>
      <c r="L28" s="21">
        <v>659</v>
      </c>
      <c r="M28" s="21">
        <v>577</v>
      </c>
      <c r="N28" s="21">
        <v>311</v>
      </c>
      <c r="O28" s="21">
        <v>5</v>
      </c>
      <c r="P28" s="21">
        <v>98</v>
      </c>
      <c r="Q28" s="21">
        <v>22</v>
      </c>
      <c r="R28" s="21">
        <v>1585</v>
      </c>
      <c r="S28" s="21">
        <v>47</v>
      </c>
      <c r="T28" s="21">
        <v>161</v>
      </c>
      <c r="U28" s="21">
        <v>109</v>
      </c>
      <c r="V28" s="21">
        <v>1268</v>
      </c>
      <c r="W28" s="21" t="s">
        <v>28</v>
      </c>
      <c r="X28" s="21">
        <v>17</v>
      </c>
      <c r="Y28" s="21">
        <v>1797</v>
      </c>
      <c r="Z28" s="21">
        <v>813</v>
      </c>
    </row>
    <row r="29" spans="3:26" ht="9.75" customHeight="1">
      <c r="C29" s="40" t="s">
        <v>39</v>
      </c>
      <c r="D29" s="40"/>
      <c r="F29" s="20">
        <v>528</v>
      </c>
      <c r="G29" s="21">
        <v>361</v>
      </c>
      <c r="H29" s="21">
        <v>257</v>
      </c>
      <c r="I29" s="21" t="s">
        <v>156</v>
      </c>
      <c r="J29" s="21">
        <v>2</v>
      </c>
      <c r="K29" s="21">
        <v>17</v>
      </c>
      <c r="L29" s="21">
        <v>70</v>
      </c>
      <c r="M29" s="21">
        <v>2</v>
      </c>
      <c r="N29" s="21">
        <v>10</v>
      </c>
      <c r="O29" s="21" t="s">
        <v>28</v>
      </c>
      <c r="P29" s="21">
        <v>3</v>
      </c>
      <c r="Q29" s="21" t="s">
        <v>156</v>
      </c>
      <c r="R29" s="21">
        <v>167</v>
      </c>
      <c r="S29" s="21">
        <v>40</v>
      </c>
      <c r="T29" s="21" t="s">
        <v>159</v>
      </c>
      <c r="U29" s="21" t="s">
        <v>156</v>
      </c>
      <c r="V29" s="21">
        <v>97</v>
      </c>
      <c r="W29" s="21">
        <v>3</v>
      </c>
      <c r="X29" s="21" t="s">
        <v>156</v>
      </c>
      <c r="Y29" s="21">
        <v>228</v>
      </c>
      <c r="Z29" s="21">
        <v>290</v>
      </c>
    </row>
    <row r="30" spans="3:26" ht="9.75" customHeight="1">
      <c r="C30" s="40" t="s">
        <v>40</v>
      </c>
      <c r="D30" s="40"/>
      <c r="F30" s="20">
        <v>3743</v>
      </c>
      <c r="G30" s="21">
        <v>2807</v>
      </c>
      <c r="H30" s="21">
        <v>604</v>
      </c>
      <c r="I30" s="21">
        <v>11</v>
      </c>
      <c r="J30" s="21">
        <v>3</v>
      </c>
      <c r="K30" s="21">
        <v>301</v>
      </c>
      <c r="L30" s="21">
        <v>1509</v>
      </c>
      <c r="M30" s="21">
        <v>90</v>
      </c>
      <c r="N30" s="21">
        <v>225</v>
      </c>
      <c r="O30" s="21" t="s">
        <v>156</v>
      </c>
      <c r="P30" s="21">
        <v>64</v>
      </c>
      <c r="Q30" s="21">
        <v>5</v>
      </c>
      <c r="R30" s="21">
        <v>931</v>
      </c>
      <c r="S30" s="21" t="s">
        <v>159</v>
      </c>
      <c r="T30" s="21">
        <v>135</v>
      </c>
      <c r="U30" s="21">
        <v>197</v>
      </c>
      <c r="V30" s="21">
        <v>586</v>
      </c>
      <c r="W30" s="21">
        <v>12</v>
      </c>
      <c r="X30" s="21" t="s">
        <v>156</v>
      </c>
      <c r="Y30" s="21">
        <v>1795</v>
      </c>
      <c r="Z30" s="21">
        <v>694</v>
      </c>
    </row>
    <row r="31" spans="3:26" ht="9.75" customHeight="1">
      <c r="C31" s="40" t="s">
        <v>41</v>
      </c>
      <c r="D31" s="40"/>
      <c r="F31" s="20">
        <v>2123</v>
      </c>
      <c r="G31" s="21">
        <v>1689</v>
      </c>
      <c r="H31" s="21">
        <v>801</v>
      </c>
      <c r="I31" s="21" t="s">
        <v>28</v>
      </c>
      <c r="J31" s="21">
        <v>7</v>
      </c>
      <c r="K31" s="21">
        <v>48</v>
      </c>
      <c r="L31" s="21">
        <v>560</v>
      </c>
      <c r="M31" s="21">
        <v>48</v>
      </c>
      <c r="N31" s="21">
        <v>104</v>
      </c>
      <c r="O31" s="21">
        <v>13</v>
      </c>
      <c r="P31" s="21">
        <v>108</v>
      </c>
      <c r="Q31" s="21">
        <v>2</v>
      </c>
      <c r="R31" s="21">
        <v>430</v>
      </c>
      <c r="S31" s="21" t="s">
        <v>159</v>
      </c>
      <c r="T31" s="21">
        <v>97</v>
      </c>
      <c r="U31" s="21">
        <v>106</v>
      </c>
      <c r="V31" s="21">
        <v>213</v>
      </c>
      <c r="W31" s="21">
        <v>1</v>
      </c>
      <c r="X31" s="21">
        <v>2</v>
      </c>
      <c r="Y31" s="21">
        <v>1018</v>
      </c>
      <c r="Z31" s="21">
        <v>451</v>
      </c>
    </row>
    <row r="32" spans="2:26" ht="9.75" customHeight="1">
      <c r="B32" s="28"/>
      <c r="C32" s="28"/>
      <c r="D32" s="28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2:26" ht="9.75" customHeight="1">
      <c r="B33" s="48" t="s">
        <v>42</v>
      </c>
      <c r="C33" s="48"/>
      <c r="D33" s="48"/>
      <c r="E33" s="23"/>
      <c r="F33" s="24">
        <f>SUM(F34:F37)</f>
        <v>1514</v>
      </c>
      <c r="G33" s="27">
        <f aca="true" t="shared" si="2" ref="G33:N33">SUM(G34:G37)</f>
        <v>1443</v>
      </c>
      <c r="H33" s="27">
        <f t="shared" si="2"/>
        <v>542</v>
      </c>
      <c r="I33" s="27" t="s">
        <v>157</v>
      </c>
      <c r="J33" s="27">
        <f t="shared" si="2"/>
        <v>3</v>
      </c>
      <c r="K33" s="27">
        <f t="shared" si="2"/>
        <v>45</v>
      </c>
      <c r="L33" s="27">
        <f t="shared" si="2"/>
        <v>810</v>
      </c>
      <c r="M33" s="27">
        <f t="shared" si="2"/>
        <v>8</v>
      </c>
      <c r="N33" s="27">
        <f t="shared" si="2"/>
        <v>35</v>
      </c>
      <c r="O33" s="27" t="s">
        <v>157</v>
      </c>
      <c r="P33" s="27" t="s">
        <v>157</v>
      </c>
      <c r="Q33" s="25" t="s">
        <v>28</v>
      </c>
      <c r="R33" s="25">
        <v>71</v>
      </c>
      <c r="S33" s="25" t="s">
        <v>159</v>
      </c>
      <c r="T33" s="25" t="s">
        <v>159</v>
      </c>
      <c r="U33" s="25" t="s">
        <v>28</v>
      </c>
      <c r="V33" s="25" t="s">
        <v>159</v>
      </c>
      <c r="W33" s="25">
        <v>7</v>
      </c>
      <c r="X33" s="25" t="s">
        <v>28</v>
      </c>
      <c r="Y33" s="25">
        <v>834</v>
      </c>
      <c r="Z33" s="25" t="s">
        <v>43</v>
      </c>
    </row>
    <row r="34" spans="2:26" ht="9.75" customHeight="1">
      <c r="B34" s="28"/>
      <c r="C34" s="50" t="s">
        <v>44</v>
      </c>
      <c r="D34" s="50"/>
      <c r="F34" s="20">
        <v>127</v>
      </c>
      <c r="G34" s="21">
        <v>127</v>
      </c>
      <c r="H34" s="21" t="s">
        <v>28</v>
      </c>
      <c r="I34" s="21" t="s">
        <v>28</v>
      </c>
      <c r="J34" s="21" t="s">
        <v>151</v>
      </c>
      <c r="K34" s="21">
        <v>5</v>
      </c>
      <c r="L34" s="21">
        <v>87</v>
      </c>
      <c r="M34" s="21">
        <v>0</v>
      </c>
      <c r="N34" s="21">
        <v>35</v>
      </c>
      <c r="O34" s="21" t="s">
        <v>151</v>
      </c>
      <c r="P34" s="21" t="s">
        <v>28</v>
      </c>
      <c r="Q34" s="21" t="s">
        <v>28</v>
      </c>
      <c r="R34" s="21" t="s">
        <v>28</v>
      </c>
      <c r="S34" s="21" t="s">
        <v>28</v>
      </c>
      <c r="T34" s="21" t="s">
        <v>28</v>
      </c>
      <c r="U34" s="21" t="s">
        <v>28</v>
      </c>
      <c r="V34" s="21" t="s">
        <v>156</v>
      </c>
      <c r="W34" s="21" t="s">
        <v>28</v>
      </c>
      <c r="X34" s="21" t="s">
        <v>28</v>
      </c>
      <c r="Y34" s="21">
        <v>73</v>
      </c>
      <c r="Z34" s="21">
        <v>1028</v>
      </c>
    </row>
    <row r="35" spans="2:26" ht="9.75" customHeight="1">
      <c r="B35" s="28"/>
      <c r="C35" s="50" t="s">
        <v>45</v>
      </c>
      <c r="D35" s="50"/>
      <c r="F35" s="20">
        <v>452</v>
      </c>
      <c r="G35" s="21">
        <v>452</v>
      </c>
      <c r="H35" s="21">
        <v>142</v>
      </c>
      <c r="I35" s="21" t="s">
        <v>28</v>
      </c>
      <c r="J35" s="21">
        <v>1</v>
      </c>
      <c r="K35" s="21">
        <v>11</v>
      </c>
      <c r="L35" s="21">
        <v>295</v>
      </c>
      <c r="M35" s="21">
        <v>3</v>
      </c>
      <c r="N35" s="21" t="s">
        <v>28</v>
      </c>
      <c r="O35" s="21" t="s">
        <v>28</v>
      </c>
      <c r="P35" s="21">
        <v>0</v>
      </c>
      <c r="Q35" s="21" t="s">
        <v>28</v>
      </c>
      <c r="R35" s="21" t="s">
        <v>28</v>
      </c>
      <c r="S35" s="21" t="s">
        <v>28</v>
      </c>
      <c r="T35" s="21" t="s">
        <v>28</v>
      </c>
      <c r="U35" s="21" t="s">
        <v>28</v>
      </c>
      <c r="V35" s="21" t="s">
        <v>156</v>
      </c>
      <c r="W35" s="21" t="s">
        <v>28</v>
      </c>
      <c r="X35" s="21" t="s">
        <v>28</v>
      </c>
      <c r="Y35" s="21">
        <v>260</v>
      </c>
      <c r="Z35" s="21">
        <v>535</v>
      </c>
    </row>
    <row r="36" spans="2:26" ht="9.75" customHeight="1">
      <c r="B36" s="28"/>
      <c r="C36" s="50" t="s">
        <v>46</v>
      </c>
      <c r="D36" s="50"/>
      <c r="F36" s="20">
        <v>339</v>
      </c>
      <c r="G36" s="21">
        <v>282</v>
      </c>
      <c r="H36" s="21">
        <v>161</v>
      </c>
      <c r="I36" s="21" t="s">
        <v>28</v>
      </c>
      <c r="J36" s="21">
        <v>1</v>
      </c>
      <c r="K36" s="21">
        <v>17</v>
      </c>
      <c r="L36" s="21">
        <v>100</v>
      </c>
      <c r="M36" s="21">
        <v>3</v>
      </c>
      <c r="N36" s="21" t="s">
        <v>28</v>
      </c>
      <c r="O36" s="21" t="s">
        <v>28</v>
      </c>
      <c r="P36" s="21">
        <v>0</v>
      </c>
      <c r="Q36" s="21" t="s">
        <v>28</v>
      </c>
      <c r="R36" s="21">
        <v>57</v>
      </c>
      <c r="S36" s="21" t="s">
        <v>159</v>
      </c>
      <c r="T36" s="21" t="s">
        <v>159</v>
      </c>
      <c r="U36" s="21" t="s">
        <v>28</v>
      </c>
      <c r="V36" s="21" t="s">
        <v>159</v>
      </c>
      <c r="W36" s="21" t="s">
        <v>28</v>
      </c>
      <c r="X36" s="21" t="s">
        <v>28</v>
      </c>
      <c r="Y36" s="21">
        <v>169</v>
      </c>
      <c r="Z36" s="21">
        <v>332</v>
      </c>
    </row>
    <row r="37" spans="2:26" ht="9.75" customHeight="1">
      <c r="B37" s="28"/>
      <c r="C37" s="50" t="s">
        <v>47</v>
      </c>
      <c r="D37" s="50"/>
      <c r="F37" s="20">
        <v>596</v>
      </c>
      <c r="G37" s="21">
        <v>582</v>
      </c>
      <c r="H37" s="21">
        <v>239</v>
      </c>
      <c r="I37" s="21" t="s">
        <v>28</v>
      </c>
      <c r="J37" s="21">
        <v>1</v>
      </c>
      <c r="K37" s="21">
        <v>12</v>
      </c>
      <c r="L37" s="21">
        <v>328</v>
      </c>
      <c r="M37" s="21">
        <v>2</v>
      </c>
      <c r="N37" s="21" t="s">
        <v>28</v>
      </c>
      <c r="O37" s="21" t="s">
        <v>28</v>
      </c>
      <c r="P37" s="21">
        <v>0</v>
      </c>
      <c r="Q37" s="21" t="s">
        <v>28</v>
      </c>
      <c r="R37" s="21">
        <v>14</v>
      </c>
      <c r="S37" s="21" t="s">
        <v>159</v>
      </c>
      <c r="T37" s="21" t="s">
        <v>28</v>
      </c>
      <c r="U37" s="21" t="s">
        <v>28</v>
      </c>
      <c r="V37" s="21" t="s">
        <v>28</v>
      </c>
      <c r="W37" s="21">
        <v>7</v>
      </c>
      <c r="X37" s="21" t="s">
        <v>28</v>
      </c>
      <c r="Y37" s="21">
        <v>332</v>
      </c>
      <c r="Z37" s="21">
        <v>739</v>
      </c>
    </row>
    <row r="38" spans="2:26" ht="9.75" customHeight="1">
      <c r="B38" s="28"/>
      <c r="C38" s="28"/>
      <c r="D38" s="28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2:26" ht="9.75" customHeight="1">
      <c r="B39" s="48" t="s">
        <v>48</v>
      </c>
      <c r="C39" s="48"/>
      <c r="D39" s="48"/>
      <c r="E39" s="23"/>
      <c r="F39" s="24">
        <f>SUM(F40:F42)</f>
        <v>9731</v>
      </c>
      <c r="G39" s="27">
        <f aca="true" t="shared" si="3" ref="G39:P39">SUM(G40:G42)</f>
        <v>7907</v>
      </c>
      <c r="H39" s="27">
        <f t="shared" si="3"/>
        <v>3035</v>
      </c>
      <c r="I39" s="27">
        <f t="shared" si="3"/>
        <v>303</v>
      </c>
      <c r="J39" s="27">
        <f t="shared" si="3"/>
        <v>97</v>
      </c>
      <c r="K39" s="27">
        <f t="shared" si="3"/>
        <v>48</v>
      </c>
      <c r="L39" s="27">
        <f t="shared" si="3"/>
        <v>3191</v>
      </c>
      <c r="M39" s="27">
        <f t="shared" si="3"/>
        <v>462</v>
      </c>
      <c r="N39" s="27">
        <f t="shared" si="3"/>
        <v>677</v>
      </c>
      <c r="O39" s="27">
        <f t="shared" si="3"/>
        <v>19</v>
      </c>
      <c r="P39" s="27">
        <f t="shared" si="3"/>
        <v>75</v>
      </c>
      <c r="Q39" s="25">
        <v>2</v>
      </c>
      <c r="R39" s="25">
        <v>1816</v>
      </c>
      <c r="S39" s="25" t="s">
        <v>159</v>
      </c>
      <c r="T39" s="25">
        <v>583</v>
      </c>
      <c r="U39" s="25" t="s">
        <v>159</v>
      </c>
      <c r="V39" s="25" t="s">
        <v>159</v>
      </c>
      <c r="W39" s="25">
        <v>7</v>
      </c>
      <c r="X39" s="25">
        <v>6</v>
      </c>
      <c r="Y39" s="25">
        <v>4996</v>
      </c>
      <c r="Z39" s="25" t="s">
        <v>43</v>
      </c>
    </row>
    <row r="40" spans="2:26" ht="9.75" customHeight="1">
      <c r="B40" s="28"/>
      <c r="C40" s="50" t="s">
        <v>49</v>
      </c>
      <c r="D40" s="50"/>
      <c r="F40" s="20">
        <v>5509</v>
      </c>
      <c r="G40" s="21">
        <v>5129</v>
      </c>
      <c r="H40" s="21">
        <v>1812</v>
      </c>
      <c r="I40" s="21">
        <v>209</v>
      </c>
      <c r="J40" s="21">
        <v>65</v>
      </c>
      <c r="K40" s="21">
        <v>20</v>
      </c>
      <c r="L40" s="21">
        <v>2314</v>
      </c>
      <c r="M40" s="21">
        <v>34</v>
      </c>
      <c r="N40" s="21">
        <v>661</v>
      </c>
      <c r="O40" s="21">
        <v>8</v>
      </c>
      <c r="P40" s="21">
        <v>6</v>
      </c>
      <c r="Q40" s="21" t="s">
        <v>28</v>
      </c>
      <c r="R40" s="21">
        <v>380</v>
      </c>
      <c r="S40" s="21">
        <v>166</v>
      </c>
      <c r="T40" s="21">
        <v>110</v>
      </c>
      <c r="U40" s="21" t="s">
        <v>28</v>
      </c>
      <c r="V40" s="21">
        <v>102</v>
      </c>
      <c r="W40" s="21">
        <v>2</v>
      </c>
      <c r="X40" s="21" t="s">
        <v>28</v>
      </c>
      <c r="Y40" s="21">
        <v>3054</v>
      </c>
      <c r="Z40" s="21">
        <v>1970</v>
      </c>
    </row>
    <row r="41" spans="2:26" ht="9.75" customHeight="1">
      <c r="B41" s="28"/>
      <c r="C41" s="50" t="s">
        <v>50</v>
      </c>
      <c r="D41" s="50"/>
      <c r="F41" s="20">
        <v>2255</v>
      </c>
      <c r="G41" s="21">
        <v>1545</v>
      </c>
      <c r="H41" s="21">
        <v>693</v>
      </c>
      <c r="I41" s="21">
        <v>94</v>
      </c>
      <c r="J41" s="21">
        <v>29</v>
      </c>
      <c r="K41" s="21">
        <v>16</v>
      </c>
      <c r="L41" s="21">
        <v>660</v>
      </c>
      <c r="M41" s="21">
        <v>4</v>
      </c>
      <c r="N41" s="21" t="s">
        <v>156</v>
      </c>
      <c r="O41" s="21">
        <v>2</v>
      </c>
      <c r="P41" s="21">
        <v>47</v>
      </c>
      <c r="Q41" s="21" t="s">
        <v>28</v>
      </c>
      <c r="R41" s="21">
        <v>710</v>
      </c>
      <c r="S41" s="21" t="s">
        <v>159</v>
      </c>
      <c r="T41" s="21">
        <v>362</v>
      </c>
      <c r="U41" s="21" t="s">
        <v>159</v>
      </c>
      <c r="V41" s="21">
        <v>245</v>
      </c>
      <c r="W41" s="21" t="s">
        <v>28</v>
      </c>
      <c r="X41" s="21" t="s">
        <v>28</v>
      </c>
      <c r="Y41" s="21">
        <v>1070</v>
      </c>
      <c r="Z41" s="21">
        <v>1181</v>
      </c>
    </row>
    <row r="42" spans="2:26" ht="9.75" customHeight="1">
      <c r="B42" s="28"/>
      <c r="C42" s="50" t="s">
        <v>51</v>
      </c>
      <c r="D42" s="50"/>
      <c r="F42" s="20">
        <v>1967</v>
      </c>
      <c r="G42" s="21">
        <v>1233</v>
      </c>
      <c r="H42" s="21">
        <v>530</v>
      </c>
      <c r="I42" s="21" t="s">
        <v>28</v>
      </c>
      <c r="J42" s="21">
        <v>3</v>
      </c>
      <c r="K42" s="21">
        <v>12</v>
      </c>
      <c r="L42" s="21">
        <v>217</v>
      </c>
      <c r="M42" s="21">
        <v>424</v>
      </c>
      <c r="N42" s="21">
        <v>16</v>
      </c>
      <c r="O42" s="21">
        <v>9</v>
      </c>
      <c r="P42" s="21">
        <v>22</v>
      </c>
      <c r="Q42" s="21">
        <v>2</v>
      </c>
      <c r="R42" s="21">
        <v>726</v>
      </c>
      <c r="S42" s="21">
        <v>12</v>
      </c>
      <c r="T42" s="21">
        <v>111</v>
      </c>
      <c r="U42" s="21">
        <v>10</v>
      </c>
      <c r="V42" s="21">
        <v>588</v>
      </c>
      <c r="W42" s="21">
        <v>5</v>
      </c>
      <c r="X42" s="21">
        <v>6</v>
      </c>
      <c r="Y42" s="21">
        <v>872</v>
      </c>
      <c r="Z42" s="21">
        <v>847</v>
      </c>
    </row>
    <row r="43" spans="2:26" ht="9.75" customHeight="1">
      <c r="B43" s="28"/>
      <c r="C43" s="28"/>
      <c r="D43" s="28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2:26" ht="9.75" customHeight="1">
      <c r="B44" s="48" t="s">
        <v>52</v>
      </c>
      <c r="C44" s="48"/>
      <c r="D44" s="48"/>
      <c r="E44" s="23"/>
      <c r="F44" s="24">
        <f>SUM(F45:F46)</f>
        <v>4952</v>
      </c>
      <c r="G44" s="27">
        <f aca="true" t="shared" si="4" ref="G44:P44">SUM(G45:G46)</f>
        <v>4078</v>
      </c>
      <c r="H44" s="27">
        <f t="shared" si="4"/>
        <v>2924</v>
      </c>
      <c r="I44" s="27">
        <f t="shared" si="4"/>
        <v>2</v>
      </c>
      <c r="J44" s="27">
        <f t="shared" si="4"/>
        <v>9</v>
      </c>
      <c r="K44" s="27">
        <f t="shared" si="4"/>
        <v>41</v>
      </c>
      <c r="L44" s="27">
        <f t="shared" si="4"/>
        <v>814</v>
      </c>
      <c r="M44" s="27">
        <f t="shared" si="4"/>
        <v>73</v>
      </c>
      <c r="N44" s="27">
        <f t="shared" si="4"/>
        <v>166</v>
      </c>
      <c r="O44" s="27">
        <f t="shared" si="4"/>
        <v>45</v>
      </c>
      <c r="P44" s="27">
        <f t="shared" si="4"/>
        <v>4</v>
      </c>
      <c r="Q44" s="25">
        <v>6</v>
      </c>
      <c r="R44" s="25">
        <v>837</v>
      </c>
      <c r="S44" s="25" t="s">
        <v>159</v>
      </c>
      <c r="T44" s="25">
        <v>141</v>
      </c>
      <c r="U44" s="25" t="s">
        <v>159</v>
      </c>
      <c r="V44" s="25" t="s">
        <v>159</v>
      </c>
      <c r="W44" s="25">
        <v>8</v>
      </c>
      <c r="X44" s="25">
        <v>31</v>
      </c>
      <c r="Y44" s="25">
        <v>2439</v>
      </c>
      <c r="Z44" s="25" t="s">
        <v>43</v>
      </c>
    </row>
    <row r="45" spans="2:26" ht="9.75" customHeight="1">
      <c r="B45" s="28"/>
      <c r="C45" s="50" t="s">
        <v>53</v>
      </c>
      <c r="D45" s="50"/>
      <c r="F45" s="20">
        <v>4204</v>
      </c>
      <c r="G45" s="21">
        <v>3511</v>
      </c>
      <c r="H45" s="21">
        <v>2507</v>
      </c>
      <c r="I45" s="21">
        <v>2</v>
      </c>
      <c r="J45" s="21">
        <v>7</v>
      </c>
      <c r="K45" s="21">
        <v>31</v>
      </c>
      <c r="L45" s="21">
        <v>733</v>
      </c>
      <c r="M45" s="21">
        <v>59</v>
      </c>
      <c r="N45" s="21">
        <v>166</v>
      </c>
      <c r="O45" s="21">
        <v>2</v>
      </c>
      <c r="P45" s="21">
        <v>4</v>
      </c>
      <c r="Q45" s="21">
        <v>2</v>
      </c>
      <c r="R45" s="21">
        <v>688</v>
      </c>
      <c r="S45" s="21">
        <v>145</v>
      </c>
      <c r="T45" s="21">
        <v>141</v>
      </c>
      <c r="U45" s="21" t="s">
        <v>159</v>
      </c>
      <c r="V45" s="21">
        <v>381</v>
      </c>
      <c r="W45" s="21">
        <v>8</v>
      </c>
      <c r="X45" s="21">
        <v>3</v>
      </c>
      <c r="Y45" s="21">
        <v>2083</v>
      </c>
      <c r="Z45" s="21">
        <v>785</v>
      </c>
    </row>
    <row r="46" spans="2:26" ht="9.75" customHeight="1">
      <c r="B46" s="28"/>
      <c r="C46" s="50" t="s">
        <v>54</v>
      </c>
      <c r="D46" s="50"/>
      <c r="F46" s="20">
        <v>748</v>
      </c>
      <c r="G46" s="21">
        <v>567</v>
      </c>
      <c r="H46" s="21">
        <v>417</v>
      </c>
      <c r="I46" s="21" t="s">
        <v>28</v>
      </c>
      <c r="J46" s="21">
        <v>2</v>
      </c>
      <c r="K46" s="21">
        <v>10</v>
      </c>
      <c r="L46" s="21">
        <v>81</v>
      </c>
      <c r="M46" s="21">
        <v>14</v>
      </c>
      <c r="N46" s="21" t="s">
        <v>28</v>
      </c>
      <c r="O46" s="21">
        <v>43</v>
      </c>
      <c r="P46" s="21">
        <v>0</v>
      </c>
      <c r="Q46" s="21">
        <v>4</v>
      </c>
      <c r="R46" s="21">
        <v>149</v>
      </c>
      <c r="S46" s="21" t="s">
        <v>159</v>
      </c>
      <c r="T46" s="21" t="s">
        <v>156</v>
      </c>
      <c r="U46" s="21" t="s">
        <v>28</v>
      </c>
      <c r="V46" s="21" t="s">
        <v>159</v>
      </c>
      <c r="W46" s="21" t="s">
        <v>28</v>
      </c>
      <c r="X46" s="21">
        <v>28</v>
      </c>
      <c r="Y46" s="21">
        <v>356</v>
      </c>
      <c r="Z46" s="21">
        <v>378</v>
      </c>
    </row>
    <row r="47" spans="2:26" ht="9.75" customHeight="1">
      <c r="B47" s="28"/>
      <c r="C47" s="28"/>
      <c r="D47" s="28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2:26" ht="9.75" customHeight="1">
      <c r="B48" s="48" t="s">
        <v>55</v>
      </c>
      <c r="C48" s="48"/>
      <c r="D48" s="48"/>
      <c r="E48" s="23"/>
      <c r="F48" s="24">
        <f>SUM(F49:F50)</f>
        <v>1873</v>
      </c>
      <c r="G48" s="27">
        <f aca="true" t="shared" si="5" ref="G48:P48">SUM(G49:G50)</f>
        <v>1365</v>
      </c>
      <c r="H48" s="27">
        <f t="shared" si="5"/>
        <v>1000</v>
      </c>
      <c r="I48" s="27">
        <f t="shared" si="5"/>
        <v>10</v>
      </c>
      <c r="J48" s="27">
        <f t="shared" si="5"/>
        <v>4</v>
      </c>
      <c r="K48" s="27">
        <f t="shared" si="5"/>
        <v>26</v>
      </c>
      <c r="L48" s="27">
        <f t="shared" si="5"/>
        <v>208</v>
      </c>
      <c r="M48" s="27">
        <f t="shared" si="5"/>
        <v>34</v>
      </c>
      <c r="N48" s="27">
        <f t="shared" si="5"/>
        <v>71</v>
      </c>
      <c r="O48" s="27">
        <f t="shared" si="5"/>
        <v>9</v>
      </c>
      <c r="P48" s="27">
        <f t="shared" si="5"/>
        <v>3</v>
      </c>
      <c r="Q48" s="25" t="s">
        <v>28</v>
      </c>
      <c r="R48" s="25">
        <v>496</v>
      </c>
      <c r="S48" s="25">
        <v>47</v>
      </c>
      <c r="T48" s="25" t="s">
        <v>159</v>
      </c>
      <c r="U48" s="25" t="s">
        <v>28</v>
      </c>
      <c r="V48" s="25" t="s">
        <v>159</v>
      </c>
      <c r="W48" s="25">
        <v>5</v>
      </c>
      <c r="X48" s="25">
        <v>12</v>
      </c>
      <c r="Y48" s="25">
        <v>884</v>
      </c>
      <c r="Z48" s="25" t="s">
        <v>43</v>
      </c>
    </row>
    <row r="49" spans="2:26" ht="9.75" customHeight="1">
      <c r="B49" s="28"/>
      <c r="C49" s="50" t="s">
        <v>56</v>
      </c>
      <c r="D49" s="50"/>
      <c r="F49" s="20">
        <v>1254</v>
      </c>
      <c r="G49" s="21">
        <v>1058</v>
      </c>
      <c r="H49" s="21">
        <v>787</v>
      </c>
      <c r="I49" s="21">
        <v>10</v>
      </c>
      <c r="J49" s="21">
        <v>3</v>
      </c>
      <c r="K49" s="21">
        <v>18</v>
      </c>
      <c r="L49" s="21">
        <v>138</v>
      </c>
      <c r="M49" s="21">
        <v>24</v>
      </c>
      <c r="N49" s="21">
        <v>71</v>
      </c>
      <c r="O49" s="21">
        <v>7</v>
      </c>
      <c r="P49" s="21">
        <v>0</v>
      </c>
      <c r="Q49" s="21" t="s">
        <v>28</v>
      </c>
      <c r="R49" s="21">
        <v>186</v>
      </c>
      <c r="S49" s="21">
        <v>47</v>
      </c>
      <c r="T49" s="21" t="s">
        <v>159</v>
      </c>
      <c r="U49" s="21" t="s">
        <v>28</v>
      </c>
      <c r="V49" s="21">
        <v>119</v>
      </c>
      <c r="W49" s="21">
        <v>5</v>
      </c>
      <c r="X49" s="21">
        <v>10</v>
      </c>
      <c r="Y49" s="21">
        <v>648</v>
      </c>
      <c r="Z49" s="21">
        <v>411</v>
      </c>
    </row>
    <row r="50" spans="2:26" ht="9.75" customHeight="1">
      <c r="B50" s="28"/>
      <c r="C50" s="50" t="s">
        <v>57</v>
      </c>
      <c r="D50" s="50"/>
      <c r="F50" s="20">
        <v>619</v>
      </c>
      <c r="G50" s="21">
        <v>307</v>
      </c>
      <c r="H50" s="21">
        <v>213</v>
      </c>
      <c r="I50" s="21" t="s">
        <v>156</v>
      </c>
      <c r="J50" s="21">
        <v>1</v>
      </c>
      <c r="K50" s="21">
        <v>8</v>
      </c>
      <c r="L50" s="21">
        <v>70</v>
      </c>
      <c r="M50" s="21">
        <v>10</v>
      </c>
      <c r="N50" s="21" t="s">
        <v>156</v>
      </c>
      <c r="O50" s="21">
        <v>2</v>
      </c>
      <c r="P50" s="21">
        <v>3</v>
      </c>
      <c r="Q50" s="21" t="s">
        <v>28</v>
      </c>
      <c r="R50" s="21">
        <v>310</v>
      </c>
      <c r="S50" s="21" t="s">
        <v>156</v>
      </c>
      <c r="T50" s="21" t="s">
        <v>159</v>
      </c>
      <c r="U50" s="21" t="s">
        <v>28</v>
      </c>
      <c r="V50" s="21" t="s">
        <v>159</v>
      </c>
      <c r="W50" s="21" t="s">
        <v>28</v>
      </c>
      <c r="X50" s="21">
        <v>2</v>
      </c>
      <c r="Y50" s="21">
        <v>236</v>
      </c>
      <c r="Z50" s="21">
        <v>361</v>
      </c>
    </row>
    <row r="51" spans="2:26" ht="9.75" customHeight="1">
      <c r="B51" s="28"/>
      <c r="C51" s="28"/>
      <c r="D51" s="28"/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2:26" ht="9.75" customHeight="1">
      <c r="B52" s="48" t="s">
        <v>58</v>
      </c>
      <c r="C52" s="48"/>
      <c r="D52" s="48"/>
      <c r="E52" s="23"/>
      <c r="F52" s="24">
        <f>SUM(F53:F56)</f>
        <v>5703</v>
      </c>
      <c r="G52" s="27">
        <f aca="true" t="shared" si="6" ref="G52:P52">SUM(G53:G56)</f>
        <v>4913</v>
      </c>
      <c r="H52" s="27">
        <f t="shared" si="6"/>
        <v>2469</v>
      </c>
      <c r="I52" s="27">
        <f t="shared" si="6"/>
        <v>37</v>
      </c>
      <c r="J52" s="27">
        <f t="shared" si="6"/>
        <v>10</v>
      </c>
      <c r="K52" s="27">
        <f t="shared" si="6"/>
        <v>75</v>
      </c>
      <c r="L52" s="27">
        <f t="shared" si="6"/>
        <v>1451</v>
      </c>
      <c r="M52" s="27">
        <f t="shared" si="6"/>
        <v>63</v>
      </c>
      <c r="N52" s="27">
        <f t="shared" si="6"/>
        <v>802</v>
      </c>
      <c r="O52" s="27" t="s">
        <v>158</v>
      </c>
      <c r="P52" s="27">
        <f t="shared" si="6"/>
        <v>6</v>
      </c>
      <c r="Q52" s="25" t="s">
        <v>28</v>
      </c>
      <c r="R52" s="25">
        <v>790</v>
      </c>
      <c r="S52" s="25" t="s">
        <v>159</v>
      </c>
      <c r="T52" s="25" t="s">
        <v>159</v>
      </c>
      <c r="U52" s="25" t="s">
        <v>159</v>
      </c>
      <c r="V52" s="25" t="s">
        <v>159</v>
      </c>
      <c r="W52" s="25">
        <v>10</v>
      </c>
      <c r="X52" s="25" t="s">
        <v>28</v>
      </c>
      <c r="Y52" s="25">
        <v>2916</v>
      </c>
      <c r="Z52" s="25" t="s">
        <v>43</v>
      </c>
    </row>
    <row r="53" spans="2:26" ht="9.75" customHeight="1">
      <c r="B53" s="28"/>
      <c r="C53" s="50" t="s">
        <v>59</v>
      </c>
      <c r="D53" s="50"/>
      <c r="F53" s="20">
        <v>2305</v>
      </c>
      <c r="G53" s="21">
        <v>2185</v>
      </c>
      <c r="H53" s="21">
        <v>624</v>
      </c>
      <c r="I53" s="21">
        <v>19</v>
      </c>
      <c r="J53" s="21">
        <v>4</v>
      </c>
      <c r="K53" s="21">
        <v>13</v>
      </c>
      <c r="L53" s="21">
        <v>738</v>
      </c>
      <c r="M53" s="21">
        <v>40</v>
      </c>
      <c r="N53" s="21">
        <v>744</v>
      </c>
      <c r="O53" s="21" t="s">
        <v>28</v>
      </c>
      <c r="P53" s="21">
        <v>3</v>
      </c>
      <c r="Q53" s="21" t="s">
        <v>28</v>
      </c>
      <c r="R53" s="21">
        <v>120</v>
      </c>
      <c r="S53" s="21" t="s">
        <v>159</v>
      </c>
      <c r="T53" s="21" t="s">
        <v>159</v>
      </c>
      <c r="U53" s="21" t="s">
        <v>159</v>
      </c>
      <c r="V53" s="21" t="s">
        <v>159</v>
      </c>
      <c r="W53" s="21">
        <v>5</v>
      </c>
      <c r="X53" s="21" t="s">
        <v>28</v>
      </c>
      <c r="Y53" s="21">
        <v>1251</v>
      </c>
      <c r="Z53" s="21">
        <v>1179</v>
      </c>
    </row>
    <row r="54" spans="2:26" ht="9.75" customHeight="1">
      <c r="B54" s="28"/>
      <c r="C54" s="50" t="s">
        <v>60</v>
      </c>
      <c r="D54" s="50"/>
      <c r="F54" s="20">
        <v>1995</v>
      </c>
      <c r="G54" s="21">
        <v>1516</v>
      </c>
      <c r="H54" s="21">
        <v>1086</v>
      </c>
      <c r="I54" s="21">
        <v>12</v>
      </c>
      <c r="J54" s="21">
        <v>3</v>
      </c>
      <c r="K54" s="21">
        <v>26</v>
      </c>
      <c r="L54" s="21">
        <v>327</v>
      </c>
      <c r="M54" s="21">
        <v>7</v>
      </c>
      <c r="N54" s="21">
        <v>54</v>
      </c>
      <c r="O54" s="21" t="s">
        <v>28</v>
      </c>
      <c r="P54" s="21">
        <v>1</v>
      </c>
      <c r="Q54" s="21" t="s">
        <v>28</v>
      </c>
      <c r="R54" s="21">
        <v>479</v>
      </c>
      <c r="S54" s="21">
        <v>36</v>
      </c>
      <c r="T54" s="21">
        <v>92</v>
      </c>
      <c r="U54" s="21" t="s">
        <v>159</v>
      </c>
      <c r="V54" s="21">
        <v>330</v>
      </c>
      <c r="W54" s="21" t="s">
        <v>156</v>
      </c>
      <c r="X54" s="21" t="s">
        <v>28</v>
      </c>
      <c r="Y54" s="21">
        <v>939</v>
      </c>
      <c r="Z54" s="21">
        <v>837</v>
      </c>
    </row>
    <row r="55" spans="2:26" ht="9.75" customHeight="1">
      <c r="B55" s="28"/>
      <c r="C55" s="50" t="s">
        <v>61</v>
      </c>
      <c r="D55" s="50"/>
      <c r="F55" s="20">
        <v>1233</v>
      </c>
      <c r="G55" s="21">
        <v>1078</v>
      </c>
      <c r="H55" s="21">
        <v>661</v>
      </c>
      <c r="I55" s="21">
        <v>2</v>
      </c>
      <c r="J55" s="21">
        <v>3</v>
      </c>
      <c r="K55" s="21">
        <v>31</v>
      </c>
      <c r="L55" s="21">
        <v>361</v>
      </c>
      <c r="M55" s="21">
        <v>14</v>
      </c>
      <c r="N55" s="21">
        <v>4</v>
      </c>
      <c r="O55" s="21" t="s">
        <v>28</v>
      </c>
      <c r="P55" s="21">
        <v>2</v>
      </c>
      <c r="Q55" s="21" t="s">
        <v>28</v>
      </c>
      <c r="R55" s="21">
        <v>155</v>
      </c>
      <c r="S55" s="21" t="s">
        <v>156</v>
      </c>
      <c r="T55" s="21">
        <v>146</v>
      </c>
      <c r="U55" s="21" t="s">
        <v>28</v>
      </c>
      <c r="V55" s="21" t="s">
        <v>159</v>
      </c>
      <c r="W55" s="21" t="s">
        <v>156</v>
      </c>
      <c r="X55" s="21" t="s">
        <v>28</v>
      </c>
      <c r="Y55" s="21">
        <v>644</v>
      </c>
      <c r="Z55" s="21">
        <v>511</v>
      </c>
    </row>
    <row r="56" spans="2:26" ht="9.75" customHeight="1">
      <c r="B56" s="28"/>
      <c r="C56" s="50" t="s">
        <v>62</v>
      </c>
      <c r="D56" s="50"/>
      <c r="F56" s="20">
        <v>170</v>
      </c>
      <c r="G56" s="21">
        <v>134</v>
      </c>
      <c r="H56" s="21">
        <v>98</v>
      </c>
      <c r="I56" s="21">
        <v>4</v>
      </c>
      <c r="J56" s="21">
        <v>0</v>
      </c>
      <c r="K56" s="21">
        <v>5</v>
      </c>
      <c r="L56" s="21">
        <v>25</v>
      </c>
      <c r="M56" s="21">
        <v>2</v>
      </c>
      <c r="N56" s="21" t="s">
        <v>156</v>
      </c>
      <c r="O56" s="21" t="s">
        <v>28</v>
      </c>
      <c r="P56" s="21">
        <v>0</v>
      </c>
      <c r="Q56" s="21" t="s">
        <v>28</v>
      </c>
      <c r="R56" s="21">
        <v>36</v>
      </c>
      <c r="S56" s="21" t="s">
        <v>159</v>
      </c>
      <c r="T56" s="21" t="s">
        <v>156</v>
      </c>
      <c r="U56" s="21" t="s">
        <v>28</v>
      </c>
      <c r="V56" s="21" t="s">
        <v>159</v>
      </c>
      <c r="W56" s="21">
        <v>5</v>
      </c>
      <c r="X56" s="21" t="s">
        <v>28</v>
      </c>
      <c r="Y56" s="21">
        <v>82</v>
      </c>
      <c r="Z56" s="21">
        <v>491</v>
      </c>
    </row>
    <row r="57" spans="2:26" ht="9.75" customHeight="1">
      <c r="B57" s="28"/>
      <c r="C57" s="28"/>
      <c r="D57" s="28"/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2:26" ht="9.75" customHeight="1">
      <c r="B58" s="48" t="s">
        <v>63</v>
      </c>
      <c r="C58" s="48"/>
      <c r="D58" s="48"/>
      <c r="E58" s="23"/>
      <c r="F58" s="24">
        <f>SUM(F59:F66)</f>
        <v>7473</v>
      </c>
      <c r="G58" s="27">
        <f aca="true" t="shared" si="7" ref="G58:P58">SUM(G59:G66)</f>
        <v>5752</v>
      </c>
      <c r="H58" s="27">
        <f t="shared" si="7"/>
        <v>2968</v>
      </c>
      <c r="I58" s="27">
        <f t="shared" si="7"/>
        <v>66</v>
      </c>
      <c r="J58" s="27">
        <f t="shared" si="7"/>
        <v>36</v>
      </c>
      <c r="K58" s="27">
        <f t="shared" si="7"/>
        <v>56</v>
      </c>
      <c r="L58" s="27">
        <f t="shared" si="7"/>
        <v>725</v>
      </c>
      <c r="M58" s="27">
        <f t="shared" si="7"/>
        <v>834</v>
      </c>
      <c r="N58" s="27">
        <f t="shared" si="7"/>
        <v>431</v>
      </c>
      <c r="O58" s="27">
        <f t="shared" si="7"/>
        <v>537</v>
      </c>
      <c r="P58" s="27">
        <f t="shared" si="7"/>
        <v>99</v>
      </c>
      <c r="Q58" s="25">
        <v>2</v>
      </c>
      <c r="R58" s="25" t="s">
        <v>159</v>
      </c>
      <c r="S58" s="25" t="s">
        <v>159</v>
      </c>
      <c r="T58" s="25" t="s">
        <v>159</v>
      </c>
      <c r="U58" s="25" t="s">
        <v>159</v>
      </c>
      <c r="V58" s="25">
        <v>612</v>
      </c>
      <c r="W58" s="25">
        <v>11</v>
      </c>
      <c r="X58" s="25">
        <v>442</v>
      </c>
      <c r="Y58" s="25">
        <v>3648</v>
      </c>
      <c r="Z58" s="25" t="s">
        <v>43</v>
      </c>
    </row>
    <row r="59" spans="2:26" ht="9.75" customHeight="1">
      <c r="B59" s="28"/>
      <c r="C59" s="50" t="s">
        <v>64</v>
      </c>
      <c r="D59" s="50"/>
      <c r="F59" s="20">
        <v>1945</v>
      </c>
      <c r="G59" s="21">
        <v>1300</v>
      </c>
      <c r="H59" s="21">
        <v>745</v>
      </c>
      <c r="I59" s="21">
        <v>28</v>
      </c>
      <c r="J59" s="21">
        <v>12</v>
      </c>
      <c r="K59" s="21">
        <v>9</v>
      </c>
      <c r="L59" s="21">
        <v>163</v>
      </c>
      <c r="M59" s="21">
        <v>26</v>
      </c>
      <c r="N59" s="21">
        <v>40</v>
      </c>
      <c r="O59" s="21">
        <v>277</v>
      </c>
      <c r="P59" s="21">
        <v>0</v>
      </c>
      <c r="Q59" s="21" t="s">
        <v>28</v>
      </c>
      <c r="R59" s="21">
        <v>382</v>
      </c>
      <c r="S59" s="21">
        <v>10</v>
      </c>
      <c r="T59" s="21" t="s">
        <v>159</v>
      </c>
      <c r="U59" s="21">
        <v>146</v>
      </c>
      <c r="V59" s="21">
        <v>204</v>
      </c>
      <c r="W59" s="21">
        <v>1</v>
      </c>
      <c r="X59" s="21">
        <v>263</v>
      </c>
      <c r="Y59" s="21">
        <v>888</v>
      </c>
      <c r="Z59" s="21">
        <v>624</v>
      </c>
    </row>
    <row r="60" spans="2:26" ht="9.75" customHeight="1">
      <c r="B60" s="28"/>
      <c r="C60" s="50" t="s">
        <v>65</v>
      </c>
      <c r="D60" s="50"/>
      <c r="F60" s="20">
        <v>799</v>
      </c>
      <c r="G60" s="21">
        <v>430</v>
      </c>
      <c r="H60" s="21">
        <v>303</v>
      </c>
      <c r="I60" s="21">
        <v>3</v>
      </c>
      <c r="J60" s="21">
        <v>3</v>
      </c>
      <c r="K60" s="21">
        <v>11</v>
      </c>
      <c r="L60" s="21">
        <v>70</v>
      </c>
      <c r="M60" s="21">
        <v>32</v>
      </c>
      <c r="N60" s="21">
        <v>8</v>
      </c>
      <c r="O60" s="21">
        <v>0</v>
      </c>
      <c r="P60" s="21">
        <v>0</v>
      </c>
      <c r="Q60" s="21">
        <v>2</v>
      </c>
      <c r="R60" s="21">
        <v>365</v>
      </c>
      <c r="S60" s="21">
        <v>16</v>
      </c>
      <c r="T60" s="21" t="s">
        <v>159</v>
      </c>
      <c r="U60" s="21">
        <v>136</v>
      </c>
      <c r="V60" s="21">
        <v>187</v>
      </c>
      <c r="W60" s="21" t="s">
        <v>28</v>
      </c>
      <c r="X60" s="21">
        <v>2</v>
      </c>
      <c r="Y60" s="21">
        <v>303</v>
      </c>
      <c r="Z60" s="21">
        <v>519</v>
      </c>
    </row>
    <row r="61" spans="2:26" ht="9.75" customHeight="1">
      <c r="B61" s="28"/>
      <c r="C61" s="50" t="s">
        <v>66</v>
      </c>
      <c r="D61" s="50"/>
      <c r="F61" s="20">
        <v>2524</v>
      </c>
      <c r="G61" s="21">
        <v>2252</v>
      </c>
      <c r="H61" s="21">
        <v>918</v>
      </c>
      <c r="I61" s="21">
        <v>9</v>
      </c>
      <c r="J61" s="21">
        <v>6</v>
      </c>
      <c r="K61" s="21">
        <v>12</v>
      </c>
      <c r="L61" s="21">
        <v>248</v>
      </c>
      <c r="M61" s="21">
        <v>753</v>
      </c>
      <c r="N61" s="21">
        <v>214</v>
      </c>
      <c r="O61" s="21">
        <v>0</v>
      </c>
      <c r="P61" s="21">
        <v>92</v>
      </c>
      <c r="Q61" s="21" t="s">
        <v>28</v>
      </c>
      <c r="R61" s="21">
        <v>271</v>
      </c>
      <c r="S61" s="21">
        <v>60</v>
      </c>
      <c r="T61" s="21" t="s">
        <v>159</v>
      </c>
      <c r="U61" s="21">
        <v>49</v>
      </c>
      <c r="V61" s="21">
        <v>136</v>
      </c>
      <c r="W61" s="21">
        <v>8</v>
      </c>
      <c r="X61" s="21">
        <v>1</v>
      </c>
      <c r="Y61" s="21">
        <v>1364</v>
      </c>
      <c r="Z61" s="21">
        <v>875</v>
      </c>
    </row>
    <row r="62" spans="2:26" ht="9.75" customHeight="1">
      <c r="B62" s="28"/>
      <c r="C62" s="50" t="s">
        <v>67</v>
      </c>
      <c r="D62" s="50"/>
      <c r="F62" s="20">
        <v>1842</v>
      </c>
      <c r="G62" s="21">
        <v>1447</v>
      </c>
      <c r="H62" s="21">
        <v>853</v>
      </c>
      <c r="I62" s="21">
        <v>26</v>
      </c>
      <c r="J62" s="21">
        <v>12</v>
      </c>
      <c r="K62" s="21">
        <v>7</v>
      </c>
      <c r="L62" s="21">
        <v>159</v>
      </c>
      <c r="M62" s="21">
        <v>18</v>
      </c>
      <c r="N62" s="21">
        <v>157</v>
      </c>
      <c r="O62" s="21">
        <v>210</v>
      </c>
      <c r="P62" s="21">
        <v>5</v>
      </c>
      <c r="Q62" s="21" t="s">
        <v>28</v>
      </c>
      <c r="R62" s="21">
        <v>250</v>
      </c>
      <c r="S62" s="21">
        <v>23</v>
      </c>
      <c r="T62" s="21">
        <v>126</v>
      </c>
      <c r="U62" s="21" t="s">
        <v>159</v>
      </c>
      <c r="V62" s="21">
        <v>85</v>
      </c>
      <c r="W62" s="21">
        <v>2</v>
      </c>
      <c r="X62" s="21">
        <v>145</v>
      </c>
      <c r="Y62" s="21">
        <v>907</v>
      </c>
      <c r="Z62" s="21">
        <v>567</v>
      </c>
    </row>
    <row r="63" spans="2:26" ht="9.75" customHeight="1">
      <c r="B63" s="28"/>
      <c r="C63" s="50" t="s">
        <v>68</v>
      </c>
      <c r="D63" s="50"/>
      <c r="F63" s="20">
        <v>152</v>
      </c>
      <c r="G63" s="21">
        <v>114</v>
      </c>
      <c r="H63" s="21">
        <v>26</v>
      </c>
      <c r="I63" s="21" t="s">
        <v>156</v>
      </c>
      <c r="J63" s="21">
        <v>1</v>
      </c>
      <c r="K63" s="21">
        <v>5</v>
      </c>
      <c r="L63" s="21">
        <v>34</v>
      </c>
      <c r="M63" s="21">
        <v>3</v>
      </c>
      <c r="N63" s="21" t="s">
        <v>156</v>
      </c>
      <c r="O63" s="21">
        <v>45</v>
      </c>
      <c r="P63" s="21" t="s">
        <v>156</v>
      </c>
      <c r="Q63" s="21" t="s">
        <v>28</v>
      </c>
      <c r="R63" s="21" t="s">
        <v>159</v>
      </c>
      <c r="S63" s="21" t="s">
        <v>159</v>
      </c>
      <c r="T63" s="21" t="s">
        <v>156</v>
      </c>
      <c r="U63" s="21" t="s">
        <v>28</v>
      </c>
      <c r="V63" s="21" t="s">
        <v>156</v>
      </c>
      <c r="W63" s="21" t="s">
        <v>28</v>
      </c>
      <c r="X63" s="21">
        <v>31</v>
      </c>
      <c r="Y63" s="21">
        <v>73</v>
      </c>
      <c r="Z63" s="21">
        <v>212</v>
      </c>
    </row>
    <row r="64" spans="2:26" ht="9.75" customHeight="1">
      <c r="B64" s="28"/>
      <c r="C64" s="50" t="s">
        <v>69</v>
      </c>
      <c r="D64" s="50"/>
      <c r="F64" s="20">
        <v>95</v>
      </c>
      <c r="G64" s="21">
        <v>94</v>
      </c>
      <c r="H64" s="21">
        <v>59</v>
      </c>
      <c r="I64" s="21" t="s">
        <v>156</v>
      </c>
      <c r="J64" s="21">
        <v>1</v>
      </c>
      <c r="K64" s="21">
        <v>6</v>
      </c>
      <c r="L64" s="21">
        <v>19</v>
      </c>
      <c r="M64" s="21">
        <v>1</v>
      </c>
      <c r="N64" s="21">
        <v>3</v>
      </c>
      <c r="O64" s="21">
        <v>5</v>
      </c>
      <c r="P64" s="21" t="s">
        <v>156</v>
      </c>
      <c r="Q64" s="21" t="s">
        <v>28</v>
      </c>
      <c r="R64" s="21" t="s">
        <v>159</v>
      </c>
      <c r="S64" s="21" t="s">
        <v>159</v>
      </c>
      <c r="T64" s="21" t="s">
        <v>156</v>
      </c>
      <c r="U64" s="21" t="s">
        <v>28</v>
      </c>
      <c r="V64" s="21" t="s">
        <v>156</v>
      </c>
      <c r="W64" s="21" t="s">
        <v>28</v>
      </c>
      <c r="X64" s="21">
        <v>0</v>
      </c>
      <c r="Y64" s="21">
        <v>51</v>
      </c>
      <c r="Z64" s="21">
        <v>235</v>
      </c>
    </row>
    <row r="65" spans="2:26" ht="9.75" customHeight="1">
      <c r="B65" s="28"/>
      <c r="C65" s="50" t="s">
        <v>70</v>
      </c>
      <c r="D65" s="50"/>
      <c r="F65" s="20">
        <v>15</v>
      </c>
      <c r="G65" s="21">
        <v>15</v>
      </c>
      <c r="H65" s="21">
        <v>6</v>
      </c>
      <c r="I65" s="21" t="s">
        <v>156</v>
      </c>
      <c r="J65" s="21" t="s">
        <v>156</v>
      </c>
      <c r="K65" s="21">
        <v>1</v>
      </c>
      <c r="L65" s="21">
        <v>6</v>
      </c>
      <c r="M65" s="21">
        <v>0</v>
      </c>
      <c r="N65" s="21" t="s">
        <v>156</v>
      </c>
      <c r="O65" s="21" t="s">
        <v>28</v>
      </c>
      <c r="P65" s="21">
        <v>2</v>
      </c>
      <c r="Q65" s="21" t="s">
        <v>28</v>
      </c>
      <c r="R65" s="21" t="s">
        <v>156</v>
      </c>
      <c r="S65" s="21" t="s">
        <v>156</v>
      </c>
      <c r="T65" s="21" t="s">
        <v>156</v>
      </c>
      <c r="U65" s="21" t="s">
        <v>28</v>
      </c>
      <c r="V65" s="21" t="s">
        <v>156</v>
      </c>
      <c r="W65" s="21" t="s">
        <v>28</v>
      </c>
      <c r="X65" s="21" t="s">
        <v>28</v>
      </c>
      <c r="Y65" s="21">
        <v>8</v>
      </c>
      <c r="Z65" s="21">
        <v>211</v>
      </c>
    </row>
    <row r="66" spans="2:26" ht="9.75" customHeight="1">
      <c r="B66" s="28"/>
      <c r="C66" s="50" t="s">
        <v>71</v>
      </c>
      <c r="D66" s="50"/>
      <c r="F66" s="20">
        <v>101</v>
      </c>
      <c r="G66" s="21">
        <v>100</v>
      </c>
      <c r="H66" s="21">
        <v>58</v>
      </c>
      <c r="I66" s="21" t="s">
        <v>156</v>
      </c>
      <c r="J66" s="21">
        <v>1</v>
      </c>
      <c r="K66" s="21">
        <v>5</v>
      </c>
      <c r="L66" s="21">
        <v>26</v>
      </c>
      <c r="M66" s="21">
        <v>1</v>
      </c>
      <c r="N66" s="21">
        <v>9</v>
      </c>
      <c r="O66" s="21" t="s">
        <v>28</v>
      </c>
      <c r="P66" s="21" t="s">
        <v>156</v>
      </c>
      <c r="Q66" s="21" t="s">
        <v>28</v>
      </c>
      <c r="R66" s="21" t="s">
        <v>159</v>
      </c>
      <c r="S66" s="21" t="s">
        <v>159</v>
      </c>
      <c r="T66" s="21" t="s">
        <v>156</v>
      </c>
      <c r="U66" s="21" t="s">
        <v>28</v>
      </c>
      <c r="V66" s="21" t="s">
        <v>156</v>
      </c>
      <c r="W66" s="21" t="s">
        <v>28</v>
      </c>
      <c r="X66" s="21" t="s">
        <v>28</v>
      </c>
      <c r="Y66" s="21">
        <v>54</v>
      </c>
      <c r="Z66" s="21">
        <v>380</v>
      </c>
    </row>
    <row r="67" spans="2:26" ht="9.75" customHeight="1">
      <c r="B67" s="28"/>
      <c r="C67" s="28"/>
      <c r="D67" s="28"/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2:26" ht="9.75" customHeight="1">
      <c r="B68" s="48" t="s">
        <v>72</v>
      </c>
      <c r="C68" s="48"/>
      <c r="D68" s="48"/>
      <c r="E68" s="23"/>
      <c r="F68" s="24">
        <f>SUM(F69:F75)</f>
        <v>10208</v>
      </c>
      <c r="G68" s="27">
        <f aca="true" t="shared" si="8" ref="G68:P68">SUM(G69:G75)</f>
        <v>8443</v>
      </c>
      <c r="H68" s="27">
        <f t="shared" si="8"/>
        <v>2348</v>
      </c>
      <c r="I68" s="27">
        <f t="shared" si="8"/>
        <v>8</v>
      </c>
      <c r="J68" s="27">
        <f t="shared" si="8"/>
        <v>8</v>
      </c>
      <c r="K68" s="27">
        <f t="shared" si="8"/>
        <v>65</v>
      </c>
      <c r="L68" s="27">
        <f t="shared" si="8"/>
        <v>1511</v>
      </c>
      <c r="M68" s="27">
        <f t="shared" si="8"/>
        <v>2372</v>
      </c>
      <c r="N68" s="27">
        <f t="shared" si="8"/>
        <v>2014</v>
      </c>
      <c r="O68" s="27">
        <f t="shared" si="8"/>
        <v>5</v>
      </c>
      <c r="P68" s="27">
        <f t="shared" si="8"/>
        <v>112</v>
      </c>
      <c r="Q68" s="25">
        <v>2</v>
      </c>
      <c r="R68" s="25">
        <v>1759</v>
      </c>
      <c r="S68" s="25" t="s">
        <v>159</v>
      </c>
      <c r="T68" s="25" t="s">
        <v>159</v>
      </c>
      <c r="U68" s="25" t="s">
        <v>159</v>
      </c>
      <c r="V68" s="25" t="s">
        <v>159</v>
      </c>
      <c r="W68" s="25">
        <v>13</v>
      </c>
      <c r="X68" s="25">
        <v>4</v>
      </c>
      <c r="Y68" s="25">
        <v>5199</v>
      </c>
      <c r="Z68" s="25" t="s">
        <v>43</v>
      </c>
    </row>
    <row r="69" spans="2:26" ht="9.75" customHeight="1">
      <c r="B69" s="28"/>
      <c r="C69" s="50" t="s">
        <v>73</v>
      </c>
      <c r="D69" s="50"/>
      <c r="F69" s="20">
        <v>436</v>
      </c>
      <c r="G69" s="21">
        <v>336</v>
      </c>
      <c r="H69" s="21">
        <v>88</v>
      </c>
      <c r="I69" s="21">
        <v>8</v>
      </c>
      <c r="J69" s="21">
        <v>1</v>
      </c>
      <c r="K69" s="21">
        <v>6</v>
      </c>
      <c r="L69" s="21">
        <v>49</v>
      </c>
      <c r="M69" s="21">
        <v>68</v>
      </c>
      <c r="N69" s="21">
        <v>114</v>
      </c>
      <c r="O69" s="21" t="s">
        <v>28</v>
      </c>
      <c r="P69" s="21">
        <v>2</v>
      </c>
      <c r="Q69" s="21" t="s">
        <v>28</v>
      </c>
      <c r="R69" s="21">
        <v>100</v>
      </c>
      <c r="S69" s="21" t="s">
        <v>159</v>
      </c>
      <c r="T69" s="21" t="s">
        <v>159</v>
      </c>
      <c r="U69" s="21" t="s">
        <v>159</v>
      </c>
      <c r="V69" s="21">
        <v>45</v>
      </c>
      <c r="W69" s="21" t="s">
        <v>156</v>
      </c>
      <c r="X69" s="21" t="s">
        <v>28</v>
      </c>
      <c r="Y69" s="21">
        <v>212</v>
      </c>
      <c r="Z69" s="21">
        <v>938</v>
      </c>
    </row>
    <row r="70" spans="2:26" ht="9.75" customHeight="1">
      <c r="B70" s="28"/>
      <c r="C70" s="50" t="s">
        <v>74</v>
      </c>
      <c r="D70" s="50"/>
      <c r="F70" s="20">
        <v>1141</v>
      </c>
      <c r="G70" s="21">
        <v>815</v>
      </c>
      <c r="H70" s="21">
        <v>349</v>
      </c>
      <c r="I70" s="21" t="s">
        <v>156</v>
      </c>
      <c r="J70" s="21">
        <v>1</v>
      </c>
      <c r="K70" s="21">
        <v>11</v>
      </c>
      <c r="L70" s="21">
        <v>206</v>
      </c>
      <c r="M70" s="21">
        <v>169</v>
      </c>
      <c r="N70" s="21">
        <v>76</v>
      </c>
      <c r="O70" s="21">
        <v>3</v>
      </c>
      <c r="P70" s="21">
        <v>0</v>
      </c>
      <c r="Q70" s="21" t="s">
        <v>28</v>
      </c>
      <c r="R70" s="21">
        <v>324</v>
      </c>
      <c r="S70" s="21" t="s">
        <v>159</v>
      </c>
      <c r="T70" s="21" t="s">
        <v>156</v>
      </c>
      <c r="U70" s="21" t="s">
        <v>159</v>
      </c>
      <c r="V70" s="21">
        <v>241</v>
      </c>
      <c r="W70" s="21">
        <v>3</v>
      </c>
      <c r="X70" s="21">
        <v>2</v>
      </c>
      <c r="Y70" s="21">
        <v>526</v>
      </c>
      <c r="Z70" s="21">
        <v>733</v>
      </c>
    </row>
    <row r="71" spans="2:26" ht="9.75" customHeight="1">
      <c r="B71" s="28"/>
      <c r="C71" s="50" t="s">
        <v>75</v>
      </c>
      <c r="D71" s="50"/>
      <c r="F71" s="20">
        <v>1287</v>
      </c>
      <c r="G71" s="21">
        <v>579</v>
      </c>
      <c r="H71" s="21">
        <v>444</v>
      </c>
      <c r="I71" s="21" t="s">
        <v>156</v>
      </c>
      <c r="J71" s="21">
        <v>2</v>
      </c>
      <c r="K71" s="21">
        <v>12</v>
      </c>
      <c r="L71" s="21">
        <v>61</v>
      </c>
      <c r="M71" s="21">
        <v>20</v>
      </c>
      <c r="N71" s="21">
        <v>31</v>
      </c>
      <c r="O71" s="21" t="s">
        <v>28</v>
      </c>
      <c r="P71" s="21">
        <v>9</v>
      </c>
      <c r="Q71" s="21" t="s">
        <v>28</v>
      </c>
      <c r="R71" s="21">
        <v>708</v>
      </c>
      <c r="S71" s="21" t="s">
        <v>156</v>
      </c>
      <c r="T71" s="21" t="s">
        <v>159</v>
      </c>
      <c r="U71" s="21" t="s">
        <v>28</v>
      </c>
      <c r="V71" s="21" t="s">
        <v>159</v>
      </c>
      <c r="W71" s="21">
        <v>3</v>
      </c>
      <c r="X71" s="21" t="s">
        <v>28</v>
      </c>
      <c r="Y71" s="21">
        <v>444</v>
      </c>
      <c r="Z71" s="21">
        <v>552</v>
      </c>
    </row>
    <row r="72" spans="2:26" ht="9.75" customHeight="1">
      <c r="B72" s="28"/>
      <c r="C72" s="50" t="s">
        <v>76</v>
      </c>
      <c r="D72" s="50"/>
      <c r="F72" s="20">
        <v>2320</v>
      </c>
      <c r="G72" s="21">
        <v>2310</v>
      </c>
      <c r="H72" s="21">
        <v>408</v>
      </c>
      <c r="I72" s="21" t="s">
        <v>156</v>
      </c>
      <c r="J72" s="21">
        <v>1</v>
      </c>
      <c r="K72" s="21">
        <v>8</v>
      </c>
      <c r="L72" s="21">
        <v>137</v>
      </c>
      <c r="M72" s="21">
        <v>458</v>
      </c>
      <c r="N72" s="21">
        <v>1268</v>
      </c>
      <c r="O72" s="21" t="s">
        <v>28</v>
      </c>
      <c r="P72" s="21">
        <v>30</v>
      </c>
      <c r="Q72" s="21" t="s">
        <v>28</v>
      </c>
      <c r="R72" s="21">
        <v>10</v>
      </c>
      <c r="S72" s="21" t="s">
        <v>156</v>
      </c>
      <c r="T72" s="21" t="s">
        <v>159</v>
      </c>
      <c r="U72" s="21" t="s">
        <v>28</v>
      </c>
      <c r="V72" s="21" t="s">
        <v>159</v>
      </c>
      <c r="W72" s="21">
        <v>1</v>
      </c>
      <c r="X72" s="21" t="s">
        <v>28</v>
      </c>
      <c r="Y72" s="21">
        <v>1285</v>
      </c>
      <c r="Z72" s="21">
        <v>1802</v>
      </c>
    </row>
    <row r="73" spans="2:26" ht="9.75" customHeight="1">
      <c r="B73" s="28"/>
      <c r="C73" s="50" t="s">
        <v>77</v>
      </c>
      <c r="D73" s="50"/>
      <c r="F73" s="20">
        <v>2048</v>
      </c>
      <c r="G73" s="21">
        <v>1723</v>
      </c>
      <c r="H73" s="21">
        <v>441</v>
      </c>
      <c r="I73" s="21" t="s">
        <v>156</v>
      </c>
      <c r="J73" s="21">
        <v>1</v>
      </c>
      <c r="K73" s="21">
        <v>6</v>
      </c>
      <c r="L73" s="21">
        <v>381</v>
      </c>
      <c r="M73" s="21">
        <v>540</v>
      </c>
      <c r="N73" s="21">
        <v>345</v>
      </c>
      <c r="O73" s="21" t="s">
        <v>28</v>
      </c>
      <c r="P73" s="21">
        <v>9</v>
      </c>
      <c r="Q73" s="21" t="s">
        <v>28</v>
      </c>
      <c r="R73" s="21">
        <v>325</v>
      </c>
      <c r="S73" s="21" t="s">
        <v>156</v>
      </c>
      <c r="T73" s="21">
        <v>67</v>
      </c>
      <c r="U73" s="21">
        <v>128</v>
      </c>
      <c r="V73" s="21">
        <v>124</v>
      </c>
      <c r="W73" s="21">
        <v>6</v>
      </c>
      <c r="X73" s="21" t="s">
        <v>28</v>
      </c>
      <c r="Y73" s="21">
        <v>1066</v>
      </c>
      <c r="Z73" s="21">
        <v>1456</v>
      </c>
    </row>
    <row r="74" spans="2:26" ht="9.75" customHeight="1">
      <c r="B74" s="28"/>
      <c r="C74" s="50" t="s">
        <v>78</v>
      </c>
      <c r="D74" s="50"/>
      <c r="F74" s="20">
        <v>2781</v>
      </c>
      <c r="G74" s="21">
        <v>2523</v>
      </c>
      <c r="H74" s="21">
        <v>525</v>
      </c>
      <c r="I74" s="21" t="s">
        <v>156</v>
      </c>
      <c r="J74" s="21">
        <v>1</v>
      </c>
      <c r="K74" s="21">
        <v>8</v>
      </c>
      <c r="L74" s="21">
        <v>640</v>
      </c>
      <c r="M74" s="21">
        <v>1111</v>
      </c>
      <c r="N74" s="21">
        <v>180</v>
      </c>
      <c r="O74" s="21" t="s">
        <v>28</v>
      </c>
      <c r="P74" s="21">
        <v>58</v>
      </c>
      <c r="Q74" s="21" t="s">
        <v>28</v>
      </c>
      <c r="R74" s="21">
        <v>258</v>
      </c>
      <c r="S74" s="21" t="s">
        <v>159</v>
      </c>
      <c r="T74" s="21">
        <v>32</v>
      </c>
      <c r="U74" s="21" t="s">
        <v>159</v>
      </c>
      <c r="V74" s="21">
        <v>150</v>
      </c>
      <c r="W74" s="21" t="s">
        <v>156</v>
      </c>
      <c r="X74" s="21" t="s">
        <v>28</v>
      </c>
      <c r="Y74" s="21">
        <v>1573</v>
      </c>
      <c r="Z74" s="21">
        <v>1754</v>
      </c>
    </row>
    <row r="75" spans="2:26" ht="9.75" customHeight="1">
      <c r="B75" s="28"/>
      <c r="C75" s="50" t="s">
        <v>79</v>
      </c>
      <c r="D75" s="50"/>
      <c r="F75" s="20">
        <v>195</v>
      </c>
      <c r="G75" s="21">
        <v>157</v>
      </c>
      <c r="H75" s="21">
        <v>93</v>
      </c>
      <c r="I75" s="21" t="s">
        <v>156</v>
      </c>
      <c r="J75" s="21">
        <v>1</v>
      </c>
      <c r="K75" s="21">
        <v>14</v>
      </c>
      <c r="L75" s="21">
        <v>37</v>
      </c>
      <c r="M75" s="21">
        <v>6</v>
      </c>
      <c r="N75" s="21" t="s">
        <v>28</v>
      </c>
      <c r="O75" s="21">
        <v>2</v>
      </c>
      <c r="P75" s="21">
        <v>4</v>
      </c>
      <c r="Q75" s="21">
        <v>2</v>
      </c>
      <c r="R75" s="21">
        <v>34</v>
      </c>
      <c r="S75" s="21" t="s">
        <v>159</v>
      </c>
      <c r="T75" s="21" t="s">
        <v>28</v>
      </c>
      <c r="U75" s="21" t="s">
        <v>159</v>
      </c>
      <c r="V75" s="21" t="s">
        <v>156</v>
      </c>
      <c r="W75" s="21" t="s">
        <v>156</v>
      </c>
      <c r="X75" s="21">
        <v>2</v>
      </c>
      <c r="Y75" s="21">
        <v>93</v>
      </c>
      <c r="Z75" s="21">
        <v>267</v>
      </c>
    </row>
    <row r="76" spans="2:26" ht="9.75" customHeight="1">
      <c r="B76" s="28"/>
      <c r="C76" s="28"/>
      <c r="D76" s="28"/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2:26" ht="9.75" customHeight="1">
      <c r="B77" s="48" t="s">
        <v>80</v>
      </c>
      <c r="C77" s="48"/>
      <c r="D77" s="48"/>
      <c r="E77" s="23"/>
      <c r="F77" s="24">
        <f>SUM(F78:F80)</f>
        <v>3665</v>
      </c>
      <c r="G77" s="27">
        <f aca="true" t="shared" si="9" ref="G77:P77">SUM(G78:G80)</f>
        <v>1360</v>
      </c>
      <c r="H77" s="27">
        <f t="shared" si="9"/>
        <v>841</v>
      </c>
      <c r="I77" s="27">
        <f t="shared" si="9"/>
        <v>0</v>
      </c>
      <c r="J77" s="27">
        <f t="shared" si="9"/>
        <v>5</v>
      </c>
      <c r="K77" s="27">
        <f t="shared" si="9"/>
        <v>39</v>
      </c>
      <c r="L77" s="27">
        <f t="shared" si="9"/>
        <v>384</v>
      </c>
      <c r="M77" s="27">
        <f t="shared" si="9"/>
        <v>68</v>
      </c>
      <c r="N77" s="27">
        <f t="shared" si="9"/>
        <v>14</v>
      </c>
      <c r="O77" s="27">
        <f t="shared" si="9"/>
        <v>3</v>
      </c>
      <c r="P77" s="27">
        <f t="shared" si="9"/>
        <v>6</v>
      </c>
      <c r="Q77" s="25">
        <v>4</v>
      </c>
      <c r="R77" s="25">
        <v>2299</v>
      </c>
      <c r="S77" s="25" t="s">
        <v>159</v>
      </c>
      <c r="T77" s="25" t="s">
        <v>159</v>
      </c>
      <c r="U77" s="25" t="s">
        <v>150</v>
      </c>
      <c r="V77" s="25">
        <v>1643</v>
      </c>
      <c r="W77" s="25">
        <v>7</v>
      </c>
      <c r="X77" s="25">
        <v>2</v>
      </c>
      <c r="Y77" s="25">
        <v>1219</v>
      </c>
      <c r="Z77" s="25" t="s">
        <v>43</v>
      </c>
    </row>
    <row r="78" spans="2:26" ht="9.75" customHeight="1">
      <c r="B78" s="28"/>
      <c r="C78" s="50" t="s">
        <v>81</v>
      </c>
      <c r="D78" s="50"/>
      <c r="F78" s="20">
        <v>1391</v>
      </c>
      <c r="G78" s="21">
        <v>727</v>
      </c>
      <c r="H78" s="21">
        <v>538</v>
      </c>
      <c r="I78" s="21">
        <v>0</v>
      </c>
      <c r="J78" s="21">
        <v>2</v>
      </c>
      <c r="K78" s="21">
        <v>11</v>
      </c>
      <c r="L78" s="21">
        <v>133</v>
      </c>
      <c r="M78" s="21">
        <v>39</v>
      </c>
      <c r="N78" s="21" t="s">
        <v>151</v>
      </c>
      <c r="O78" s="21" t="s">
        <v>28</v>
      </c>
      <c r="P78" s="21">
        <v>4</v>
      </c>
      <c r="Q78" s="21">
        <v>4</v>
      </c>
      <c r="R78" s="21">
        <v>660</v>
      </c>
      <c r="S78" s="21" t="s">
        <v>159</v>
      </c>
      <c r="T78" s="21" t="s">
        <v>159</v>
      </c>
      <c r="U78" s="21" t="s">
        <v>150</v>
      </c>
      <c r="V78" s="21">
        <v>496</v>
      </c>
      <c r="W78" s="21" t="s">
        <v>28</v>
      </c>
      <c r="X78" s="21" t="s">
        <v>28</v>
      </c>
      <c r="Y78" s="21">
        <v>533</v>
      </c>
      <c r="Z78" s="21">
        <v>462</v>
      </c>
    </row>
    <row r="79" spans="2:26" ht="9.75" customHeight="1">
      <c r="B79" s="28"/>
      <c r="C79" s="50" t="s">
        <v>82</v>
      </c>
      <c r="D79" s="50"/>
      <c r="F79" s="20">
        <v>1760</v>
      </c>
      <c r="G79" s="21">
        <v>421</v>
      </c>
      <c r="H79" s="21">
        <v>184</v>
      </c>
      <c r="I79" s="21">
        <v>0</v>
      </c>
      <c r="J79" s="21">
        <v>2</v>
      </c>
      <c r="K79" s="21">
        <v>11</v>
      </c>
      <c r="L79" s="21">
        <v>197</v>
      </c>
      <c r="M79" s="21">
        <v>21</v>
      </c>
      <c r="N79" s="21">
        <v>5</v>
      </c>
      <c r="O79" s="21" t="s">
        <v>28</v>
      </c>
      <c r="P79" s="21">
        <v>1</v>
      </c>
      <c r="Q79" s="21" t="s">
        <v>28</v>
      </c>
      <c r="R79" s="21">
        <v>1338</v>
      </c>
      <c r="S79" s="21" t="s">
        <v>159</v>
      </c>
      <c r="T79" s="21">
        <v>161</v>
      </c>
      <c r="U79" s="21" t="s">
        <v>150</v>
      </c>
      <c r="V79" s="21">
        <v>1032</v>
      </c>
      <c r="W79" s="21" t="s">
        <v>28</v>
      </c>
      <c r="X79" s="21">
        <v>1</v>
      </c>
      <c r="Y79" s="21">
        <v>509</v>
      </c>
      <c r="Z79" s="21">
        <v>1322</v>
      </c>
    </row>
    <row r="80" spans="2:26" ht="9.75" customHeight="1">
      <c r="B80" s="28"/>
      <c r="C80" s="50" t="s">
        <v>83</v>
      </c>
      <c r="D80" s="50"/>
      <c r="F80" s="20">
        <v>514</v>
      </c>
      <c r="G80" s="21">
        <v>212</v>
      </c>
      <c r="H80" s="21">
        <v>119</v>
      </c>
      <c r="I80" s="21" t="s">
        <v>28</v>
      </c>
      <c r="J80" s="21">
        <v>1</v>
      </c>
      <c r="K80" s="21">
        <v>17</v>
      </c>
      <c r="L80" s="21">
        <v>54</v>
      </c>
      <c r="M80" s="21">
        <v>8</v>
      </c>
      <c r="N80" s="21">
        <v>9</v>
      </c>
      <c r="O80" s="21">
        <v>3</v>
      </c>
      <c r="P80" s="21">
        <v>1</v>
      </c>
      <c r="Q80" s="21" t="s">
        <v>28</v>
      </c>
      <c r="R80" s="21">
        <v>301</v>
      </c>
      <c r="S80" s="21" t="s">
        <v>156</v>
      </c>
      <c r="T80" s="21">
        <v>66</v>
      </c>
      <c r="U80" s="21">
        <v>113</v>
      </c>
      <c r="V80" s="21">
        <v>115</v>
      </c>
      <c r="W80" s="21">
        <v>7</v>
      </c>
      <c r="X80" s="21">
        <v>1</v>
      </c>
      <c r="Y80" s="21">
        <v>177</v>
      </c>
      <c r="Z80" s="21">
        <v>387</v>
      </c>
    </row>
    <row r="81" ht="3.75" customHeight="1" thickBot="1">
      <c r="F81" s="30"/>
    </row>
    <row r="82" spans="1:26" ht="12" customHeight="1">
      <c r="A82" s="31" t="s">
        <v>160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7:11" ht="17.25">
      <c r="G83" s="2"/>
      <c r="K83" s="2" t="s">
        <v>84</v>
      </c>
    </row>
    <row r="84" spans="1:7" s="4" customFormat="1" ht="12" customHeight="1">
      <c r="A84" s="3"/>
      <c r="B84" s="3"/>
      <c r="G84" s="5"/>
    </row>
    <row r="85" spans="1:26" s="4" customFormat="1" ht="12" customHeight="1" thickBot="1">
      <c r="A85" s="6"/>
      <c r="B85" s="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33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34" ht="12" customHeight="1" thickTop="1">
      <c r="A86" s="42" t="s">
        <v>3</v>
      </c>
      <c r="B86" s="42"/>
      <c r="C86" s="42"/>
      <c r="D86" s="42"/>
      <c r="E86" s="42"/>
      <c r="F86" s="45" t="s">
        <v>4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7"/>
      <c r="Y86" s="43" t="s">
        <v>85</v>
      </c>
      <c r="Z86" s="43" t="s">
        <v>5</v>
      </c>
      <c r="AA86" s="12"/>
      <c r="AB86" s="12"/>
      <c r="AC86" s="12"/>
      <c r="AD86" s="12"/>
      <c r="AE86" s="12"/>
      <c r="AF86" s="12"/>
      <c r="AG86" s="12"/>
      <c r="AH86" s="12"/>
    </row>
    <row r="87" spans="1:26" ht="11.25" customHeight="1">
      <c r="A87" s="42"/>
      <c r="B87" s="42"/>
      <c r="C87" s="42"/>
      <c r="D87" s="42"/>
      <c r="E87" s="42"/>
      <c r="F87" s="13"/>
      <c r="G87" s="41" t="s">
        <v>6</v>
      </c>
      <c r="H87" s="42"/>
      <c r="I87" s="42"/>
      <c r="J87" s="42"/>
      <c r="K87" s="42"/>
      <c r="L87" s="42"/>
      <c r="M87" s="42"/>
      <c r="N87" s="42"/>
      <c r="O87" s="42"/>
      <c r="P87" s="42"/>
      <c r="Q87" s="51" t="s">
        <v>7</v>
      </c>
      <c r="R87" s="41" t="s">
        <v>86</v>
      </c>
      <c r="S87" s="42"/>
      <c r="T87" s="42"/>
      <c r="U87" s="42"/>
      <c r="V87" s="42"/>
      <c r="W87" s="42"/>
      <c r="X87" s="43" t="s">
        <v>8</v>
      </c>
      <c r="Y87" s="43"/>
      <c r="Z87" s="43"/>
    </row>
    <row r="88" spans="1:26" ht="19.5" customHeight="1">
      <c r="A88" s="46"/>
      <c r="B88" s="46"/>
      <c r="C88" s="46"/>
      <c r="D88" s="46"/>
      <c r="E88" s="46"/>
      <c r="F88" s="11" t="s">
        <v>9</v>
      </c>
      <c r="G88" s="14" t="s">
        <v>10</v>
      </c>
      <c r="H88" s="15" t="s">
        <v>11</v>
      </c>
      <c r="I88" s="15" t="s">
        <v>87</v>
      </c>
      <c r="J88" s="15" t="s">
        <v>13</v>
      </c>
      <c r="K88" s="15" t="s">
        <v>14</v>
      </c>
      <c r="L88" s="15" t="s">
        <v>15</v>
      </c>
      <c r="M88" s="15" t="s">
        <v>16</v>
      </c>
      <c r="N88" s="15" t="s">
        <v>17</v>
      </c>
      <c r="O88" s="16" t="s">
        <v>18</v>
      </c>
      <c r="P88" s="17" t="s">
        <v>19</v>
      </c>
      <c r="Q88" s="52"/>
      <c r="R88" s="39"/>
      <c r="S88" s="15" t="s">
        <v>20</v>
      </c>
      <c r="T88" s="15" t="s">
        <v>21</v>
      </c>
      <c r="U88" s="15" t="s">
        <v>22</v>
      </c>
      <c r="V88" s="15" t="s">
        <v>23</v>
      </c>
      <c r="W88" s="14" t="s">
        <v>24</v>
      </c>
      <c r="X88" s="44"/>
      <c r="Y88" s="44"/>
      <c r="Z88" s="44"/>
    </row>
    <row r="89" ht="5.25" customHeight="1">
      <c r="F89" s="18"/>
    </row>
    <row r="90" spans="2:26" ht="9.75" customHeight="1">
      <c r="B90" s="48" t="s">
        <v>88</v>
      </c>
      <c r="C90" s="55"/>
      <c r="D90" s="55"/>
      <c r="F90" s="24">
        <f>SUM(F91:F95)</f>
        <v>880</v>
      </c>
      <c r="G90" s="27">
        <f aca="true" t="shared" si="10" ref="G90:P90">SUM(G91:G95)</f>
        <v>725</v>
      </c>
      <c r="H90" s="27">
        <f t="shared" si="10"/>
        <v>457</v>
      </c>
      <c r="I90" s="27">
        <f t="shared" si="10"/>
        <v>1</v>
      </c>
      <c r="J90" s="27">
        <f t="shared" si="10"/>
        <v>5</v>
      </c>
      <c r="K90" s="27">
        <f t="shared" si="10"/>
        <v>38</v>
      </c>
      <c r="L90" s="27">
        <f t="shared" si="10"/>
        <v>144</v>
      </c>
      <c r="M90" s="27">
        <f t="shared" si="10"/>
        <v>31</v>
      </c>
      <c r="N90" s="27">
        <f t="shared" si="10"/>
        <v>12</v>
      </c>
      <c r="O90" s="27">
        <f t="shared" si="10"/>
        <v>27</v>
      </c>
      <c r="P90" s="27">
        <f t="shared" si="10"/>
        <v>10</v>
      </c>
      <c r="Q90" s="27" t="s">
        <v>157</v>
      </c>
      <c r="R90" s="25">
        <v>146</v>
      </c>
      <c r="S90" s="25" t="s">
        <v>159</v>
      </c>
      <c r="T90" s="25" t="s">
        <v>159</v>
      </c>
      <c r="U90" s="25" t="s">
        <v>28</v>
      </c>
      <c r="V90" s="25" t="s">
        <v>150</v>
      </c>
      <c r="W90" s="25" t="s">
        <v>28</v>
      </c>
      <c r="X90" s="25">
        <v>9</v>
      </c>
      <c r="Y90" s="25">
        <v>430</v>
      </c>
      <c r="Z90" s="25" t="s">
        <v>43</v>
      </c>
    </row>
    <row r="91" spans="2:26" ht="9.75" customHeight="1">
      <c r="B91" s="34"/>
      <c r="C91" s="53" t="s">
        <v>89</v>
      </c>
      <c r="D91" s="54"/>
      <c r="F91" s="20">
        <v>216</v>
      </c>
      <c r="G91" s="21">
        <v>101</v>
      </c>
      <c r="H91" s="21">
        <v>41</v>
      </c>
      <c r="I91" s="21" t="s">
        <v>28</v>
      </c>
      <c r="J91" s="21">
        <v>2</v>
      </c>
      <c r="K91" s="21">
        <v>6</v>
      </c>
      <c r="L91" s="21">
        <v>20</v>
      </c>
      <c r="M91" s="21">
        <v>16</v>
      </c>
      <c r="N91" s="21">
        <v>11</v>
      </c>
      <c r="O91" s="21">
        <v>1</v>
      </c>
      <c r="P91" s="21">
        <v>4</v>
      </c>
      <c r="Q91" s="21" t="s">
        <v>28</v>
      </c>
      <c r="R91" s="21">
        <v>113</v>
      </c>
      <c r="S91" s="21" t="s">
        <v>159</v>
      </c>
      <c r="T91" s="21" t="s">
        <v>159</v>
      </c>
      <c r="U91" s="21" t="s">
        <v>28</v>
      </c>
      <c r="V91" s="21" t="s">
        <v>150</v>
      </c>
      <c r="W91" s="21" t="s">
        <v>28</v>
      </c>
      <c r="X91" s="21">
        <v>2</v>
      </c>
      <c r="Y91" s="21">
        <v>82</v>
      </c>
      <c r="Z91" s="21">
        <v>389</v>
      </c>
    </row>
    <row r="92" spans="2:26" ht="9.75" customHeight="1">
      <c r="B92" s="34"/>
      <c r="C92" s="53" t="s">
        <v>90</v>
      </c>
      <c r="D92" s="54"/>
      <c r="F92" s="20">
        <v>56</v>
      </c>
      <c r="G92" s="21">
        <v>56</v>
      </c>
      <c r="H92" s="21">
        <v>29</v>
      </c>
      <c r="I92" s="21" t="s">
        <v>28</v>
      </c>
      <c r="J92" s="21">
        <v>0</v>
      </c>
      <c r="K92" s="21">
        <v>4</v>
      </c>
      <c r="L92" s="21">
        <v>20</v>
      </c>
      <c r="M92" s="21">
        <v>2</v>
      </c>
      <c r="N92" s="21" t="s">
        <v>156</v>
      </c>
      <c r="O92" s="21">
        <v>0</v>
      </c>
      <c r="P92" s="21">
        <v>1</v>
      </c>
      <c r="Q92" s="21" t="s">
        <v>28</v>
      </c>
      <c r="R92" s="21" t="s">
        <v>28</v>
      </c>
      <c r="S92" s="21" t="s">
        <v>28</v>
      </c>
      <c r="T92" s="21" t="s">
        <v>28</v>
      </c>
      <c r="U92" s="21" t="s">
        <v>28</v>
      </c>
      <c r="V92" s="21" t="s">
        <v>28</v>
      </c>
      <c r="W92" s="21" t="s">
        <v>28</v>
      </c>
      <c r="X92" s="21">
        <v>0</v>
      </c>
      <c r="Y92" s="21">
        <v>31</v>
      </c>
      <c r="Z92" s="21">
        <v>240</v>
      </c>
    </row>
    <row r="93" spans="2:26" ht="9.75" customHeight="1">
      <c r="B93" s="34"/>
      <c r="C93" s="53" t="s">
        <v>91</v>
      </c>
      <c r="D93" s="54"/>
      <c r="F93" s="20">
        <v>223</v>
      </c>
      <c r="G93" s="21">
        <v>223</v>
      </c>
      <c r="H93" s="21">
        <v>172</v>
      </c>
      <c r="I93" s="21">
        <v>1</v>
      </c>
      <c r="J93" s="21">
        <v>1</v>
      </c>
      <c r="K93" s="21">
        <v>10</v>
      </c>
      <c r="L93" s="21">
        <v>34</v>
      </c>
      <c r="M93" s="21">
        <v>4</v>
      </c>
      <c r="N93" s="21">
        <v>1</v>
      </c>
      <c r="O93" s="21" t="s">
        <v>28</v>
      </c>
      <c r="P93" s="21">
        <v>0</v>
      </c>
      <c r="Q93" s="21" t="s">
        <v>28</v>
      </c>
      <c r="R93" s="21" t="s">
        <v>28</v>
      </c>
      <c r="S93" s="21" t="s">
        <v>28</v>
      </c>
      <c r="T93" s="21" t="s">
        <v>28</v>
      </c>
      <c r="U93" s="21" t="s">
        <v>28</v>
      </c>
      <c r="V93" s="21" t="s">
        <v>28</v>
      </c>
      <c r="W93" s="21" t="s">
        <v>28</v>
      </c>
      <c r="X93" s="21" t="s">
        <v>156</v>
      </c>
      <c r="Y93" s="21">
        <v>124</v>
      </c>
      <c r="Z93" s="21">
        <v>355</v>
      </c>
    </row>
    <row r="94" spans="2:26" ht="9.75" customHeight="1">
      <c r="B94" s="36"/>
      <c r="C94" s="53" t="s">
        <v>92</v>
      </c>
      <c r="D94" s="54"/>
      <c r="E94" s="23"/>
      <c r="F94" s="20">
        <v>223</v>
      </c>
      <c r="G94" s="21">
        <v>210</v>
      </c>
      <c r="H94" s="21">
        <v>146</v>
      </c>
      <c r="I94" s="21" t="s">
        <v>28</v>
      </c>
      <c r="J94" s="21">
        <v>1</v>
      </c>
      <c r="K94" s="21">
        <v>10</v>
      </c>
      <c r="L94" s="21">
        <v>44</v>
      </c>
      <c r="M94" s="21">
        <v>6</v>
      </c>
      <c r="N94" s="21" t="s">
        <v>156</v>
      </c>
      <c r="O94" s="21">
        <v>3</v>
      </c>
      <c r="P94" s="21">
        <v>0</v>
      </c>
      <c r="Q94" s="21" t="s">
        <v>28</v>
      </c>
      <c r="R94" s="21">
        <v>13</v>
      </c>
      <c r="S94" s="21" t="s">
        <v>159</v>
      </c>
      <c r="T94" s="21" t="s">
        <v>159</v>
      </c>
      <c r="U94" s="21" t="s">
        <v>28</v>
      </c>
      <c r="V94" s="21" t="s">
        <v>150</v>
      </c>
      <c r="W94" s="21" t="s">
        <v>28</v>
      </c>
      <c r="X94" s="21">
        <v>0</v>
      </c>
      <c r="Y94" s="21">
        <v>115</v>
      </c>
      <c r="Z94" s="21">
        <v>204</v>
      </c>
    </row>
    <row r="95" spans="2:26" ht="9.75" customHeight="1">
      <c r="B95" s="35"/>
      <c r="C95" s="53" t="s">
        <v>93</v>
      </c>
      <c r="D95" s="54"/>
      <c r="F95" s="20">
        <v>162</v>
      </c>
      <c r="G95" s="21">
        <v>135</v>
      </c>
      <c r="H95" s="21">
        <v>69</v>
      </c>
      <c r="I95" s="21" t="s">
        <v>28</v>
      </c>
      <c r="J95" s="21">
        <v>1</v>
      </c>
      <c r="K95" s="21">
        <v>8</v>
      </c>
      <c r="L95" s="21">
        <v>26</v>
      </c>
      <c r="M95" s="21">
        <v>3</v>
      </c>
      <c r="N95" s="21" t="s">
        <v>156</v>
      </c>
      <c r="O95" s="21">
        <v>23</v>
      </c>
      <c r="P95" s="21">
        <v>5</v>
      </c>
      <c r="Q95" s="21" t="s">
        <v>28</v>
      </c>
      <c r="R95" s="21">
        <v>20</v>
      </c>
      <c r="S95" s="21">
        <v>20</v>
      </c>
      <c r="T95" s="21" t="s">
        <v>28</v>
      </c>
      <c r="U95" s="21" t="s">
        <v>28</v>
      </c>
      <c r="V95" s="21" t="s">
        <v>28</v>
      </c>
      <c r="W95" s="21" t="s">
        <v>28</v>
      </c>
      <c r="X95" s="21">
        <v>7</v>
      </c>
      <c r="Y95" s="21">
        <v>78</v>
      </c>
      <c r="Z95" s="21">
        <v>187</v>
      </c>
    </row>
    <row r="96" spans="2:26" ht="9.75" customHeight="1">
      <c r="B96" s="26"/>
      <c r="C96" s="34"/>
      <c r="D96" s="26"/>
      <c r="E96" s="23"/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2:26" ht="9.75" customHeight="1">
      <c r="B97" s="48" t="s">
        <v>94</v>
      </c>
      <c r="C97" s="54"/>
      <c r="D97" s="54"/>
      <c r="E97" s="23"/>
      <c r="F97" s="24">
        <f>SUM(F98:F104)</f>
        <v>6230</v>
      </c>
      <c r="G97" s="27">
        <f aca="true" t="shared" si="11" ref="G97:Q97">SUM(G98:G104)</f>
        <v>4185</v>
      </c>
      <c r="H97" s="27">
        <f t="shared" si="11"/>
        <v>2104</v>
      </c>
      <c r="I97" s="27">
        <f t="shared" si="11"/>
        <v>2</v>
      </c>
      <c r="J97" s="27">
        <f t="shared" si="11"/>
        <v>6</v>
      </c>
      <c r="K97" s="27">
        <f t="shared" si="11"/>
        <v>51</v>
      </c>
      <c r="L97" s="27">
        <f t="shared" si="11"/>
        <v>1723</v>
      </c>
      <c r="M97" s="27">
        <f t="shared" si="11"/>
        <v>29</v>
      </c>
      <c r="N97" s="27">
        <f t="shared" si="11"/>
        <v>220</v>
      </c>
      <c r="O97" s="27">
        <f t="shared" si="11"/>
        <v>39</v>
      </c>
      <c r="P97" s="27">
        <f t="shared" si="11"/>
        <v>11</v>
      </c>
      <c r="Q97" s="27">
        <f t="shared" si="11"/>
        <v>6</v>
      </c>
      <c r="R97" s="25">
        <v>2015</v>
      </c>
      <c r="S97" s="25" t="s">
        <v>159</v>
      </c>
      <c r="T97" s="25" t="s">
        <v>159</v>
      </c>
      <c r="U97" s="25" t="s">
        <v>150</v>
      </c>
      <c r="V97" s="25" t="s">
        <v>150</v>
      </c>
      <c r="W97" s="25">
        <v>2</v>
      </c>
      <c r="X97" s="25">
        <v>24</v>
      </c>
      <c r="Y97" s="25">
        <v>2781</v>
      </c>
      <c r="Z97" s="25" t="s">
        <v>43</v>
      </c>
    </row>
    <row r="98" spans="2:26" ht="9.75" customHeight="1">
      <c r="B98" s="26"/>
      <c r="C98" s="53" t="s">
        <v>95</v>
      </c>
      <c r="D98" s="54"/>
      <c r="E98" s="23"/>
      <c r="F98" s="20">
        <v>961</v>
      </c>
      <c r="G98" s="21">
        <v>610</v>
      </c>
      <c r="H98" s="21">
        <v>359</v>
      </c>
      <c r="I98" s="21" t="s">
        <v>28</v>
      </c>
      <c r="J98" s="21">
        <v>1</v>
      </c>
      <c r="K98" s="21">
        <v>12</v>
      </c>
      <c r="L98" s="21">
        <v>117</v>
      </c>
      <c r="M98" s="21">
        <v>2</v>
      </c>
      <c r="N98" s="21">
        <v>85</v>
      </c>
      <c r="O98" s="21">
        <v>32</v>
      </c>
      <c r="P98" s="21">
        <v>2</v>
      </c>
      <c r="Q98" s="21">
        <v>6</v>
      </c>
      <c r="R98" s="21">
        <v>326</v>
      </c>
      <c r="S98" s="21">
        <v>206</v>
      </c>
      <c r="T98" s="21">
        <v>93</v>
      </c>
      <c r="U98" s="21" t="s">
        <v>150</v>
      </c>
      <c r="V98" s="21" t="s">
        <v>150</v>
      </c>
      <c r="W98" s="21" t="s">
        <v>28</v>
      </c>
      <c r="X98" s="21">
        <v>19</v>
      </c>
      <c r="Y98" s="21">
        <v>411</v>
      </c>
      <c r="Z98" s="21">
        <v>379</v>
      </c>
    </row>
    <row r="99" spans="2:26" ht="9.75" customHeight="1">
      <c r="B99" s="28"/>
      <c r="C99" s="53" t="s">
        <v>96</v>
      </c>
      <c r="D99" s="54"/>
      <c r="F99" s="20">
        <v>668</v>
      </c>
      <c r="G99" s="21">
        <v>567</v>
      </c>
      <c r="H99" s="21">
        <v>400</v>
      </c>
      <c r="I99" s="21" t="s">
        <v>28</v>
      </c>
      <c r="J99" s="21">
        <v>1</v>
      </c>
      <c r="K99" s="21">
        <v>10</v>
      </c>
      <c r="L99" s="21">
        <v>96</v>
      </c>
      <c r="M99" s="21">
        <v>21</v>
      </c>
      <c r="N99" s="21">
        <v>38</v>
      </c>
      <c r="O99" s="21">
        <v>0</v>
      </c>
      <c r="P99" s="21">
        <v>1</v>
      </c>
      <c r="Q99" s="21" t="s">
        <v>28</v>
      </c>
      <c r="R99" s="21">
        <v>101</v>
      </c>
      <c r="S99" s="21">
        <v>67</v>
      </c>
      <c r="T99" s="21">
        <v>34</v>
      </c>
      <c r="U99" s="21" t="s">
        <v>28</v>
      </c>
      <c r="V99" s="21" t="s">
        <v>159</v>
      </c>
      <c r="W99" s="21" t="s">
        <v>28</v>
      </c>
      <c r="X99" s="21">
        <v>0</v>
      </c>
      <c r="Y99" s="21">
        <v>330</v>
      </c>
      <c r="Z99" s="21">
        <v>337</v>
      </c>
    </row>
    <row r="100" spans="2:26" ht="9.75" customHeight="1">
      <c r="B100" s="29"/>
      <c r="C100" s="53" t="s">
        <v>97</v>
      </c>
      <c r="D100" s="54"/>
      <c r="F100" s="20">
        <v>1183</v>
      </c>
      <c r="G100" s="21">
        <v>994</v>
      </c>
      <c r="H100" s="21">
        <v>712</v>
      </c>
      <c r="I100" s="21" t="s">
        <v>28</v>
      </c>
      <c r="J100" s="21">
        <v>2</v>
      </c>
      <c r="K100" s="21">
        <v>15</v>
      </c>
      <c r="L100" s="21">
        <v>248</v>
      </c>
      <c r="M100" s="21">
        <v>6</v>
      </c>
      <c r="N100" s="21">
        <v>5</v>
      </c>
      <c r="O100" s="21">
        <v>0</v>
      </c>
      <c r="P100" s="21">
        <v>6</v>
      </c>
      <c r="Q100" s="21" t="s">
        <v>28</v>
      </c>
      <c r="R100" s="21">
        <v>189</v>
      </c>
      <c r="S100" s="21">
        <v>86</v>
      </c>
      <c r="T100" s="21" t="s">
        <v>159</v>
      </c>
      <c r="U100" s="21" t="s">
        <v>28</v>
      </c>
      <c r="V100" s="21" t="s">
        <v>150</v>
      </c>
      <c r="W100" s="21">
        <v>2</v>
      </c>
      <c r="X100" s="21">
        <v>0</v>
      </c>
      <c r="Y100" s="21">
        <v>574</v>
      </c>
      <c r="Z100" s="21">
        <v>373</v>
      </c>
    </row>
    <row r="101" spans="2:26" ht="9.75" customHeight="1">
      <c r="B101" s="28"/>
      <c r="C101" s="53" t="s">
        <v>98</v>
      </c>
      <c r="D101" s="54"/>
      <c r="F101" s="20">
        <v>1663</v>
      </c>
      <c r="G101" s="21">
        <v>1211</v>
      </c>
      <c r="H101" s="21">
        <v>153</v>
      </c>
      <c r="I101" s="21" t="s">
        <v>151</v>
      </c>
      <c r="J101" s="21">
        <v>1</v>
      </c>
      <c r="K101" s="21">
        <v>3</v>
      </c>
      <c r="L101" s="21">
        <v>1020</v>
      </c>
      <c r="M101" s="21" t="s">
        <v>156</v>
      </c>
      <c r="N101" s="21">
        <v>34</v>
      </c>
      <c r="O101" s="21" t="s">
        <v>28</v>
      </c>
      <c r="P101" s="21">
        <v>0</v>
      </c>
      <c r="Q101" s="21" t="s">
        <v>28</v>
      </c>
      <c r="R101" s="21">
        <v>452</v>
      </c>
      <c r="S101" s="21">
        <v>61</v>
      </c>
      <c r="T101" s="21">
        <v>391</v>
      </c>
      <c r="U101" s="21" t="s">
        <v>28</v>
      </c>
      <c r="V101" s="21" t="s">
        <v>28</v>
      </c>
      <c r="W101" s="21" t="s">
        <v>28</v>
      </c>
      <c r="X101" s="21" t="s">
        <v>151</v>
      </c>
      <c r="Y101" s="21">
        <v>841</v>
      </c>
      <c r="Z101" s="21">
        <v>1643</v>
      </c>
    </row>
    <row r="102" spans="2:26" ht="9.75" customHeight="1">
      <c r="B102" s="29"/>
      <c r="C102" s="53" t="s">
        <v>99</v>
      </c>
      <c r="D102" s="54"/>
      <c r="F102" s="20">
        <v>346</v>
      </c>
      <c r="G102" s="21">
        <v>250</v>
      </c>
      <c r="H102" s="21">
        <v>149</v>
      </c>
      <c r="I102" s="21">
        <v>2</v>
      </c>
      <c r="J102" s="21">
        <v>1</v>
      </c>
      <c r="K102" s="21">
        <v>7</v>
      </c>
      <c r="L102" s="21">
        <v>74</v>
      </c>
      <c r="M102" s="21">
        <v>0</v>
      </c>
      <c r="N102" s="21">
        <v>10</v>
      </c>
      <c r="O102" s="21">
        <v>7</v>
      </c>
      <c r="P102" s="21">
        <v>0</v>
      </c>
      <c r="Q102" s="21" t="s">
        <v>28</v>
      </c>
      <c r="R102" s="21">
        <v>91</v>
      </c>
      <c r="S102" s="21" t="s">
        <v>159</v>
      </c>
      <c r="T102" s="21" t="s">
        <v>159</v>
      </c>
      <c r="U102" s="21" t="s">
        <v>28</v>
      </c>
      <c r="V102" s="21" t="s">
        <v>28</v>
      </c>
      <c r="W102" s="21" t="s">
        <v>28</v>
      </c>
      <c r="X102" s="21">
        <v>5</v>
      </c>
      <c r="Y102" s="21">
        <v>162</v>
      </c>
      <c r="Z102" s="21">
        <v>269</v>
      </c>
    </row>
    <row r="103" spans="2:26" ht="9.75" customHeight="1">
      <c r="B103" s="28"/>
      <c r="C103" s="53" t="s">
        <v>100</v>
      </c>
      <c r="D103" s="54"/>
      <c r="F103" s="20">
        <v>821</v>
      </c>
      <c r="G103" s="21">
        <v>283</v>
      </c>
      <c r="H103" s="21">
        <v>116</v>
      </c>
      <c r="I103" s="21" t="s">
        <v>28</v>
      </c>
      <c r="J103" s="21" t="s">
        <v>28</v>
      </c>
      <c r="K103" s="21">
        <v>2</v>
      </c>
      <c r="L103" s="21">
        <v>117</v>
      </c>
      <c r="M103" s="21">
        <v>0</v>
      </c>
      <c r="N103" s="21">
        <v>47</v>
      </c>
      <c r="O103" s="21">
        <v>0</v>
      </c>
      <c r="P103" s="21">
        <v>1</v>
      </c>
      <c r="Q103" s="21" t="s">
        <v>28</v>
      </c>
      <c r="R103" s="21">
        <v>538</v>
      </c>
      <c r="S103" s="21">
        <v>278</v>
      </c>
      <c r="T103" s="21" t="s">
        <v>28</v>
      </c>
      <c r="U103" s="21" t="s">
        <v>150</v>
      </c>
      <c r="V103" s="21">
        <v>54</v>
      </c>
      <c r="W103" s="21" t="s">
        <v>28</v>
      </c>
      <c r="X103" s="21" t="s">
        <v>151</v>
      </c>
      <c r="Y103" s="21">
        <v>253</v>
      </c>
      <c r="Z103" s="21">
        <v>725</v>
      </c>
    </row>
    <row r="104" spans="2:26" ht="9.75" customHeight="1">
      <c r="B104" s="29"/>
      <c r="C104" s="53" t="s">
        <v>101</v>
      </c>
      <c r="D104" s="54"/>
      <c r="F104" s="20">
        <v>588</v>
      </c>
      <c r="G104" s="21">
        <v>270</v>
      </c>
      <c r="H104" s="21">
        <v>215</v>
      </c>
      <c r="I104" s="21" t="s">
        <v>28</v>
      </c>
      <c r="J104" s="21" t="s">
        <v>28</v>
      </c>
      <c r="K104" s="21">
        <v>2</v>
      </c>
      <c r="L104" s="21">
        <v>51</v>
      </c>
      <c r="M104" s="21">
        <v>0</v>
      </c>
      <c r="N104" s="21">
        <v>1</v>
      </c>
      <c r="O104" s="21">
        <v>0</v>
      </c>
      <c r="P104" s="21">
        <v>1</v>
      </c>
      <c r="Q104" s="21" t="s">
        <v>28</v>
      </c>
      <c r="R104" s="21">
        <v>318</v>
      </c>
      <c r="S104" s="21">
        <v>70</v>
      </c>
      <c r="T104" s="21" t="s">
        <v>28</v>
      </c>
      <c r="U104" s="21" t="s">
        <v>28</v>
      </c>
      <c r="V104" s="21" t="s">
        <v>150</v>
      </c>
      <c r="W104" s="21" t="s">
        <v>28</v>
      </c>
      <c r="X104" s="21">
        <v>0</v>
      </c>
      <c r="Y104" s="21">
        <v>210</v>
      </c>
      <c r="Z104" s="21">
        <v>444</v>
      </c>
    </row>
    <row r="105" spans="2:26" ht="9.75" customHeight="1">
      <c r="B105" s="28"/>
      <c r="C105" s="34"/>
      <c r="D105" s="28"/>
      <c r="F105" s="20"/>
      <c r="G105" s="21"/>
      <c r="H105" s="21"/>
      <c r="I105" s="21"/>
      <c r="J105" s="21"/>
      <c r="K105" s="21"/>
      <c r="L105" s="21"/>
      <c r="M105" s="21"/>
      <c r="N105" s="21"/>
      <c r="O105" s="21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2:26" ht="9.75" customHeight="1">
      <c r="B106" s="56" t="s">
        <v>102</v>
      </c>
      <c r="C106" s="55"/>
      <c r="D106" s="55"/>
      <c r="F106" s="24">
        <f>SUM(F107:F113)</f>
        <v>6156</v>
      </c>
      <c r="G106" s="27">
        <f aca="true" t="shared" si="12" ref="G106:Q106">SUM(G107:G113)</f>
        <v>3950</v>
      </c>
      <c r="H106" s="27">
        <f t="shared" si="12"/>
        <v>1594</v>
      </c>
      <c r="I106" s="27">
        <f t="shared" si="12"/>
        <v>4</v>
      </c>
      <c r="J106" s="27">
        <f t="shared" si="12"/>
        <v>19</v>
      </c>
      <c r="K106" s="27">
        <f t="shared" si="12"/>
        <v>104</v>
      </c>
      <c r="L106" s="27">
        <f t="shared" si="12"/>
        <v>1093</v>
      </c>
      <c r="M106" s="27">
        <f t="shared" si="12"/>
        <v>68</v>
      </c>
      <c r="N106" s="27">
        <f t="shared" si="12"/>
        <v>288</v>
      </c>
      <c r="O106" s="27">
        <f t="shared" si="12"/>
        <v>598</v>
      </c>
      <c r="P106" s="27">
        <f t="shared" si="12"/>
        <v>182</v>
      </c>
      <c r="Q106" s="27">
        <f t="shared" si="12"/>
        <v>18</v>
      </c>
      <c r="R106" s="25">
        <v>2002</v>
      </c>
      <c r="S106" s="25" t="s">
        <v>159</v>
      </c>
      <c r="T106" s="25" t="s">
        <v>159</v>
      </c>
      <c r="U106" s="25" t="s">
        <v>150</v>
      </c>
      <c r="V106" s="25" t="s">
        <v>150</v>
      </c>
      <c r="W106" s="25">
        <v>4</v>
      </c>
      <c r="X106" s="25">
        <v>186</v>
      </c>
      <c r="Y106" s="25">
        <v>2579</v>
      </c>
      <c r="Z106" s="25" t="s">
        <v>43</v>
      </c>
    </row>
    <row r="107" spans="2:26" ht="9.75" customHeight="1">
      <c r="B107" s="28"/>
      <c r="C107" s="53" t="s">
        <v>103</v>
      </c>
      <c r="D107" s="54"/>
      <c r="F107" s="20">
        <v>819</v>
      </c>
      <c r="G107" s="21">
        <v>426</v>
      </c>
      <c r="H107" s="21">
        <v>116</v>
      </c>
      <c r="I107" s="21" t="s">
        <v>28</v>
      </c>
      <c r="J107" s="21">
        <v>1</v>
      </c>
      <c r="K107" s="21">
        <v>13</v>
      </c>
      <c r="L107" s="21">
        <v>155</v>
      </c>
      <c r="M107" s="21">
        <v>15</v>
      </c>
      <c r="N107" s="21">
        <v>112</v>
      </c>
      <c r="O107" s="21">
        <v>3</v>
      </c>
      <c r="P107" s="21">
        <v>11</v>
      </c>
      <c r="Q107" s="21">
        <v>4</v>
      </c>
      <c r="R107" s="21">
        <v>389</v>
      </c>
      <c r="S107" s="21" t="s">
        <v>159</v>
      </c>
      <c r="T107" s="21">
        <v>147</v>
      </c>
      <c r="U107" s="21" t="s">
        <v>150</v>
      </c>
      <c r="V107" s="21" t="s">
        <v>150</v>
      </c>
      <c r="W107" s="21">
        <v>3</v>
      </c>
      <c r="X107" s="21">
        <v>0</v>
      </c>
      <c r="Y107" s="21">
        <v>323</v>
      </c>
      <c r="Z107" s="21">
        <v>1088</v>
      </c>
    </row>
    <row r="108" spans="2:26" ht="9.75" customHeight="1">
      <c r="B108" s="29"/>
      <c r="C108" s="53" t="s">
        <v>104</v>
      </c>
      <c r="D108" s="54"/>
      <c r="F108" s="20">
        <v>1349</v>
      </c>
      <c r="G108" s="21">
        <v>660</v>
      </c>
      <c r="H108" s="21">
        <v>241</v>
      </c>
      <c r="I108" s="21">
        <v>3</v>
      </c>
      <c r="J108" s="21">
        <v>7</v>
      </c>
      <c r="K108" s="21">
        <v>11</v>
      </c>
      <c r="L108" s="21">
        <v>240</v>
      </c>
      <c r="M108" s="21">
        <v>12</v>
      </c>
      <c r="N108" s="21">
        <v>57</v>
      </c>
      <c r="O108" s="21" t="s">
        <v>156</v>
      </c>
      <c r="P108" s="21">
        <v>89</v>
      </c>
      <c r="Q108" s="21">
        <v>2</v>
      </c>
      <c r="R108" s="21">
        <v>687</v>
      </c>
      <c r="S108" s="21" t="s">
        <v>159</v>
      </c>
      <c r="T108" s="21">
        <v>95</v>
      </c>
      <c r="U108" s="21">
        <v>286</v>
      </c>
      <c r="V108" s="21">
        <v>274</v>
      </c>
      <c r="W108" s="21" t="s">
        <v>28</v>
      </c>
      <c r="X108" s="21" t="s">
        <v>28</v>
      </c>
      <c r="Y108" s="21">
        <v>498</v>
      </c>
      <c r="Z108" s="21">
        <v>1060</v>
      </c>
    </row>
    <row r="109" spans="2:26" ht="9.75" customHeight="1">
      <c r="B109" s="28"/>
      <c r="C109" s="53" t="s">
        <v>105</v>
      </c>
      <c r="D109" s="54"/>
      <c r="F109" s="20">
        <v>482</v>
      </c>
      <c r="G109" s="21">
        <v>460</v>
      </c>
      <c r="H109" s="21">
        <v>182</v>
      </c>
      <c r="I109" s="21">
        <v>0</v>
      </c>
      <c r="J109" s="21">
        <v>2</v>
      </c>
      <c r="K109" s="21">
        <v>20</v>
      </c>
      <c r="L109" s="21">
        <v>149</v>
      </c>
      <c r="M109" s="21">
        <v>12</v>
      </c>
      <c r="N109" s="21">
        <v>85</v>
      </c>
      <c r="O109" s="21">
        <v>10</v>
      </c>
      <c r="P109" s="21">
        <v>0</v>
      </c>
      <c r="Q109" s="21">
        <v>2</v>
      </c>
      <c r="R109" s="21">
        <v>18</v>
      </c>
      <c r="S109" s="21" t="s">
        <v>159</v>
      </c>
      <c r="T109" s="21" t="s">
        <v>159</v>
      </c>
      <c r="U109" s="21" t="s">
        <v>28</v>
      </c>
      <c r="V109" s="21" t="s">
        <v>28</v>
      </c>
      <c r="W109" s="21" t="s">
        <v>28</v>
      </c>
      <c r="X109" s="21">
        <v>2</v>
      </c>
      <c r="Y109" s="21">
        <v>262</v>
      </c>
      <c r="Z109" s="21">
        <v>358</v>
      </c>
    </row>
    <row r="110" spans="2:26" ht="9.75" customHeight="1">
      <c r="B110" s="29"/>
      <c r="C110" s="53" t="s">
        <v>106</v>
      </c>
      <c r="D110" s="54"/>
      <c r="F110" s="20">
        <v>326</v>
      </c>
      <c r="G110" s="21">
        <v>236</v>
      </c>
      <c r="H110" s="21">
        <v>116</v>
      </c>
      <c r="I110" s="21" t="s">
        <v>28</v>
      </c>
      <c r="J110" s="21">
        <v>1</v>
      </c>
      <c r="K110" s="21">
        <v>10</v>
      </c>
      <c r="L110" s="21">
        <v>42</v>
      </c>
      <c r="M110" s="21">
        <v>8</v>
      </c>
      <c r="N110" s="21">
        <v>8</v>
      </c>
      <c r="O110" s="21">
        <v>42</v>
      </c>
      <c r="P110" s="21">
        <v>9</v>
      </c>
      <c r="Q110" s="21" t="s">
        <v>156</v>
      </c>
      <c r="R110" s="21">
        <v>78</v>
      </c>
      <c r="S110" s="21" t="s">
        <v>159</v>
      </c>
      <c r="T110" s="21" t="s">
        <v>159</v>
      </c>
      <c r="U110" s="21" t="s">
        <v>150</v>
      </c>
      <c r="V110" s="21" t="s">
        <v>150</v>
      </c>
      <c r="W110" s="21" t="s">
        <v>28</v>
      </c>
      <c r="X110" s="21">
        <v>12</v>
      </c>
      <c r="Y110" s="21">
        <v>141</v>
      </c>
      <c r="Z110" s="21">
        <v>249</v>
      </c>
    </row>
    <row r="111" spans="2:26" ht="9.75" customHeight="1">
      <c r="B111" s="28"/>
      <c r="C111" s="53" t="s">
        <v>107</v>
      </c>
      <c r="D111" s="54"/>
      <c r="F111" s="20">
        <v>1021</v>
      </c>
      <c r="G111" s="21">
        <v>629</v>
      </c>
      <c r="H111" s="21">
        <v>373</v>
      </c>
      <c r="I111" s="21" t="s">
        <v>28</v>
      </c>
      <c r="J111" s="21">
        <v>3</v>
      </c>
      <c r="K111" s="21">
        <v>26</v>
      </c>
      <c r="L111" s="21">
        <v>166</v>
      </c>
      <c r="M111" s="21">
        <v>17</v>
      </c>
      <c r="N111" s="21" t="s">
        <v>28</v>
      </c>
      <c r="O111" s="21">
        <v>33</v>
      </c>
      <c r="P111" s="21">
        <v>11</v>
      </c>
      <c r="Q111" s="21">
        <v>2</v>
      </c>
      <c r="R111" s="21">
        <v>381</v>
      </c>
      <c r="S111" s="21">
        <v>87</v>
      </c>
      <c r="T111" s="21">
        <v>137</v>
      </c>
      <c r="U111" s="21">
        <v>55</v>
      </c>
      <c r="V111" s="21">
        <v>102</v>
      </c>
      <c r="W111" s="21" t="s">
        <v>28</v>
      </c>
      <c r="X111" s="21">
        <v>9</v>
      </c>
      <c r="Y111" s="21">
        <v>425</v>
      </c>
      <c r="Z111" s="21">
        <v>320</v>
      </c>
    </row>
    <row r="112" spans="2:26" ht="9.75" customHeight="1">
      <c r="B112" s="29"/>
      <c r="C112" s="53" t="s">
        <v>108</v>
      </c>
      <c r="D112" s="54"/>
      <c r="F112" s="20">
        <v>1402</v>
      </c>
      <c r="G112" s="21">
        <v>1032</v>
      </c>
      <c r="H112" s="21">
        <v>452</v>
      </c>
      <c r="I112" s="21">
        <v>1</v>
      </c>
      <c r="J112" s="21">
        <v>4</v>
      </c>
      <c r="K112" s="21">
        <v>20</v>
      </c>
      <c r="L112" s="21">
        <v>176</v>
      </c>
      <c r="M112" s="21">
        <v>3</v>
      </c>
      <c r="N112" s="21">
        <v>12</v>
      </c>
      <c r="O112" s="21">
        <v>325</v>
      </c>
      <c r="P112" s="21">
        <v>39</v>
      </c>
      <c r="Q112" s="21">
        <v>6</v>
      </c>
      <c r="R112" s="21">
        <v>267</v>
      </c>
      <c r="S112" s="21">
        <v>52</v>
      </c>
      <c r="T112" s="21" t="s">
        <v>28</v>
      </c>
      <c r="U112" s="21" t="s">
        <v>150</v>
      </c>
      <c r="V112" s="21">
        <v>152</v>
      </c>
      <c r="W112" s="21">
        <v>1</v>
      </c>
      <c r="X112" s="21">
        <v>97</v>
      </c>
      <c r="Y112" s="21">
        <v>606</v>
      </c>
      <c r="Z112" s="21">
        <v>364</v>
      </c>
    </row>
    <row r="113" spans="2:26" ht="9.75" customHeight="1">
      <c r="B113" s="28"/>
      <c r="C113" s="53" t="s">
        <v>109</v>
      </c>
      <c r="D113" s="54"/>
      <c r="F113" s="20">
        <v>757</v>
      </c>
      <c r="G113" s="21">
        <v>507</v>
      </c>
      <c r="H113" s="21">
        <v>114</v>
      </c>
      <c r="I113" s="21" t="s">
        <v>28</v>
      </c>
      <c r="J113" s="21">
        <v>1</v>
      </c>
      <c r="K113" s="21">
        <v>4</v>
      </c>
      <c r="L113" s="21">
        <v>165</v>
      </c>
      <c r="M113" s="21">
        <v>1</v>
      </c>
      <c r="N113" s="21">
        <v>14</v>
      </c>
      <c r="O113" s="21">
        <v>185</v>
      </c>
      <c r="P113" s="21">
        <v>23</v>
      </c>
      <c r="Q113" s="21">
        <v>2</v>
      </c>
      <c r="R113" s="21">
        <v>182</v>
      </c>
      <c r="S113" s="21">
        <v>103</v>
      </c>
      <c r="T113" s="21" t="s">
        <v>28</v>
      </c>
      <c r="U113" s="21" t="s">
        <v>28</v>
      </c>
      <c r="V113" s="21">
        <v>79</v>
      </c>
      <c r="W113" s="21" t="s">
        <v>28</v>
      </c>
      <c r="X113" s="21">
        <v>66</v>
      </c>
      <c r="Y113" s="21">
        <v>324</v>
      </c>
      <c r="Z113" s="21">
        <v>735</v>
      </c>
    </row>
    <row r="114" spans="2:26" ht="9.75" customHeight="1">
      <c r="B114" s="28"/>
      <c r="C114" s="34"/>
      <c r="D114" s="28"/>
      <c r="F114" s="20"/>
      <c r="G114" s="21"/>
      <c r="H114" s="21"/>
      <c r="I114" s="21"/>
      <c r="J114" s="21"/>
      <c r="K114" s="21"/>
      <c r="L114" s="21"/>
      <c r="M114" s="21"/>
      <c r="N114" s="21"/>
      <c r="O114" s="2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2:26" ht="9.75" customHeight="1">
      <c r="B115" s="48" t="s">
        <v>110</v>
      </c>
      <c r="C115" s="54"/>
      <c r="D115" s="54"/>
      <c r="E115" s="23"/>
      <c r="F115" s="24">
        <f>SUM(F116:F117)</f>
        <v>928</v>
      </c>
      <c r="G115" s="27">
        <f aca="true" t="shared" si="13" ref="G115:Q115">SUM(G116:G117)</f>
        <v>592</v>
      </c>
      <c r="H115" s="27">
        <f t="shared" si="13"/>
        <v>401</v>
      </c>
      <c r="I115" s="27" t="s">
        <v>157</v>
      </c>
      <c r="J115" s="27">
        <f t="shared" si="13"/>
        <v>4</v>
      </c>
      <c r="K115" s="27">
        <f t="shared" si="13"/>
        <v>19</v>
      </c>
      <c r="L115" s="27">
        <f t="shared" si="13"/>
        <v>134</v>
      </c>
      <c r="M115" s="27">
        <f t="shared" si="13"/>
        <v>5</v>
      </c>
      <c r="N115" s="27">
        <f t="shared" si="13"/>
        <v>20</v>
      </c>
      <c r="O115" s="27">
        <f t="shared" si="13"/>
        <v>8</v>
      </c>
      <c r="P115" s="27">
        <f t="shared" si="13"/>
        <v>1</v>
      </c>
      <c r="Q115" s="27">
        <f t="shared" si="13"/>
        <v>2</v>
      </c>
      <c r="R115" s="25">
        <v>333</v>
      </c>
      <c r="S115" s="25">
        <v>19</v>
      </c>
      <c r="T115" s="25" t="s">
        <v>159</v>
      </c>
      <c r="U115" s="25" t="s">
        <v>150</v>
      </c>
      <c r="V115" s="25" t="s">
        <v>150</v>
      </c>
      <c r="W115" s="25" t="s">
        <v>28</v>
      </c>
      <c r="X115" s="25">
        <v>1</v>
      </c>
      <c r="Y115" s="25">
        <v>392</v>
      </c>
      <c r="Z115" s="25" t="s">
        <v>43</v>
      </c>
    </row>
    <row r="116" spans="2:26" ht="9.75" customHeight="1">
      <c r="B116" s="28"/>
      <c r="C116" s="53" t="s">
        <v>111</v>
      </c>
      <c r="D116" s="54"/>
      <c r="F116" s="20">
        <v>915</v>
      </c>
      <c r="G116" s="21">
        <v>579</v>
      </c>
      <c r="H116" s="21">
        <v>395</v>
      </c>
      <c r="I116" s="21" t="s">
        <v>28</v>
      </c>
      <c r="J116" s="21">
        <v>4</v>
      </c>
      <c r="K116" s="21">
        <v>19</v>
      </c>
      <c r="L116" s="21">
        <v>127</v>
      </c>
      <c r="M116" s="21">
        <v>5</v>
      </c>
      <c r="N116" s="21">
        <v>20</v>
      </c>
      <c r="O116" s="21">
        <v>8</v>
      </c>
      <c r="P116" s="21">
        <v>1</v>
      </c>
      <c r="Q116" s="21">
        <v>2</v>
      </c>
      <c r="R116" s="21">
        <v>333</v>
      </c>
      <c r="S116" s="21">
        <v>19</v>
      </c>
      <c r="T116" s="21" t="s">
        <v>159</v>
      </c>
      <c r="U116" s="21" t="s">
        <v>150</v>
      </c>
      <c r="V116" s="21" t="s">
        <v>150</v>
      </c>
      <c r="W116" s="21" t="s">
        <v>28</v>
      </c>
      <c r="X116" s="21">
        <v>1</v>
      </c>
      <c r="Y116" s="21">
        <v>385</v>
      </c>
      <c r="Z116" s="21">
        <v>372</v>
      </c>
    </row>
    <row r="117" spans="2:26" ht="9.75" customHeight="1">
      <c r="B117" s="28"/>
      <c r="C117" s="53" t="s">
        <v>112</v>
      </c>
      <c r="D117" s="54"/>
      <c r="F117" s="20">
        <v>13</v>
      </c>
      <c r="G117" s="21">
        <v>13</v>
      </c>
      <c r="H117" s="21">
        <v>6</v>
      </c>
      <c r="I117" s="21" t="s">
        <v>28</v>
      </c>
      <c r="J117" s="21" t="s">
        <v>28</v>
      </c>
      <c r="K117" s="21">
        <v>0</v>
      </c>
      <c r="L117" s="21">
        <v>7</v>
      </c>
      <c r="M117" s="21">
        <v>0</v>
      </c>
      <c r="N117" s="21" t="s">
        <v>28</v>
      </c>
      <c r="O117" s="21">
        <v>0</v>
      </c>
      <c r="P117" s="21" t="s">
        <v>28</v>
      </c>
      <c r="Q117" s="21" t="s">
        <v>28</v>
      </c>
      <c r="R117" s="21" t="s">
        <v>28</v>
      </c>
      <c r="S117" s="21" t="s">
        <v>28</v>
      </c>
      <c r="T117" s="21" t="s">
        <v>28</v>
      </c>
      <c r="U117" s="21" t="s">
        <v>28</v>
      </c>
      <c r="V117" s="21" t="s">
        <v>28</v>
      </c>
      <c r="W117" s="21" t="s">
        <v>28</v>
      </c>
      <c r="X117" s="21">
        <v>0</v>
      </c>
      <c r="Y117" s="21">
        <v>7</v>
      </c>
      <c r="Z117" s="21">
        <v>167</v>
      </c>
    </row>
    <row r="118" spans="2:26" ht="9.75" customHeight="1">
      <c r="B118" s="28"/>
      <c r="C118" s="34"/>
      <c r="D118" s="28"/>
      <c r="F118" s="20"/>
      <c r="G118" s="21"/>
      <c r="H118" s="21"/>
      <c r="I118" s="21"/>
      <c r="J118" s="21"/>
      <c r="K118" s="21"/>
      <c r="L118" s="21"/>
      <c r="M118" s="21"/>
      <c r="N118" s="21"/>
      <c r="O118" s="2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2:26" ht="9.75" customHeight="1">
      <c r="B119" s="48" t="s">
        <v>113</v>
      </c>
      <c r="C119" s="55"/>
      <c r="D119" s="55"/>
      <c r="F119" s="24">
        <f>SUM(F120)</f>
        <v>36</v>
      </c>
      <c r="G119" s="27">
        <f aca="true" t="shared" si="14" ref="G119:M119">SUM(G120)</f>
        <v>36</v>
      </c>
      <c r="H119" s="27">
        <f t="shared" si="14"/>
        <v>25</v>
      </c>
      <c r="I119" s="27" t="s">
        <v>158</v>
      </c>
      <c r="J119" s="27" t="s">
        <v>156</v>
      </c>
      <c r="K119" s="27">
        <f t="shared" si="14"/>
        <v>1</v>
      </c>
      <c r="L119" s="27">
        <f t="shared" si="14"/>
        <v>10</v>
      </c>
      <c r="M119" s="27">
        <f t="shared" si="14"/>
        <v>0</v>
      </c>
      <c r="N119" s="27" t="s">
        <v>158</v>
      </c>
      <c r="O119" s="27" t="s">
        <v>158</v>
      </c>
      <c r="P119" s="27" t="s">
        <v>158</v>
      </c>
      <c r="Q119" s="27" t="s">
        <v>158</v>
      </c>
      <c r="R119" s="25" t="s">
        <v>28</v>
      </c>
      <c r="S119" s="25" t="s">
        <v>28</v>
      </c>
      <c r="T119" s="25" t="s">
        <v>28</v>
      </c>
      <c r="U119" s="25" t="s">
        <v>28</v>
      </c>
      <c r="V119" s="25" t="s">
        <v>28</v>
      </c>
      <c r="W119" s="25" t="s">
        <v>28</v>
      </c>
      <c r="X119" s="25" t="s">
        <v>28</v>
      </c>
      <c r="Y119" s="25">
        <v>19</v>
      </c>
      <c r="Z119" s="25" t="s">
        <v>43</v>
      </c>
    </row>
    <row r="120" spans="2:26" ht="9.75" customHeight="1">
      <c r="B120" s="28"/>
      <c r="C120" s="53" t="s">
        <v>114</v>
      </c>
      <c r="D120" s="54"/>
      <c r="F120" s="20">
        <v>36</v>
      </c>
      <c r="G120" s="21">
        <v>36</v>
      </c>
      <c r="H120" s="21">
        <v>25</v>
      </c>
      <c r="I120" s="21" t="s">
        <v>28</v>
      </c>
      <c r="J120" s="21" t="s">
        <v>28</v>
      </c>
      <c r="K120" s="21">
        <v>1</v>
      </c>
      <c r="L120" s="21">
        <v>10</v>
      </c>
      <c r="M120" s="21">
        <v>0</v>
      </c>
      <c r="N120" s="21" t="s">
        <v>28</v>
      </c>
      <c r="O120" s="21" t="s">
        <v>28</v>
      </c>
      <c r="P120" s="21">
        <v>0</v>
      </c>
      <c r="Q120" s="21" t="s">
        <v>28</v>
      </c>
      <c r="R120" s="21" t="s">
        <v>28</v>
      </c>
      <c r="S120" s="21" t="s">
        <v>28</v>
      </c>
      <c r="T120" s="21" t="s">
        <v>28</v>
      </c>
      <c r="U120" s="21" t="s">
        <v>28</v>
      </c>
      <c r="V120" s="21" t="s">
        <v>28</v>
      </c>
      <c r="W120" s="21" t="s">
        <v>28</v>
      </c>
      <c r="X120" s="21" t="s">
        <v>28</v>
      </c>
      <c r="Y120" s="21">
        <v>19</v>
      </c>
      <c r="Z120" s="21">
        <v>218</v>
      </c>
    </row>
    <row r="121" spans="2:26" ht="9.75" customHeight="1">
      <c r="B121" s="26"/>
      <c r="C121" s="34"/>
      <c r="D121" s="26"/>
      <c r="E121" s="23"/>
      <c r="F121" s="20"/>
      <c r="G121" s="21"/>
      <c r="H121" s="21"/>
      <c r="I121" s="21"/>
      <c r="J121" s="21"/>
      <c r="K121" s="21"/>
      <c r="L121" s="21"/>
      <c r="M121" s="21"/>
      <c r="N121" s="21"/>
      <c r="O121" s="21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2:26" ht="9.75" customHeight="1">
      <c r="B122" s="48" t="s">
        <v>115</v>
      </c>
      <c r="C122" s="55"/>
      <c r="D122" s="55"/>
      <c r="F122" s="24">
        <f>SUM(F123:F133)</f>
        <v>8075</v>
      </c>
      <c r="G122" s="27">
        <f aca="true" t="shared" si="15" ref="G122:Q122">SUM(G123:G133)</f>
        <v>4153</v>
      </c>
      <c r="H122" s="27">
        <f t="shared" si="15"/>
        <v>2354</v>
      </c>
      <c r="I122" s="27" t="s">
        <v>157</v>
      </c>
      <c r="J122" s="27">
        <f t="shared" si="15"/>
        <v>26</v>
      </c>
      <c r="K122" s="27">
        <f t="shared" si="15"/>
        <v>114</v>
      </c>
      <c r="L122" s="27">
        <f t="shared" si="15"/>
        <v>1239</v>
      </c>
      <c r="M122" s="27">
        <f t="shared" si="15"/>
        <v>54</v>
      </c>
      <c r="N122" s="27">
        <f t="shared" si="15"/>
        <v>181</v>
      </c>
      <c r="O122" s="27">
        <f t="shared" si="15"/>
        <v>124</v>
      </c>
      <c r="P122" s="27">
        <f t="shared" si="15"/>
        <v>61</v>
      </c>
      <c r="Q122" s="27">
        <f t="shared" si="15"/>
        <v>4</v>
      </c>
      <c r="R122" s="25">
        <v>3871</v>
      </c>
      <c r="S122" s="25" t="s">
        <v>159</v>
      </c>
      <c r="T122" s="25" t="s">
        <v>159</v>
      </c>
      <c r="U122" s="25" t="s">
        <v>150</v>
      </c>
      <c r="V122" s="25" t="s">
        <v>150</v>
      </c>
      <c r="W122" s="25">
        <v>3</v>
      </c>
      <c r="X122" s="25">
        <v>47</v>
      </c>
      <c r="Y122" s="25">
        <v>3111</v>
      </c>
      <c r="Z122" s="25" t="s">
        <v>43</v>
      </c>
    </row>
    <row r="123" spans="2:26" ht="9.75" customHeight="1">
      <c r="B123" s="28"/>
      <c r="C123" s="53" t="s">
        <v>116</v>
      </c>
      <c r="D123" s="54"/>
      <c r="F123" s="20">
        <v>884</v>
      </c>
      <c r="G123" s="21">
        <v>378</v>
      </c>
      <c r="H123" s="21">
        <v>165</v>
      </c>
      <c r="I123" s="21" t="s">
        <v>28</v>
      </c>
      <c r="J123" s="21">
        <v>2</v>
      </c>
      <c r="K123" s="21">
        <v>10</v>
      </c>
      <c r="L123" s="21">
        <v>98</v>
      </c>
      <c r="M123" s="21">
        <v>12</v>
      </c>
      <c r="N123" s="21">
        <v>65</v>
      </c>
      <c r="O123" s="21">
        <v>23</v>
      </c>
      <c r="P123" s="21">
        <v>3</v>
      </c>
      <c r="Q123" s="21">
        <v>2</v>
      </c>
      <c r="R123" s="21">
        <v>490</v>
      </c>
      <c r="S123" s="21">
        <v>62</v>
      </c>
      <c r="T123" s="21">
        <v>67</v>
      </c>
      <c r="U123" s="21" t="s">
        <v>150</v>
      </c>
      <c r="V123" s="21">
        <v>350</v>
      </c>
      <c r="W123" s="21" t="s">
        <v>28</v>
      </c>
      <c r="X123" s="21">
        <v>14</v>
      </c>
      <c r="Y123" s="21">
        <v>312</v>
      </c>
      <c r="Z123" s="21">
        <v>763</v>
      </c>
    </row>
    <row r="124" spans="2:26" ht="9.75" customHeight="1">
      <c r="B124" s="28"/>
      <c r="C124" s="53" t="s">
        <v>117</v>
      </c>
      <c r="D124" s="54"/>
      <c r="F124" s="20">
        <v>106</v>
      </c>
      <c r="G124" s="21">
        <v>68</v>
      </c>
      <c r="H124" s="21">
        <v>44</v>
      </c>
      <c r="I124" s="21" t="s">
        <v>28</v>
      </c>
      <c r="J124" s="21">
        <v>0</v>
      </c>
      <c r="K124" s="21">
        <v>4</v>
      </c>
      <c r="L124" s="21">
        <v>18</v>
      </c>
      <c r="M124" s="21">
        <v>1</v>
      </c>
      <c r="N124" s="21" t="s">
        <v>156</v>
      </c>
      <c r="O124" s="21">
        <v>1</v>
      </c>
      <c r="P124" s="21">
        <v>0</v>
      </c>
      <c r="Q124" s="21" t="s">
        <v>156</v>
      </c>
      <c r="R124" s="21">
        <v>37</v>
      </c>
      <c r="S124" s="21" t="s">
        <v>159</v>
      </c>
      <c r="T124" s="21" t="s">
        <v>159</v>
      </c>
      <c r="U124" s="21" t="s">
        <v>28</v>
      </c>
      <c r="V124" s="21" t="s">
        <v>159</v>
      </c>
      <c r="W124" s="21" t="s">
        <v>28</v>
      </c>
      <c r="X124" s="21">
        <v>1</v>
      </c>
      <c r="Y124" s="21">
        <v>47</v>
      </c>
      <c r="Z124" s="21">
        <v>346</v>
      </c>
    </row>
    <row r="125" spans="2:26" ht="9.75" customHeight="1">
      <c r="B125" s="28"/>
      <c r="C125" s="53" t="s">
        <v>118</v>
      </c>
      <c r="D125" s="54"/>
      <c r="F125" s="20">
        <v>985</v>
      </c>
      <c r="G125" s="21">
        <v>487</v>
      </c>
      <c r="H125" s="21">
        <v>158</v>
      </c>
      <c r="I125" s="21" t="s">
        <v>28</v>
      </c>
      <c r="J125" s="21">
        <v>3</v>
      </c>
      <c r="K125" s="21">
        <v>9</v>
      </c>
      <c r="L125" s="21">
        <v>266</v>
      </c>
      <c r="M125" s="21">
        <v>0</v>
      </c>
      <c r="N125" s="21">
        <v>20</v>
      </c>
      <c r="O125" s="21">
        <v>13</v>
      </c>
      <c r="P125" s="21">
        <v>18</v>
      </c>
      <c r="Q125" s="21" t="s">
        <v>156</v>
      </c>
      <c r="R125" s="21">
        <v>492</v>
      </c>
      <c r="S125" s="21">
        <v>323</v>
      </c>
      <c r="T125" s="21">
        <v>169</v>
      </c>
      <c r="U125" s="21" t="s">
        <v>28</v>
      </c>
      <c r="V125" s="21" t="s">
        <v>156</v>
      </c>
      <c r="W125" s="21" t="s">
        <v>28</v>
      </c>
      <c r="X125" s="21">
        <v>6</v>
      </c>
      <c r="Y125" s="21">
        <v>394</v>
      </c>
      <c r="Z125" s="21">
        <v>785</v>
      </c>
    </row>
    <row r="126" spans="2:26" ht="9.75" customHeight="1">
      <c r="B126" s="26"/>
      <c r="C126" s="53" t="s">
        <v>119</v>
      </c>
      <c r="D126" s="54"/>
      <c r="E126" s="23"/>
      <c r="F126" s="20">
        <v>451</v>
      </c>
      <c r="G126" s="21">
        <v>307</v>
      </c>
      <c r="H126" s="21">
        <v>169</v>
      </c>
      <c r="I126" s="21" t="s">
        <v>28</v>
      </c>
      <c r="J126" s="21">
        <v>2</v>
      </c>
      <c r="K126" s="21">
        <v>11</v>
      </c>
      <c r="L126" s="21">
        <v>97</v>
      </c>
      <c r="M126" s="21">
        <v>2</v>
      </c>
      <c r="N126" s="21">
        <v>1</v>
      </c>
      <c r="O126" s="21">
        <v>20</v>
      </c>
      <c r="P126" s="21">
        <v>5</v>
      </c>
      <c r="Q126" s="21" t="s">
        <v>156</v>
      </c>
      <c r="R126" s="21">
        <v>134</v>
      </c>
      <c r="S126" s="21">
        <v>54</v>
      </c>
      <c r="T126" s="21" t="s">
        <v>159</v>
      </c>
      <c r="U126" s="21" t="s">
        <v>150</v>
      </c>
      <c r="V126" s="21" t="s">
        <v>159</v>
      </c>
      <c r="W126" s="21" t="s">
        <v>28</v>
      </c>
      <c r="X126" s="21">
        <v>10</v>
      </c>
      <c r="Y126" s="21">
        <v>192</v>
      </c>
      <c r="Z126" s="21">
        <v>323</v>
      </c>
    </row>
    <row r="127" spans="2:26" ht="9.75" customHeight="1">
      <c r="B127" s="28"/>
      <c r="C127" s="53" t="s">
        <v>120</v>
      </c>
      <c r="D127" s="54"/>
      <c r="F127" s="20">
        <v>1618</v>
      </c>
      <c r="G127" s="21">
        <v>866</v>
      </c>
      <c r="H127" s="21">
        <v>486</v>
      </c>
      <c r="I127" s="21" t="s">
        <v>28</v>
      </c>
      <c r="J127" s="21">
        <v>5</v>
      </c>
      <c r="K127" s="21">
        <v>21</v>
      </c>
      <c r="L127" s="21">
        <v>244</v>
      </c>
      <c r="M127" s="21">
        <v>6</v>
      </c>
      <c r="N127" s="21">
        <v>80</v>
      </c>
      <c r="O127" s="21">
        <v>16</v>
      </c>
      <c r="P127" s="21">
        <v>8</v>
      </c>
      <c r="Q127" s="21" t="s">
        <v>156</v>
      </c>
      <c r="R127" s="21">
        <v>743</v>
      </c>
      <c r="S127" s="21">
        <v>151</v>
      </c>
      <c r="T127" s="21">
        <v>313</v>
      </c>
      <c r="U127" s="21">
        <v>121</v>
      </c>
      <c r="V127" s="21">
        <v>158</v>
      </c>
      <c r="W127" s="21" t="s">
        <v>28</v>
      </c>
      <c r="X127" s="21">
        <v>9</v>
      </c>
      <c r="Y127" s="21">
        <v>644</v>
      </c>
      <c r="Z127" s="21">
        <v>665</v>
      </c>
    </row>
    <row r="128" spans="2:26" ht="9.75" customHeight="1">
      <c r="B128" s="28"/>
      <c r="C128" s="53" t="s">
        <v>121</v>
      </c>
      <c r="D128" s="54"/>
      <c r="F128" s="20">
        <v>672</v>
      </c>
      <c r="G128" s="21">
        <v>317</v>
      </c>
      <c r="H128" s="21">
        <v>203</v>
      </c>
      <c r="I128" s="21" t="s">
        <v>28</v>
      </c>
      <c r="J128" s="21">
        <v>2</v>
      </c>
      <c r="K128" s="21">
        <v>10</v>
      </c>
      <c r="L128" s="21">
        <v>85</v>
      </c>
      <c r="M128" s="21">
        <v>12</v>
      </c>
      <c r="N128" s="21">
        <v>0</v>
      </c>
      <c r="O128" s="21">
        <v>1</v>
      </c>
      <c r="P128" s="21">
        <v>4</v>
      </c>
      <c r="Q128" s="21" t="s">
        <v>156</v>
      </c>
      <c r="R128" s="21">
        <v>354</v>
      </c>
      <c r="S128" s="21">
        <v>86</v>
      </c>
      <c r="T128" s="21">
        <v>218</v>
      </c>
      <c r="U128" s="21" t="s">
        <v>28</v>
      </c>
      <c r="V128" s="21">
        <v>50</v>
      </c>
      <c r="W128" s="21" t="s">
        <v>28</v>
      </c>
      <c r="X128" s="21">
        <v>1</v>
      </c>
      <c r="Y128" s="21">
        <v>265</v>
      </c>
      <c r="Z128" s="21">
        <v>524</v>
      </c>
    </row>
    <row r="129" spans="2:26" ht="9.75" customHeight="1">
      <c r="B129" s="28"/>
      <c r="C129" s="53" t="s">
        <v>122</v>
      </c>
      <c r="D129" s="54"/>
      <c r="F129" s="20">
        <v>802</v>
      </c>
      <c r="G129" s="21">
        <v>453</v>
      </c>
      <c r="H129" s="21">
        <v>349</v>
      </c>
      <c r="I129" s="21" t="s">
        <v>28</v>
      </c>
      <c r="J129" s="21">
        <v>4</v>
      </c>
      <c r="K129" s="21">
        <v>13</v>
      </c>
      <c r="L129" s="21">
        <v>69</v>
      </c>
      <c r="M129" s="21">
        <v>4</v>
      </c>
      <c r="N129" s="21">
        <v>6</v>
      </c>
      <c r="O129" s="21">
        <v>2</v>
      </c>
      <c r="P129" s="21">
        <v>6</v>
      </c>
      <c r="Q129" s="21" t="s">
        <v>156</v>
      </c>
      <c r="R129" s="21">
        <v>349</v>
      </c>
      <c r="S129" s="21">
        <v>9</v>
      </c>
      <c r="T129" s="21">
        <v>169</v>
      </c>
      <c r="U129" s="21">
        <v>124</v>
      </c>
      <c r="V129" s="21" t="s">
        <v>159</v>
      </c>
      <c r="W129" s="21" t="s">
        <v>28</v>
      </c>
      <c r="X129" s="21">
        <v>0</v>
      </c>
      <c r="Y129" s="21">
        <v>317</v>
      </c>
      <c r="Z129" s="21">
        <v>600</v>
      </c>
    </row>
    <row r="130" spans="2:26" ht="9.75" customHeight="1">
      <c r="B130" s="26"/>
      <c r="C130" s="53" t="s">
        <v>123</v>
      </c>
      <c r="D130" s="54"/>
      <c r="E130" s="23"/>
      <c r="F130" s="20">
        <v>1355</v>
      </c>
      <c r="G130" s="21">
        <v>586</v>
      </c>
      <c r="H130" s="21">
        <v>411</v>
      </c>
      <c r="I130" s="21" t="s">
        <v>28</v>
      </c>
      <c r="J130" s="21">
        <v>4</v>
      </c>
      <c r="K130" s="21">
        <v>12</v>
      </c>
      <c r="L130" s="21">
        <v>138</v>
      </c>
      <c r="M130" s="21">
        <v>5</v>
      </c>
      <c r="N130" s="21">
        <v>4</v>
      </c>
      <c r="O130" s="21">
        <v>1</v>
      </c>
      <c r="P130" s="21">
        <v>11</v>
      </c>
      <c r="Q130" s="21">
        <v>2</v>
      </c>
      <c r="R130" s="21">
        <v>766</v>
      </c>
      <c r="S130" s="21">
        <v>76</v>
      </c>
      <c r="T130" s="21">
        <v>269</v>
      </c>
      <c r="U130" s="21" t="s">
        <v>150</v>
      </c>
      <c r="V130" s="21">
        <v>221</v>
      </c>
      <c r="W130" s="21" t="s">
        <v>28</v>
      </c>
      <c r="X130" s="21">
        <v>1</v>
      </c>
      <c r="Y130" s="21">
        <v>480</v>
      </c>
      <c r="Z130" s="21">
        <v>679</v>
      </c>
    </row>
    <row r="131" spans="2:26" ht="9.75" customHeight="1">
      <c r="B131" s="28"/>
      <c r="C131" s="53" t="s">
        <v>124</v>
      </c>
      <c r="D131" s="54"/>
      <c r="F131" s="20">
        <v>648</v>
      </c>
      <c r="G131" s="21">
        <v>383</v>
      </c>
      <c r="H131" s="21">
        <v>221</v>
      </c>
      <c r="I131" s="21" t="s">
        <v>28</v>
      </c>
      <c r="J131" s="21">
        <v>3</v>
      </c>
      <c r="K131" s="21">
        <v>12</v>
      </c>
      <c r="L131" s="21">
        <v>121</v>
      </c>
      <c r="M131" s="21">
        <v>5</v>
      </c>
      <c r="N131" s="21">
        <v>4</v>
      </c>
      <c r="O131" s="21">
        <v>13</v>
      </c>
      <c r="P131" s="21">
        <v>4</v>
      </c>
      <c r="Q131" s="21" t="s">
        <v>156</v>
      </c>
      <c r="R131" s="21">
        <v>261</v>
      </c>
      <c r="S131" s="21">
        <v>27</v>
      </c>
      <c r="T131" s="21" t="s">
        <v>28</v>
      </c>
      <c r="U131" s="21" t="s">
        <v>150</v>
      </c>
      <c r="V131" s="21" t="s">
        <v>159</v>
      </c>
      <c r="W131" s="21">
        <v>3</v>
      </c>
      <c r="X131" s="21">
        <v>4</v>
      </c>
      <c r="Y131" s="21">
        <v>251</v>
      </c>
      <c r="Z131" s="21">
        <v>433</v>
      </c>
    </row>
    <row r="132" spans="2:26" ht="9.75" customHeight="1">
      <c r="B132" s="28"/>
      <c r="C132" s="53" t="s">
        <v>125</v>
      </c>
      <c r="D132" s="54"/>
      <c r="F132" s="20">
        <v>203</v>
      </c>
      <c r="G132" s="21">
        <v>125</v>
      </c>
      <c r="H132" s="21">
        <v>52</v>
      </c>
      <c r="I132" s="21" t="s">
        <v>28</v>
      </c>
      <c r="J132" s="21">
        <v>0</v>
      </c>
      <c r="K132" s="21">
        <v>5</v>
      </c>
      <c r="L132" s="21">
        <v>56</v>
      </c>
      <c r="M132" s="21">
        <v>2</v>
      </c>
      <c r="N132" s="21">
        <v>1</v>
      </c>
      <c r="O132" s="21">
        <v>8</v>
      </c>
      <c r="P132" s="21">
        <v>1</v>
      </c>
      <c r="Q132" s="21" t="s">
        <v>156</v>
      </c>
      <c r="R132" s="21">
        <v>77</v>
      </c>
      <c r="S132" s="21" t="s">
        <v>159</v>
      </c>
      <c r="T132" s="21" t="s">
        <v>28</v>
      </c>
      <c r="U132" s="21" t="s">
        <v>150</v>
      </c>
      <c r="V132" s="21" t="s">
        <v>150</v>
      </c>
      <c r="W132" s="21" t="s">
        <v>28</v>
      </c>
      <c r="X132" s="21">
        <v>4</v>
      </c>
      <c r="Y132" s="21">
        <v>80</v>
      </c>
      <c r="Z132" s="21">
        <v>374</v>
      </c>
    </row>
    <row r="133" spans="2:26" ht="9.75" customHeight="1">
      <c r="B133" s="28"/>
      <c r="C133" s="53" t="s">
        <v>126</v>
      </c>
      <c r="D133" s="54"/>
      <c r="F133" s="20">
        <v>351</v>
      </c>
      <c r="G133" s="21">
        <v>183</v>
      </c>
      <c r="H133" s="21">
        <v>96</v>
      </c>
      <c r="I133" s="21" t="s">
        <v>28</v>
      </c>
      <c r="J133" s="21">
        <v>1</v>
      </c>
      <c r="K133" s="21">
        <v>7</v>
      </c>
      <c r="L133" s="21">
        <v>47</v>
      </c>
      <c r="M133" s="21">
        <v>5</v>
      </c>
      <c r="N133" s="21">
        <v>0</v>
      </c>
      <c r="O133" s="21">
        <v>26</v>
      </c>
      <c r="P133" s="21">
        <v>1</v>
      </c>
      <c r="Q133" s="21" t="s">
        <v>156</v>
      </c>
      <c r="R133" s="21">
        <v>168</v>
      </c>
      <c r="S133" s="21">
        <v>42</v>
      </c>
      <c r="T133" s="21" t="s">
        <v>28</v>
      </c>
      <c r="U133" s="21" t="s">
        <v>28</v>
      </c>
      <c r="V133" s="21">
        <v>126</v>
      </c>
      <c r="W133" s="21" t="s">
        <v>28</v>
      </c>
      <c r="X133" s="21">
        <v>1</v>
      </c>
      <c r="Y133" s="21">
        <v>129</v>
      </c>
      <c r="Z133" s="21">
        <v>306</v>
      </c>
    </row>
    <row r="134" spans="2:26" ht="9.75" customHeight="1">
      <c r="B134" s="26"/>
      <c r="C134" s="34"/>
      <c r="D134" s="26"/>
      <c r="E134" s="23"/>
      <c r="F134" s="20"/>
      <c r="G134" s="21"/>
      <c r="H134" s="21"/>
      <c r="I134" s="21"/>
      <c r="J134" s="21"/>
      <c r="K134" s="21"/>
      <c r="L134" s="21"/>
      <c r="M134" s="21"/>
      <c r="N134" s="21"/>
      <c r="O134" s="21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2:26" ht="9.75" customHeight="1">
      <c r="B135" s="48" t="s">
        <v>127</v>
      </c>
      <c r="C135" s="55"/>
      <c r="D135" s="55"/>
      <c r="F135" s="24">
        <f>SUM(F136:F140)</f>
        <v>3162</v>
      </c>
      <c r="G135" s="27">
        <f aca="true" t="shared" si="16" ref="G135:Q135">SUM(G136:G140)</f>
        <v>2041</v>
      </c>
      <c r="H135" s="27">
        <f t="shared" si="16"/>
        <v>866</v>
      </c>
      <c r="I135" s="27" t="s">
        <v>156</v>
      </c>
      <c r="J135" s="27">
        <f t="shared" si="16"/>
        <v>8</v>
      </c>
      <c r="K135" s="27">
        <f t="shared" si="16"/>
        <v>40</v>
      </c>
      <c r="L135" s="27">
        <f t="shared" si="16"/>
        <v>930</v>
      </c>
      <c r="M135" s="27">
        <f t="shared" si="16"/>
        <v>16</v>
      </c>
      <c r="N135" s="27">
        <f t="shared" si="16"/>
        <v>111</v>
      </c>
      <c r="O135" s="27">
        <f t="shared" si="16"/>
        <v>53</v>
      </c>
      <c r="P135" s="27">
        <f t="shared" si="16"/>
        <v>17</v>
      </c>
      <c r="Q135" s="27">
        <f t="shared" si="16"/>
        <v>6</v>
      </c>
      <c r="R135" s="25">
        <v>1098</v>
      </c>
      <c r="S135" s="25">
        <v>605</v>
      </c>
      <c r="T135" s="25" t="s">
        <v>159</v>
      </c>
      <c r="U135" s="25" t="s">
        <v>150</v>
      </c>
      <c r="V135" s="25" t="s">
        <v>150</v>
      </c>
      <c r="W135" s="25">
        <v>1</v>
      </c>
      <c r="X135" s="25">
        <v>17</v>
      </c>
      <c r="Y135" s="25">
        <v>1375</v>
      </c>
      <c r="Z135" s="25" t="s">
        <v>43</v>
      </c>
    </row>
    <row r="136" spans="2:26" ht="9.75" customHeight="1">
      <c r="B136" s="28"/>
      <c r="C136" s="53" t="s">
        <v>128</v>
      </c>
      <c r="D136" s="54"/>
      <c r="F136" s="20">
        <v>981</v>
      </c>
      <c r="G136" s="21">
        <v>652</v>
      </c>
      <c r="H136" s="21">
        <v>295</v>
      </c>
      <c r="I136" s="21" t="s">
        <v>28</v>
      </c>
      <c r="J136" s="21">
        <v>3</v>
      </c>
      <c r="K136" s="21">
        <v>11</v>
      </c>
      <c r="L136" s="21">
        <v>247</v>
      </c>
      <c r="M136" s="21">
        <v>6</v>
      </c>
      <c r="N136" s="21">
        <v>79</v>
      </c>
      <c r="O136" s="21">
        <v>3</v>
      </c>
      <c r="P136" s="21">
        <v>8</v>
      </c>
      <c r="Q136" s="21" t="s">
        <v>28</v>
      </c>
      <c r="R136" s="21">
        <v>329</v>
      </c>
      <c r="S136" s="21">
        <v>222</v>
      </c>
      <c r="T136" s="21" t="s">
        <v>156</v>
      </c>
      <c r="U136" s="21" t="s">
        <v>150</v>
      </c>
      <c r="V136" s="21">
        <v>59</v>
      </c>
      <c r="W136" s="21" t="s">
        <v>28</v>
      </c>
      <c r="X136" s="21" t="s">
        <v>28</v>
      </c>
      <c r="Y136" s="21">
        <v>423</v>
      </c>
      <c r="Z136" s="21">
        <v>498</v>
      </c>
    </row>
    <row r="137" spans="2:26" ht="9.75" customHeight="1">
      <c r="B137" s="28"/>
      <c r="C137" s="53" t="s">
        <v>129</v>
      </c>
      <c r="D137" s="54"/>
      <c r="F137" s="20">
        <v>266</v>
      </c>
      <c r="G137" s="21">
        <v>173</v>
      </c>
      <c r="H137" s="21">
        <v>52</v>
      </c>
      <c r="I137" s="21" t="s">
        <v>28</v>
      </c>
      <c r="J137" s="21">
        <v>1</v>
      </c>
      <c r="K137" s="21">
        <v>4</v>
      </c>
      <c r="L137" s="21">
        <v>103</v>
      </c>
      <c r="M137" s="21">
        <v>2</v>
      </c>
      <c r="N137" s="21">
        <v>9</v>
      </c>
      <c r="O137" s="21">
        <v>0</v>
      </c>
      <c r="P137" s="21">
        <v>2</v>
      </c>
      <c r="Q137" s="21">
        <v>1</v>
      </c>
      <c r="R137" s="21">
        <v>92</v>
      </c>
      <c r="S137" s="21">
        <v>26</v>
      </c>
      <c r="T137" s="21">
        <v>66</v>
      </c>
      <c r="U137" s="21" t="s">
        <v>28</v>
      </c>
      <c r="V137" s="21" t="s">
        <v>156</v>
      </c>
      <c r="W137" s="21" t="s">
        <v>28</v>
      </c>
      <c r="X137" s="21" t="s">
        <v>28</v>
      </c>
      <c r="Y137" s="21">
        <v>123</v>
      </c>
      <c r="Z137" s="21">
        <v>517</v>
      </c>
    </row>
    <row r="138" spans="2:26" ht="9.75" customHeight="1">
      <c r="B138" s="28"/>
      <c r="C138" s="53" t="s">
        <v>130</v>
      </c>
      <c r="D138" s="54"/>
      <c r="F138" s="20">
        <v>1101</v>
      </c>
      <c r="G138" s="21">
        <v>696</v>
      </c>
      <c r="H138" s="21">
        <v>256</v>
      </c>
      <c r="I138" s="21" t="s">
        <v>28</v>
      </c>
      <c r="J138" s="21">
        <v>3</v>
      </c>
      <c r="K138" s="21">
        <v>12</v>
      </c>
      <c r="L138" s="21">
        <v>381</v>
      </c>
      <c r="M138" s="21">
        <v>3</v>
      </c>
      <c r="N138" s="21">
        <v>17</v>
      </c>
      <c r="O138" s="21">
        <v>19</v>
      </c>
      <c r="P138" s="21">
        <v>5</v>
      </c>
      <c r="Q138" s="21" t="s">
        <v>28</v>
      </c>
      <c r="R138" s="21">
        <v>399</v>
      </c>
      <c r="S138" s="21">
        <v>198</v>
      </c>
      <c r="T138" s="21">
        <v>175</v>
      </c>
      <c r="U138" s="21" t="s">
        <v>151</v>
      </c>
      <c r="V138" s="21">
        <v>25</v>
      </c>
      <c r="W138" s="21">
        <v>1</v>
      </c>
      <c r="X138" s="21">
        <v>6</v>
      </c>
      <c r="Y138" s="21">
        <v>491</v>
      </c>
      <c r="Z138" s="21">
        <v>565</v>
      </c>
    </row>
    <row r="139" spans="2:26" ht="9.75" customHeight="1">
      <c r="B139" s="28"/>
      <c r="C139" s="53" t="s">
        <v>131</v>
      </c>
      <c r="D139" s="54"/>
      <c r="F139" s="20">
        <v>507</v>
      </c>
      <c r="G139" s="21">
        <v>317</v>
      </c>
      <c r="H139" s="21">
        <v>195</v>
      </c>
      <c r="I139" s="21" t="s">
        <v>28</v>
      </c>
      <c r="J139" s="21">
        <v>1</v>
      </c>
      <c r="K139" s="21">
        <v>11</v>
      </c>
      <c r="L139" s="21">
        <v>75</v>
      </c>
      <c r="M139" s="21">
        <v>3</v>
      </c>
      <c r="N139" s="21" t="s">
        <v>156</v>
      </c>
      <c r="O139" s="21">
        <v>30</v>
      </c>
      <c r="P139" s="21">
        <v>2</v>
      </c>
      <c r="Q139" s="21">
        <v>5</v>
      </c>
      <c r="R139" s="21">
        <v>174</v>
      </c>
      <c r="S139" s="21">
        <v>111</v>
      </c>
      <c r="T139" s="21" t="s">
        <v>156</v>
      </c>
      <c r="U139" s="21" t="s">
        <v>150</v>
      </c>
      <c r="V139" s="21" t="s">
        <v>159</v>
      </c>
      <c r="W139" s="21" t="s">
        <v>28</v>
      </c>
      <c r="X139" s="21">
        <v>11</v>
      </c>
      <c r="Y139" s="21">
        <v>203</v>
      </c>
      <c r="Z139" s="21">
        <v>294</v>
      </c>
    </row>
    <row r="140" spans="2:26" ht="9.75" customHeight="1">
      <c r="B140" s="26"/>
      <c r="C140" s="53" t="s">
        <v>132</v>
      </c>
      <c r="D140" s="54"/>
      <c r="E140" s="23"/>
      <c r="F140" s="20">
        <v>307</v>
      </c>
      <c r="G140" s="21">
        <v>203</v>
      </c>
      <c r="H140" s="21">
        <v>68</v>
      </c>
      <c r="I140" s="21" t="s">
        <v>28</v>
      </c>
      <c r="J140" s="21" t="s">
        <v>28</v>
      </c>
      <c r="K140" s="21">
        <v>2</v>
      </c>
      <c r="L140" s="21">
        <v>124</v>
      </c>
      <c r="M140" s="21">
        <v>2</v>
      </c>
      <c r="N140" s="21">
        <v>6</v>
      </c>
      <c r="O140" s="21">
        <v>1</v>
      </c>
      <c r="P140" s="21">
        <v>0</v>
      </c>
      <c r="Q140" s="21" t="s">
        <v>28</v>
      </c>
      <c r="R140" s="21">
        <v>104</v>
      </c>
      <c r="S140" s="21">
        <v>48</v>
      </c>
      <c r="T140" s="21" t="s">
        <v>159</v>
      </c>
      <c r="U140" s="21" t="s">
        <v>150</v>
      </c>
      <c r="V140" s="21" t="s">
        <v>159</v>
      </c>
      <c r="W140" s="21" t="s">
        <v>28</v>
      </c>
      <c r="X140" s="21" t="s">
        <v>28</v>
      </c>
      <c r="Y140" s="21">
        <v>135</v>
      </c>
      <c r="Z140" s="21">
        <v>574</v>
      </c>
    </row>
    <row r="141" spans="2:26" ht="9.75" customHeight="1">
      <c r="B141" s="28"/>
      <c r="C141" s="34"/>
      <c r="D141" s="28"/>
      <c r="F141" s="20"/>
      <c r="G141" s="21"/>
      <c r="H141" s="21"/>
      <c r="I141" s="21"/>
      <c r="J141" s="21"/>
      <c r="K141" s="21"/>
      <c r="L141" s="21"/>
      <c r="M141" s="21"/>
      <c r="N141" s="21"/>
      <c r="O141" s="21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2:26" ht="9.75" customHeight="1">
      <c r="B142" s="48" t="s">
        <v>133</v>
      </c>
      <c r="C142" s="55"/>
      <c r="D142" s="55"/>
      <c r="F142" s="24">
        <f>SUM(F143:F150)</f>
        <v>8685</v>
      </c>
      <c r="G142" s="27">
        <f aca="true" t="shared" si="17" ref="G142:P142">SUM(G143:G150)</f>
        <v>5914</v>
      </c>
      <c r="H142" s="27">
        <f t="shared" si="17"/>
        <v>1446</v>
      </c>
      <c r="I142" s="27" t="s">
        <v>156</v>
      </c>
      <c r="J142" s="27">
        <f t="shared" si="17"/>
        <v>16</v>
      </c>
      <c r="K142" s="27">
        <f t="shared" si="17"/>
        <v>28</v>
      </c>
      <c r="L142" s="27">
        <f t="shared" si="17"/>
        <v>3867</v>
      </c>
      <c r="M142" s="27">
        <f t="shared" si="17"/>
        <v>376</v>
      </c>
      <c r="N142" s="27">
        <f t="shared" si="17"/>
        <v>109</v>
      </c>
      <c r="O142" s="27">
        <f t="shared" si="17"/>
        <v>50</v>
      </c>
      <c r="P142" s="27">
        <f t="shared" si="17"/>
        <v>22</v>
      </c>
      <c r="Q142" s="27" t="s">
        <v>158</v>
      </c>
      <c r="R142" s="25">
        <v>2771</v>
      </c>
      <c r="S142" s="25">
        <v>1774</v>
      </c>
      <c r="T142" s="25" t="s">
        <v>159</v>
      </c>
      <c r="U142" s="25" t="s">
        <v>150</v>
      </c>
      <c r="V142" s="25" t="s">
        <v>159</v>
      </c>
      <c r="W142" s="25" t="s">
        <v>156</v>
      </c>
      <c r="X142" s="25" t="s">
        <v>28</v>
      </c>
      <c r="Y142" s="25">
        <v>4028</v>
      </c>
      <c r="Z142" s="25" t="s">
        <v>43</v>
      </c>
    </row>
    <row r="143" spans="2:26" ht="9.75" customHeight="1">
      <c r="B143" s="28"/>
      <c r="C143" s="53" t="s">
        <v>134</v>
      </c>
      <c r="D143" s="54"/>
      <c r="F143" s="20">
        <v>3871</v>
      </c>
      <c r="G143" s="21">
        <v>2671</v>
      </c>
      <c r="H143" s="21">
        <v>613</v>
      </c>
      <c r="I143" s="21" t="s">
        <v>28</v>
      </c>
      <c r="J143" s="21">
        <v>7</v>
      </c>
      <c r="K143" s="21">
        <v>9</v>
      </c>
      <c r="L143" s="21">
        <v>1951</v>
      </c>
      <c r="M143" s="21">
        <v>3</v>
      </c>
      <c r="N143" s="21">
        <v>34</v>
      </c>
      <c r="O143" s="21">
        <v>45</v>
      </c>
      <c r="P143" s="21">
        <v>9</v>
      </c>
      <c r="Q143" s="21" t="s">
        <v>28</v>
      </c>
      <c r="R143" s="21">
        <v>1200</v>
      </c>
      <c r="S143" s="21">
        <v>571</v>
      </c>
      <c r="T143" s="21" t="s">
        <v>28</v>
      </c>
      <c r="U143" s="21" t="s">
        <v>150</v>
      </c>
      <c r="V143" s="21" t="s">
        <v>28</v>
      </c>
      <c r="W143" s="21" t="s">
        <v>28</v>
      </c>
      <c r="X143" s="21" t="s">
        <v>28</v>
      </c>
      <c r="Y143" s="21">
        <v>1752</v>
      </c>
      <c r="Z143" s="21">
        <v>2269</v>
      </c>
    </row>
    <row r="144" spans="2:26" ht="9.75" customHeight="1">
      <c r="B144" s="28"/>
      <c r="C144" s="53" t="s">
        <v>135</v>
      </c>
      <c r="D144" s="54"/>
      <c r="F144" s="20">
        <v>1829</v>
      </c>
      <c r="G144" s="21">
        <v>900</v>
      </c>
      <c r="H144" s="21">
        <v>235</v>
      </c>
      <c r="I144" s="21" t="s">
        <v>28</v>
      </c>
      <c r="J144" s="21">
        <v>1</v>
      </c>
      <c r="K144" s="21">
        <v>5</v>
      </c>
      <c r="L144" s="21">
        <v>595</v>
      </c>
      <c r="M144" s="21">
        <v>7</v>
      </c>
      <c r="N144" s="21">
        <v>49</v>
      </c>
      <c r="O144" s="21">
        <v>5</v>
      </c>
      <c r="P144" s="21">
        <v>3</v>
      </c>
      <c r="Q144" s="21" t="s">
        <v>28</v>
      </c>
      <c r="R144" s="21">
        <v>929</v>
      </c>
      <c r="S144" s="21">
        <v>722</v>
      </c>
      <c r="T144" s="21">
        <v>207</v>
      </c>
      <c r="U144" s="21" t="s">
        <v>28</v>
      </c>
      <c r="V144" s="21" t="s">
        <v>28</v>
      </c>
      <c r="W144" s="21">
        <v>0</v>
      </c>
      <c r="X144" s="21" t="s">
        <v>28</v>
      </c>
      <c r="Y144" s="21">
        <v>739</v>
      </c>
      <c r="Z144" s="21">
        <v>1880</v>
      </c>
    </row>
    <row r="145" spans="2:26" ht="9.75" customHeight="1">
      <c r="B145" s="28"/>
      <c r="C145" s="53" t="s">
        <v>136</v>
      </c>
      <c r="D145" s="54"/>
      <c r="F145" s="20">
        <v>291</v>
      </c>
      <c r="G145" s="21">
        <v>224</v>
      </c>
      <c r="H145" s="21">
        <v>49</v>
      </c>
      <c r="I145" s="21" t="s">
        <v>28</v>
      </c>
      <c r="J145" s="21">
        <v>1</v>
      </c>
      <c r="K145" s="21">
        <v>2</v>
      </c>
      <c r="L145" s="21">
        <v>171</v>
      </c>
      <c r="M145" s="21">
        <v>1</v>
      </c>
      <c r="N145" s="21" t="s">
        <v>156</v>
      </c>
      <c r="O145" s="21" t="s">
        <v>156</v>
      </c>
      <c r="P145" s="21">
        <v>0</v>
      </c>
      <c r="Q145" s="21" t="s">
        <v>28</v>
      </c>
      <c r="R145" s="21">
        <v>67</v>
      </c>
      <c r="S145" s="21">
        <v>55</v>
      </c>
      <c r="T145" s="21" t="s">
        <v>156</v>
      </c>
      <c r="U145" s="21" t="s">
        <v>28</v>
      </c>
      <c r="V145" s="21" t="s">
        <v>150</v>
      </c>
      <c r="W145" s="21" t="s">
        <v>156</v>
      </c>
      <c r="X145" s="21" t="s">
        <v>28</v>
      </c>
      <c r="Y145" s="21">
        <v>148</v>
      </c>
      <c r="Z145" s="21">
        <v>836</v>
      </c>
    </row>
    <row r="146" spans="2:26" ht="9.75" customHeight="1">
      <c r="B146" s="28"/>
      <c r="C146" s="53" t="s">
        <v>137</v>
      </c>
      <c r="D146" s="54"/>
      <c r="F146" s="20">
        <v>131</v>
      </c>
      <c r="G146" s="21">
        <v>121</v>
      </c>
      <c r="H146" s="21">
        <v>86</v>
      </c>
      <c r="I146" s="21" t="s">
        <v>28</v>
      </c>
      <c r="J146" s="21">
        <v>2</v>
      </c>
      <c r="K146" s="21">
        <v>2</v>
      </c>
      <c r="L146" s="21">
        <v>30</v>
      </c>
      <c r="M146" s="21">
        <v>1</v>
      </c>
      <c r="N146" s="21" t="s">
        <v>156</v>
      </c>
      <c r="O146" s="21" t="s">
        <v>156</v>
      </c>
      <c r="P146" s="21">
        <v>0</v>
      </c>
      <c r="Q146" s="21" t="s">
        <v>28</v>
      </c>
      <c r="R146" s="21">
        <v>10</v>
      </c>
      <c r="S146" s="21">
        <v>10</v>
      </c>
      <c r="T146" s="21" t="s">
        <v>156</v>
      </c>
      <c r="U146" s="21" t="s">
        <v>28</v>
      </c>
      <c r="V146" s="21" t="s">
        <v>28</v>
      </c>
      <c r="W146" s="21" t="s">
        <v>156</v>
      </c>
      <c r="X146" s="21" t="s">
        <v>28</v>
      </c>
      <c r="Y146" s="21">
        <v>68</v>
      </c>
      <c r="Z146" s="21">
        <v>282</v>
      </c>
    </row>
    <row r="147" spans="2:26" ht="9.75" customHeight="1">
      <c r="B147" s="28"/>
      <c r="C147" s="53" t="s">
        <v>138</v>
      </c>
      <c r="D147" s="54"/>
      <c r="F147" s="20">
        <v>364</v>
      </c>
      <c r="G147" s="21">
        <v>285</v>
      </c>
      <c r="H147" s="21">
        <v>140</v>
      </c>
      <c r="I147" s="21" t="s">
        <v>28</v>
      </c>
      <c r="J147" s="21">
        <v>1</v>
      </c>
      <c r="K147" s="21">
        <v>3</v>
      </c>
      <c r="L147" s="21">
        <v>136</v>
      </c>
      <c r="M147" s="21">
        <v>3</v>
      </c>
      <c r="N147" s="21">
        <v>1</v>
      </c>
      <c r="O147" s="21" t="s">
        <v>156</v>
      </c>
      <c r="P147" s="21">
        <v>1</v>
      </c>
      <c r="Q147" s="21" t="s">
        <v>28</v>
      </c>
      <c r="R147" s="21">
        <v>79</v>
      </c>
      <c r="S147" s="21">
        <v>5</v>
      </c>
      <c r="T147" s="21">
        <v>72</v>
      </c>
      <c r="U147" s="21" t="s">
        <v>28</v>
      </c>
      <c r="V147" s="21" t="s">
        <v>150</v>
      </c>
      <c r="W147" s="21">
        <v>0</v>
      </c>
      <c r="X147" s="21" t="s">
        <v>28</v>
      </c>
      <c r="Y147" s="21">
        <v>82</v>
      </c>
      <c r="Z147" s="21">
        <v>798</v>
      </c>
    </row>
    <row r="148" spans="2:26" ht="9.75" customHeight="1">
      <c r="B148" s="28"/>
      <c r="C148" s="53" t="s">
        <v>139</v>
      </c>
      <c r="D148" s="54"/>
      <c r="F148" s="20">
        <v>1239</v>
      </c>
      <c r="G148" s="21">
        <v>1103</v>
      </c>
      <c r="H148" s="21">
        <v>184</v>
      </c>
      <c r="I148" s="21" t="s">
        <v>28</v>
      </c>
      <c r="J148" s="21">
        <v>1</v>
      </c>
      <c r="K148" s="21">
        <v>4</v>
      </c>
      <c r="L148" s="21">
        <v>536</v>
      </c>
      <c r="M148" s="21">
        <v>360</v>
      </c>
      <c r="N148" s="21">
        <v>10</v>
      </c>
      <c r="O148" s="21" t="s">
        <v>156</v>
      </c>
      <c r="P148" s="21">
        <v>8</v>
      </c>
      <c r="Q148" s="21" t="s">
        <v>28</v>
      </c>
      <c r="R148" s="21">
        <v>136</v>
      </c>
      <c r="S148" s="21">
        <v>82</v>
      </c>
      <c r="T148" s="21">
        <v>52</v>
      </c>
      <c r="U148" s="21" t="s">
        <v>28</v>
      </c>
      <c r="V148" s="21" t="s">
        <v>150</v>
      </c>
      <c r="W148" s="21" t="s">
        <v>28</v>
      </c>
      <c r="X148" s="21" t="s">
        <v>28</v>
      </c>
      <c r="Y148" s="21">
        <v>704</v>
      </c>
      <c r="Z148" s="21">
        <v>1470</v>
      </c>
    </row>
    <row r="149" spans="2:26" ht="9.75" customHeight="1">
      <c r="B149" s="28"/>
      <c r="C149" s="53" t="s">
        <v>140</v>
      </c>
      <c r="D149" s="54"/>
      <c r="F149" s="20">
        <v>721</v>
      </c>
      <c r="G149" s="21">
        <v>479</v>
      </c>
      <c r="H149" s="21">
        <v>137</v>
      </c>
      <c r="I149" s="21" t="s">
        <v>28</v>
      </c>
      <c r="J149" s="21">
        <v>1</v>
      </c>
      <c r="K149" s="21">
        <v>2</v>
      </c>
      <c r="L149" s="21">
        <v>322</v>
      </c>
      <c r="M149" s="21">
        <v>1</v>
      </c>
      <c r="N149" s="21">
        <v>15</v>
      </c>
      <c r="O149" s="21" t="s">
        <v>156</v>
      </c>
      <c r="P149" s="21">
        <v>1</v>
      </c>
      <c r="Q149" s="21" t="s">
        <v>28</v>
      </c>
      <c r="R149" s="21">
        <v>242</v>
      </c>
      <c r="S149" s="21">
        <v>221</v>
      </c>
      <c r="T149" s="21" t="s">
        <v>159</v>
      </c>
      <c r="U149" s="21" t="s">
        <v>28</v>
      </c>
      <c r="V149" s="21" t="s">
        <v>28</v>
      </c>
      <c r="W149" s="21" t="s">
        <v>28</v>
      </c>
      <c r="X149" s="21" t="s">
        <v>28</v>
      </c>
      <c r="Y149" s="21">
        <v>333</v>
      </c>
      <c r="Z149" s="21">
        <v>957</v>
      </c>
    </row>
    <row r="150" spans="2:26" ht="9.75" customHeight="1">
      <c r="B150" s="26"/>
      <c r="C150" s="53" t="s">
        <v>141</v>
      </c>
      <c r="D150" s="54"/>
      <c r="E150" s="23"/>
      <c r="F150" s="20">
        <v>239</v>
      </c>
      <c r="G150" s="21">
        <v>131</v>
      </c>
      <c r="H150" s="21">
        <v>2</v>
      </c>
      <c r="I150" s="21" t="s">
        <v>28</v>
      </c>
      <c r="J150" s="21">
        <v>2</v>
      </c>
      <c r="K150" s="21">
        <v>1</v>
      </c>
      <c r="L150" s="21">
        <v>126</v>
      </c>
      <c r="M150" s="21" t="s">
        <v>28</v>
      </c>
      <c r="N150" s="21" t="s">
        <v>156</v>
      </c>
      <c r="O150" s="21" t="s">
        <v>156</v>
      </c>
      <c r="P150" s="21" t="s">
        <v>156</v>
      </c>
      <c r="Q150" s="21" t="s">
        <v>28</v>
      </c>
      <c r="R150" s="21">
        <v>108</v>
      </c>
      <c r="S150" s="21">
        <v>108</v>
      </c>
      <c r="T150" s="21" t="s">
        <v>156</v>
      </c>
      <c r="U150" s="21" t="s">
        <v>28</v>
      </c>
      <c r="V150" s="21" t="s">
        <v>28</v>
      </c>
      <c r="W150" s="21" t="s">
        <v>28</v>
      </c>
      <c r="X150" s="21" t="s">
        <v>28</v>
      </c>
      <c r="Y150" s="21">
        <v>102</v>
      </c>
      <c r="Z150" s="21">
        <v>630</v>
      </c>
    </row>
    <row r="151" spans="2:26" ht="9.75" customHeight="1">
      <c r="B151" s="28"/>
      <c r="C151" s="34"/>
      <c r="D151" s="28"/>
      <c r="F151" s="20"/>
      <c r="G151" s="21"/>
      <c r="H151" s="21"/>
      <c r="I151" s="21"/>
      <c r="J151" s="21"/>
      <c r="K151" s="21"/>
      <c r="L151" s="21"/>
      <c r="M151" s="21"/>
      <c r="N151" s="21"/>
      <c r="O151" s="21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2:26" ht="9.75" customHeight="1">
      <c r="B152" s="48" t="s">
        <v>142</v>
      </c>
      <c r="C152" s="55"/>
      <c r="D152" s="55"/>
      <c r="F152" s="24">
        <f>SUM(F153:F158)</f>
        <v>6415</v>
      </c>
      <c r="G152" s="27">
        <f aca="true" t="shared" si="18" ref="G152:P152">SUM(G153:G158)</f>
        <v>4843</v>
      </c>
      <c r="H152" s="27">
        <f t="shared" si="18"/>
        <v>2028</v>
      </c>
      <c r="I152" s="27" t="s">
        <v>156</v>
      </c>
      <c r="J152" s="27">
        <f t="shared" si="18"/>
        <v>17</v>
      </c>
      <c r="K152" s="27">
        <f t="shared" si="18"/>
        <v>43</v>
      </c>
      <c r="L152" s="27">
        <f t="shared" si="18"/>
        <v>2134</v>
      </c>
      <c r="M152" s="27">
        <f t="shared" si="18"/>
        <v>394</v>
      </c>
      <c r="N152" s="27">
        <f t="shared" si="18"/>
        <v>113</v>
      </c>
      <c r="O152" s="27">
        <f t="shared" si="18"/>
        <v>67</v>
      </c>
      <c r="P152" s="27">
        <f t="shared" si="18"/>
        <v>47</v>
      </c>
      <c r="Q152" s="27" t="s">
        <v>156</v>
      </c>
      <c r="R152" s="25">
        <v>1569</v>
      </c>
      <c r="S152" s="25">
        <v>1233</v>
      </c>
      <c r="T152" s="25" t="s">
        <v>159</v>
      </c>
      <c r="U152" s="25" t="s">
        <v>150</v>
      </c>
      <c r="V152" s="25" t="s">
        <v>150</v>
      </c>
      <c r="W152" s="25">
        <v>1</v>
      </c>
      <c r="X152" s="25">
        <v>3</v>
      </c>
      <c r="Y152" s="25">
        <v>3076</v>
      </c>
      <c r="Z152" s="25" t="s">
        <v>43</v>
      </c>
    </row>
    <row r="153" spans="2:26" ht="9.75" customHeight="1">
      <c r="B153" s="28"/>
      <c r="C153" s="53" t="s">
        <v>143</v>
      </c>
      <c r="D153" s="54"/>
      <c r="F153" s="20">
        <v>2285</v>
      </c>
      <c r="G153" s="21">
        <v>1756</v>
      </c>
      <c r="H153" s="21">
        <v>742</v>
      </c>
      <c r="I153" s="21" t="s">
        <v>28</v>
      </c>
      <c r="J153" s="21">
        <v>5</v>
      </c>
      <c r="K153" s="21">
        <v>21</v>
      </c>
      <c r="L153" s="21">
        <v>813</v>
      </c>
      <c r="M153" s="21">
        <v>152</v>
      </c>
      <c r="N153" s="21">
        <v>8</v>
      </c>
      <c r="O153" s="21" t="s">
        <v>156</v>
      </c>
      <c r="P153" s="21">
        <v>15</v>
      </c>
      <c r="Q153" s="21" t="s">
        <v>28</v>
      </c>
      <c r="R153" s="21">
        <v>529</v>
      </c>
      <c r="S153" s="21">
        <v>331</v>
      </c>
      <c r="T153" s="21">
        <v>93</v>
      </c>
      <c r="U153" s="21" t="s">
        <v>150</v>
      </c>
      <c r="V153" s="21" t="s">
        <v>150</v>
      </c>
      <c r="W153" s="21" t="s">
        <v>28</v>
      </c>
      <c r="X153" s="21" t="s">
        <v>28</v>
      </c>
      <c r="Y153" s="21">
        <v>1118</v>
      </c>
      <c r="Z153" s="21">
        <v>877</v>
      </c>
    </row>
    <row r="154" spans="2:26" ht="9.75" customHeight="1">
      <c r="B154" s="28"/>
      <c r="C154" s="53" t="s">
        <v>144</v>
      </c>
      <c r="D154" s="54"/>
      <c r="F154" s="20">
        <v>1859</v>
      </c>
      <c r="G154" s="21">
        <v>1425</v>
      </c>
      <c r="H154" s="21">
        <v>595</v>
      </c>
      <c r="I154" s="21">
        <v>0</v>
      </c>
      <c r="J154" s="21">
        <v>3</v>
      </c>
      <c r="K154" s="21">
        <v>5</v>
      </c>
      <c r="L154" s="21">
        <v>485</v>
      </c>
      <c r="M154" s="21">
        <v>231</v>
      </c>
      <c r="N154" s="21">
        <v>87</v>
      </c>
      <c r="O154" s="21">
        <v>5</v>
      </c>
      <c r="P154" s="21">
        <v>14</v>
      </c>
      <c r="Q154" s="21" t="s">
        <v>28</v>
      </c>
      <c r="R154" s="21">
        <v>434</v>
      </c>
      <c r="S154" s="21">
        <v>370</v>
      </c>
      <c r="T154" s="21" t="s">
        <v>159</v>
      </c>
      <c r="U154" s="21" t="s">
        <v>150</v>
      </c>
      <c r="V154" s="21" t="s">
        <v>150</v>
      </c>
      <c r="W154" s="21">
        <v>0</v>
      </c>
      <c r="X154" s="21" t="s">
        <v>28</v>
      </c>
      <c r="Y154" s="21">
        <v>906</v>
      </c>
      <c r="Z154" s="21">
        <v>1016</v>
      </c>
    </row>
    <row r="155" spans="2:26" ht="9.75" customHeight="1">
      <c r="B155" s="28"/>
      <c r="C155" s="53" t="s">
        <v>145</v>
      </c>
      <c r="D155" s="54"/>
      <c r="F155" s="20">
        <v>399</v>
      </c>
      <c r="G155" s="21">
        <v>194</v>
      </c>
      <c r="H155" s="21">
        <v>68</v>
      </c>
      <c r="I155" s="21" t="s">
        <v>28</v>
      </c>
      <c r="J155" s="21">
        <v>1</v>
      </c>
      <c r="K155" s="21">
        <v>2</v>
      </c>
      <c r="L155" s="21">
        <v>115</v>
      </c>
      <c r="M155" s="21">
        <v>1</v>
      </c>
      <c r="N155" s="21">
        <v>4</v>
      </c>
      <c r="O155" s="21">
        <v>1</v>
      </c>
      <c r="P155" s="21">
        <v>2</v>
      </c>
      <c r="Q155" s="21" t="s">
        <v>28</v>
      </c>
      <c r="R155" s="21">
        <v>205</v>
      </c>
      <c r="S155" s="21">
        <v>205</v>
      </c>
      <c r="T155" s="21" t="s">
        <v>156</v>
      </c>
      <c r="U155" s="21" t="s">
        <v>28</v>
      </c>
      <c r="V155" s="21" t="s">
        <v>28</v>
      </c>
      <c r="W155" s="21" t="s">
        <v>28</v>
      </c>
      <c r="X155" s="21" t="s">
        <v>28</v>
      </c>
      <c r="Y155" s="21">
        <v>154</v>
      </c>
      <c r="Z155" s="21">
        <v>658</v>
      </c>
    </row>
    <row r="156" spans="2:26" ht="9.75" customHeight="1">
      <c r="B156" s="28"/>
      <c r="C156" s="53" t="s">
        <v>146</v>
      </c>
      <c r="D156" s="54"/>
      <c r="F156" s="20">
        <v>357</v>
      </c>
      <c r="G156" s="21">
        <v>239</v>
      </c>
      <c r="H156" s="21">
        <v>65</v>
      </c>
      <c r="I156" s="21" t="s">
        <v>28</v>
      </c>
      <c r="J156" s="21">
        <v>1</v>
      </c>
      <c r="K156" s="21">
        <v>1</v>
      </c>
      <c r="L156" s="21">
        <v>158</v>
      </c>
      <c r="M156" s="21">
        <v>1</v>
      </c>
      <c r="N156" s="21">
        <v>11</v>
      </c>
      <c r="O156" s="21">
        <v>1</v>
      </c>
      <c r="P156" s="21">
        <v>1</v>
      </c>
      <c r="Q156" s="21" t="s">
        <v>28</v>
      </c>
      <c r="R156" s="21">
        <v>118</v>
      </c>
      <c r="S156" s="21">
        <v>118</v>
      </c>
      <c r="T156" s="21" t="s">
        <v>156</v>
      </c>
      <c r="U156" s="21" t="s">
        <v>28</v>
      </c>
      <c r="V156" s="21" t="s">
        <v>28</v>
      </c>
      <c r="W156" s="21" t="s">
        <v>28</v>
      </c>
      <c r="X156" s="21" t="s">
        <v>28</v>
      </c>
      <c r="Y156" s="21">
        <v>163</v>
      </c>
      <c r="Z156" s="21">
        <v>697</v>
      </c>
    </row>
    <row r="157" spans="2:26" ht="9.75" customHeight="1">
      <c r="B157" s="28"/>
      <c r="C157" s="53" t="s">
        <v>147</v>
      </c>
      <c r="D157" s="54"/>
      <c r="F157" s="20">
        <v>788</v>
      </c>
      <c r="G157" s="21">
        <v>617</v>
      </c>
      <c r="H157" s="21">
        <v>296</v>
      </c>
      <c r="I157" s="21" t="s">
        <v>28</v>
      </c>
      <c r="J157" s="21">
        <v>4</v>
      </c>
      <c r="K157" s="21">
        <v>7</v>
      </c>
      <c r="L157" s="21">
        <v>295</v>
      </c>
      <c r="M157" s="21">
        <v>1</v>
      </c>
      <c r="N157" s="21">
        <v>2</v>
      </c>
      <c r="O157" s="21">
        <v>6</v>
      </c>
      <c r="P157" s="21">
        <v>6</v>
      </c>
      <c r="Q157" s="21" t="s">
        <v>28</v>
      </c>
      <c r="R157" s="21">
        <v>168</v>
      </c>
      <c r="S157" s="21">
        <v>95</v>
      </c>
      <c r="T157" s="21">
        <v>20</v>
      </c>
      <c r="U157" s="21" t="s">
        <v>150</v>
      </c>
      <c r="V157" s="21" t="s">
        <v>150</v>
      </c>
      <c r="W157" s="21" t="s">
        <v>156</v>
      </c>
      <c r="X157" s="21">
        <v>3</v>
      </c>
      <c r="Y157" s="21">
        <v>378</v>
      </c>
      <c r="Z157" s="21">
        <v>555</v>
      </c>
    </row>
    <row r="158" spans="2:26" ht="9.75" customHeight="1">
      <c r="B158" s="28"/>
      <c r="C158" s="53" t="s">
        <v>148</v>
      </c>
      <c r="D158" s="54"/>
      <c r="F158" s="20">
        <v>727</v>
      </c>
      <c r="G158" s="21">
        <v>612</v>
      </c>
      <c r="H158" s="21">
        <v>262</v>
      </c>
      <c r="I158" s="21" t="s">
        <v>28</v>
      </c>
      <c r="J158" s="21">
        <v>3</v>
      </c>
      <c r="K158" s="21">
        <v>7</v>
      </c>
      <c r="L158" s="21">
        <v>268</v>
      </c>
      <c r="M158" s="21">
        <v>8</v>
      </c>
      <c r="N158" s="21">
        <v>1</v>
      </c>
      <c r="O158" s="21">
        <v>54</v>
      </c>
      <c r="P158" s="21">
        <v>9</v>
      </c>
      <c r="Q158" s="21" t="s">
        <v>28</v>
      </c>
      <c r="R158" s="21">
        <v>115</v>
      </c>
      <c r="S158" s="21">
        <v>114</v>
      </c>
      <c r="T158" s="21" t="s">
        <v>28</v>
      </c>
      <c r="U158" s="21" t="s">
        <v>28</v>
      </c>
      <c r="V158" s="21" t="s">
        <v>28</v>
      </c>
      <c r="W158" s="21">
        <v>1</v>
      </c>
      <c r="X158" s="21" t="s">
        <v>28</v>
      </c>
      <c r="Y158" s="21">
        <v>357</v>
      </c>
      <c r="Z158" s="21">
        <v>639</v>
      </c>
    </row>
    <row r="159" spans="2:26" ht="9.75" customHeight="1">
      <c r="B159" s="26"/>
      <c r="C159" s="28"/>
      <c r="D159" s="26"/>
      <c r="E159" s="23"/>
      <c r="F159" s="20"/>
      <c r="G159" s="21"/>
      <c r="H159" s="21"/>
      <c r="I159" s="21"/>
      <c r="J159" s="21"/>
      <c r="K159" s="21"/>
      <c r="L159" s="21"/>
      <c r="M159" s="21"/>
      <c r="N159" s="21"/>
      <c r="O159" s="21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2:26" ht="9.75" customHeight="1">
      <c r="B160" s="28"/>
      <c r="C160" s="28"/>
      <c r="D160" s="28"/>
      <c r="F160" s="20"/>
      <c r="G160" s="21"/>
      <c r="H160" s="21"/>
      <c r="I160" s="21"/>
      <c r="J160" s="21"/>
      <c r="K160" s="21"/>
      <c r="L160" s="21"/>
      <c r="M160" s="21"/>
      <c r="N160" s="21"/>
      <c r="O160" s="21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2:26" ht="9.75" customHeight="1">
      <c r="B161" s="28"/>
      <c r="C161" s="28"/>
      <c r="D161" s="28"/>
      <c r="F161" s="20"/>
      <c r="G161" s="21"/>
      <c r="H161" s="21"/>
      <c r="I161" s="21"/>
      <c r="J161" s="21"/>
      <c r="K161" s="21"/>
      <c r="L161" s="21"/>
      <c r="M161" s="21"/>
      <c r="N161" s="21"/>
      <c r="O161" s="21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2:26" ht="9.75" customHeight="1">
      <c r="B162" s="28"/>
      <c r="C162" s="28"/>
      <c r="D162" s="28"/>
      <c r="F162" s="20"/>
      <c r="G162" s="21"/>
      <c r="H162" s="21"/>
      <c r="I162" s="21"/>
      <c r="J162" s="21"/>
      <c r="K162" s="21"/>
      <c r="L162" s="21"/>
      <c r="M162" s="21"/>
      <c r="N162" s="21"/>
      <c r="O162" s="21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3.75" customHeight="1" thickBot="1">
      <c r="F163" s="30"/>
    </row>
    <row r="164" spans="1:26" s="4" customFormat="1" ht="12" customHeight="1">
      <c r="A164" s="31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</sheetData>
  <mergeCells count="135">
    <mergeCell ref="C131:D131"/>
    <mergeCell ref="C132:D132"/>
    <mergeCell ref="C130:D130"/>
    <mergeCell ref="B90:D90"/>
    <mergeCell ref="B97:D97"/>
    <mergeCell ref="B106:D106"/>
    <mergeCell ref="B115:D115"/>
    <mergeCell ref="C112:D112"/>
    <mergeCell ref="C111:D111"/>
    <mergeCell ref="C110:D110"/>
    <mergeCell ref="C137:D137"/>
    <mergeCell ref="C109:D109"/>
    <mergeCell ref="C108:D108"/>
    <mergeCell ref="C107:D107"/>
    <mergeCell ref="B122:D122"/>
    <mergeCell ref="C120:D120"/>
    <mergeCell ref="C116:D116"/>
    <mergeCell ref="C117:D117"/>
    <mergeCell ref="C113:D113"/>
    <mergeCell ref="B119:D119"/>
    <mergeCell ref="C128:D128"/>
    <mergeCell ref="C133:D133"/>
    <mergeCell ref="C156:D156"/>
    <mergeCell ref="C157:D157"/>
    <mergeCell ref="B152:D152"/>
    <mergeCell ref="C147:D147"/>
    <mergeCell ref="C148:D148"/>
    <mergeCell ref="C150:D150"/>
    <mergeCell ref="C149:D149"/>
    <mergeCell ref="C143:D143"/>
    <mergeCell ref="C158:D158"/>
    <mergeCell ref="C153:D153"/>
    <mergeCell ref="C154:D154"/>
    <mergeCell ref="C155:D155"/>
    <mergeCell ref="C144:D144"/>
    <mergeCell ref="C145:D145"/>
    <mergeCell ref="C146:D146"/>
    <mergeCell ref="C129:D129"/>
    <mergeCell ref="B135:D135"/>
    <mergeCell ref="B142:D142"/>
    <mergeCell ref="C138:D138"/>
    <mergeCell ref="C140:D140"/>
    <mergeCell ref="C139:D139"/>
    <mergeCell ref="C136:D136"/>
    <mergeCell ref="C123:D123"/>
    <mergeCell ref="C124:D124"/>
    <mergeCell ref="C127:D127"/>
    <mergeCell ref="C126:D126"/>
    <mergeCell ref="C125:D125"/>
    <mergeCell ref="C104:D104"/>
    <mergeCell ref="C103:D103"/>
    <mergeCell ref="C102:D102"/>
    <mergeCell ref="C101:D101"/>
    <mergeCell ref="C100:D100"/>
    <mergeCell ref="C99:D99"/>
    <mergeCell ref="C98:D98"/>
    <mergeCell ref="C95:D95"/>
    <mergeCell ref="C94:D94"/>
    <mergeCell ref="C93:D93"/>
    <mergeCell ref="C92:D92"/>
    <mergeCell ref="C91:D91"/>
    <mergeCell ref="C78:D78"/>
    <mergeCell ref="Y86:Y88"/>
    <mergeCell ref="Z86:Z88"/>
    <mergeCell ref="G87:P87"/>
    <mergeCell ref="Q87:Q88"/>
    <mergeCell ref="R87:W87"/>
    <mergeCell ref="X87:X88"/>
    <mergeCell ref="A86:E88"/>
    <mergeCell ref="F86:X86"/>
    <mergeCell ref="C79:D79"/>
    <mergeCell ref="C80:D80"/>
    <mergeCell ref="Q5:Q6"/>
    <mergeCell ref="C70:D70"/>
    <mergeCell ref="C71:D71"/>
    <mergeCell ref="C69:D69"/>
    <mergeCell ref="B68:D68"/>
    <mergeCell ref="C75:D75"/>
    <mergeCell ref="B77:D77"/>
    <mergeCell ref="C72:D72"/>
    <mergeCell ref="C73:D73"/>
    <mergeCell ref="C74:D74"/>
    <mergeCell ref="C66:D66"/>
    <mergeCell ref="C64:D64"/>
    <mergeCell ref="C65:D65"/>
    <mergeCell ref="C59:D59"/>
    <mergeCell ref="B58:D58"/>
    <mergeCell ref="C62:D62"/>
    <mergeCell ref="C63:D63"/>
    <mergeCell ref="C60:D60"/>
    <mergeCell ref="C61:D61"/>
    <mergeCell ref="C55:D55"/>
    <mergeCell ref="C56:D56"/>
    <mergeCell ref="C53:D53"/>
    <mergeCell ref="C54:D54"/>
    <mergeCell ref="B52:D52"/>
    <mergeCell ref="B48:D48"/>
    <mergeCell ref="C49:D49"/>
    <mergeCell ref="C50:D50"/>
    <mergeCell ref="C45:D45"/>
    <mergeCell ref="C46:D46"/>
    <mergeCell ref="B44:D44"/>
    <mergeCell ref="C40:D40"/>
    <mergeCell ref="C41:D41"/>
    <mergeCell ref="C42:D42"/>
    <mergeCell ref="B33:D33"/>
    <mergeCell ref="C37:D37"/>
    <mergeCell ref="B39:D39"/>
    <mergeCell ref="C34:D34"/>
    <mergeCell ref="C35:D35"/>
    <mergeCell ref="C36:D36"/>
    <mergeCell ref="C25:D25"/>
    <mergeCell ref="C26:D26"/>
    <mergeCell ref="C27:D27"/>
    <mergeCell ref="C28:D28"/>
    <mergeCell ref="B14:D14"/>
    <mergeCell ref="B16:D16"/>
    <mergeCell ref="A4:E6"/>
    <mergeCell ref="B8:C8"/>
    <mergeCell ref="R5:W5"/>
    <mergeCell ref="Z4:Z6"/>
    <mergeCell ref="Y4:Y6"/>
    <mergeCell ref="X5:X6"/>
    <mergeCell ref="F4:X4"/>
    <mergeCell ref="G5:P5"/>
    <mergeCell ref="C29:D29"/>
    <mergeCell ref="C30:D30"/>
    <mergeCell ref="C31:D31"/>
    <mergeCell ref="C18:D18"/>
    <mergeCell ref="C19:D19"/>
    <mergeCell ref="C20:D20"/>
    <mergeCell ref="C21:D21"/>
    <mergeCell ref="C22:D22"/>
    <mergeCell ref="C23:D23"/>
    <mergeCell ref="C24:D2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2009-04-03T05:54:10Z</cp:lastPrinted>
  <dcterms:created xsi:type="dcterms:W3CDTF">2001-03-28T00:50:57Z</dcterms:created>
  <dcterms:modified xsi:type="dcterms:W3CDTF">2009-04-30T06:03:12Z</dcterms:modified>
  <cp:category/>
  <cp:version/>
  <cp:contentType/>
  <cp:contentStatus/>
</cp:coreProperties>
</file>