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<sst xmlns="http://schemas.openxmlformats.org/spreadsheetml/2006/main" count="149" uniqueCount="134">
  <si>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</si>
  <si>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</si>
  <si>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</si>
  <si>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</si>
  <si>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</si>
  <si>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</si>
  <si>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</si>
  <si>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</si>
  <si>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</si>
  <si>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</si>
  <si>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</si>
  <si>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</si>
  <si>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</si>
  <si>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</si>
  <si>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</si>
  <si>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</si>
  <si>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</si>
  <si>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</si>
  <si>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</si>
  <si>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</si>
  <si>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</si>
  <si>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</si>
  <si>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</si>
  <si>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</si>
  <si>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</si>
  <si>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</si>
  <si>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</si>
  <si>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</si>
  <si>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</si>
  <si>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</si>
  <si>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</si>
  <si>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</si>
  <si>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</si>
  <si>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</si>
  <si>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</si>
  <si>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</si>
  <si>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</si>
  <si>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27年  7月分</t>
  </si>
  <si>
    <t>（県市町村名）岐阜県</t>
  </si>
  <si>
    <t>着工建築物概報（２）</t>
  </si>
  <si>
    <t>平成  27年  7月分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</si>
  <si>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</si>
  <si>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</si>
  <si>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</si>
  <si>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</si>
  <si>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</si>
  <si>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</si>
  <si>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</si>
  <si>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</si>
  <si>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</si>
  <si>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</si>
  <si>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</si>
  <si>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</si>
  <si>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</si>
  <si>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</si>
  <si>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</si>
  <si>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</si>
  <si>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</si>
  <si>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</si>
  <si>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</si>
  <si>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</si>
  <si>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</si>
  <si>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</si>
  <si>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</si>
  <si>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</si>
  <si>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</si>
  <si>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</si>
  <si>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</si>
  <si>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</si>
  <si>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</si>
  <si>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</si>
  <si>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</si>
  <si>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</si>
  <si>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</si>
  <si>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着工建築物概報（１）</t>
  </si>
  <si>
    <t>平成  27年  7月分</t>
  </si>
  <si>
    <t>用途別床面積内訳表</t>
  </si>
  <si>
    <t>構造別床面積内訳表</t>
  </si>
  <si>
    <t>ｻｰﾋﾞｽ業用</t>
  </si>
  <si>
    <t>公務文教用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</si>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</sst>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E5" sqref="E5"/>
    </sheetView>
  </sheetViews>
  <sheetFormatPr defaultColWidth="7.625" defaultRowHeight="13.5"/>
  <cols>
    <col min="1" max="13" width="9.625" style="1" customWidth="1"/>
    <col min="14" max="16384" width="7.625" style="1" customWidth="1"/>
  </cols>
  <sheetData>
    <row r="1" spans="6:9" ht="18" customHeight="1">
      <c r="F1" s="14" t="s">
        <v>74</v>
      </c>
      <c r="I1" s="1" t="s">
        <v>75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76</v>
      </c>
      <c r="D3" s="56"/>
      <c r="E3" s="56"/>
      <c r="F3" s="56"/>
      <c r="G3" s="56"/>
      <c r="H3" s="56"/>
      <c r="I3" s="56"/>
      <c r="J3" s="56"/>
      <c r="K3" s="57"/>
      <c r="L3" s="55" t="s">
        <v>77</v>
      </c>
      <c r="M3" s="58"/>
    </row>
    <row r="4" spans="1:13" s="4" customFormat="1" ht="15" customHeight="1" thickBot="1">
      <c r="A4" s="5"/>
      <c r="B4" s="31" t="s">
        <v>44</v>
      </c>
      <c r="C4" s="32" t="s">
        <v>64</v>
      </c>
      <c r="D4" s="33" t="s">
        <v>65</v>
      </c>
      <c r="E4" s="33" t="s">
        <v>66</v>
      </c>
      <c r="F4" s="32" t="s">
        <v>67</v>
      </c>
      <c r="G4" s="32" t="s">
        <v>68</v>
      </c>
      <c r="H4" s="7" t="s">
        <v>69</v>
      </c>
      <c r="I4" s="7" t="s">
        <v>78</v>
      </c>
      <c r="J4" s="7" t="s">
        <v>79</v>
      </c>
      <c r="K4" s="7" t="s">
        <v>63</v>
      </c>
      <c r="L4" s="7" t="s">
        <v>58</v>
      </c>
      <c r="M4" s="26" t="s">
        <v>59</v>
      </c>
    </row>
    <row r="5" spans="1:13" s="38" customFormat="1" ht="15" customHeight="1">
      <c r="A5" s="34" t="s">
        <v>80</v>
      </c>
      <c r="B5" s="35">
        <f aca="true" t="shared" si="0" ref="B5:B26">SUM(C5:K5)</f>
        <v>32720</v>
      </c>
      <c r="C5" s="36">
        <v>23012</v>
      </c>
      <c r="D5" s="36">
        <v>1004</v>
      </c>
      <c r="E5" s="36">
        <v>0</v>
      </c>
      <c r="F5" s="36">
        <v>754</v>
      </c>
      <c r="G5" s="36">
        <v>52</v>
      </c>
      <c r="H5" s="36">
        <v>3496</v>
      </c>
      <c r="I5" s="36">
        <v>521</v>
      </c>
      <c r="J5" s="36">
        <v>2382</v>
      </c>
      <c r="K5" s="36">
        <v>1499</v>
      </c>
      <c r="L5" s="36">
        <v>19025</v>
      </c>
      <c r="M5" s="37">
        <v>13695</v>
      </c>
    </row>
    <row r="6" spans="1:13" ht="15" customHeight="1">
      <c r="A6" s="39" t="s">
        <v>81</v>
      </c>
      <c r="B6" s="40">
        <f t="shared" si="0"/>
        <v>17090</v>
      </c>
      <c r="C6" s="41">
        <v>13733</v>
      </c>
      <c r="D6" s="41">
        <v>173</v>
      </c>
      <c r="E6" s="41">
        <v>0</v>
      </c>
      <c r="F6" s="41">
        <v>396</v>
      </c>
      <c r="G6" s="41">
        <v>45</v>
      </c>
      <c r="H6" s="41">
        <v>1127</v>
      </c>
      <c r="I6" s="41">
        <v>221</v>
      </c>
      <c r="J6" s="41">
        <v>650</v>
      </c>
      <c r="K6" s="41">
        <v>745</v>
      </c>
      <c r="L6" s="41">
        <v>13046</v>
      </c>
      <c r="M6" s="42">
        <v>4044</v>
      </c>
    </row>
    <row r="7" spans="1:13" ht="15" customHeight="1">
      <c r="A7" s="39" t="s">
        <v>82</v>
      </c>
      <c r="B7" s="40">
        <f t="shared" si="0"/>
        <v>6666</v>
      </c>
      <c r="C7" s="41">
        <v>4554</v>
      </c>
      <c r="D7" s="41">
        <v>157</v>
      </c>
      <c r="E7" s="41">
        <v>370</v>
      </c>
      <c r="F7" s="41">
        <v>0</v>
      </c>
      <c r="G7" s="41">
        <v>63</v>
      </c>
      <c r="H7" s="41">
        <v>1157</v>
      </c>
      <c r="I7" s="41">
        <v>165</v>
      </c>
      <c r="J7" s="41">
        <v>160</v>
      </c>
      <c r="K7" s="41">
        <v>40</v>
      </c>
      <c r="L7" s="41">
        <v>4569</v>
      </c>
      <c r="M7" s="42">
        <v>2097</v>
      </c>
    </row>
    <row r="8" spans="1:13" ht="15" customHeight="1">
      <c r="A8" s="39" t="s">
        <v>83</v>
      </c>
      <c r="B8" s="40">
        <f t="shared" si="0"/>
        <v>8374</v>
      </c>
      <c r="C8" s="41">
        <v>5797</v>
      </c>
      <c r="D8" s="41">
        <v>0</v>
      </c>
      <c r="E8" s="41">
        <v>0</v>
      </c>
      <c r="F8" s="41">
        <v>37</v>
      </c>
      <c r="G8" s="41">
        <v>1215</v>
      </c>
      <c r="H8" s="41">
        <v>1238</v>
      </c>
      <c r="I8" s="41">
        <v>0</v>
      </c>
      <c r="J8" s="41">
        <v>87</v>
      </c>
      <c r="K8" s="41">
        <v>0</v>
      </c>
      <c r="L8" s="41">
        <v>4972</v>
      </c>
      <c r="M8" s="42">
        <v>3402</v>
      </c>
    </row>
    <row r="9" spans="1:13" ht="15" customHeight="1">
      <c r="A9" s="39" t="s">
        <v>84</v>
      </c>
      <c r="B9" s="40">
        <f t="shared" si="0"/>
        <v>34034</v>
      </c>
      <c r="C9" s="41">
        <v>4284</v>
      </c>
      <c r="D9" s="41">
        <v>0</v>
      </c>
      <c r="E9" s="41">
        <v>0</v>
      </c>
      <c r="F9" s="41">
        <v>25492</v>
      </c>
      <c r="G9" s="41">
        <v>0</v>
      </c>
      <c r="H9" s="41">
        <v>357</v>
      </c>
      <c r="I9" s="41">
        <v>33</v>
      </c>
      <c r="J9" s="41">
        <v>2378</v>
      </c>
      <c r="K9" s="41">
        <v>1490</v>
      </c>
      <c r="L9" s="41">
        <v>5234</v>
      </c>
      <c r="M9" s="42">
        <v>28800</v>
      </c>
    </row>
    <row r="10" spans="1:13" ht="15" customHeight="1">
      <c r="A10" s="39" t="s">
        <v>85</v>
      </c>
      <c r="B10" s="40">
        <f t="shared" si="0"/>
        <v>3574</v>
      </c>
      <c r="C10" s="41">
        <v>3322</v>
      </c>
      <c r="D10" s="41">
        <v>0</v>
      </c>
      <c r="E10" s="41">
        <v>0</v>
      </c>
      <c r="F10" s="41">
        <v>71</v>
      </c>
      <c r="G10" s="41">
        <v>0</v>
      </c>
      <c r="H10" s="41">
        <v>60</v>
      </c>
      <c r="I10" s="41">
        <v>0</v>
      </c>
      <c r="J10" s="41">
        <v>18</v>
      </c>
      <c r="K10" s="41">
        <v>103</v>
      </c>
      <c r="L10" s="41">
        <v>3151</v>
      </c>
      <c r="M10" s="42">
        <v>423</v>
      </c>
    </row>
    <row r="11" spans="1:13" ht="15" customHeight="1">
      <c r="A11" s="39" t="s">
        <v>86</v>
      </c>
      <c r="B11" s="40">
        <f t="shared" si="0"/>
        <v>1027</v>
      </c>
      <c r="C11" s="41">
        <v>671</v>
      </c>
      <c r="D11" s="41">
        <v>0</v>
      </c>
      <c r="E11" s="41">
        <v>86</v>
      </c>
      <c r="F11" s="41">
        <v>112</v>
      </c>
      <c r="G11" s="41">
        <v>0</v>
      </c>
      <c r="H11" s="41">
        <v>0</v>
      </c>
      <c r="I11" s="41">
        <v>0</v>
      </c>
      <c r="J11" s="41">
        <v>0</v>
      </c>
      <c r="K11" s="41">
        <v>158</v>
      </c>
      <c r="L11" s="41">
        <v>564</v>
      </c>
      <c r="M11" s="42">
        <v>463</v>
      </c>
    </row>
    <row r="12" spans="1:13" ht="15" customHeight="1">
      <c r="A12" s="39" t="s">
        <v>87</v>
      </c>
      <c r="B12" s="40">
        <f t="shared" si="0"/>
        <v>1865</v>
      </c>
      <c r="C12" s="41">
        <v>1531</v>
      </c>
      <c r="D12" s="41">
        <v>172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162</v>
      </c>
      <c r="K12" s="41">
        <v>0</v>
      </c>
      <c r="L12" s="41">
        <v>1225</v>
      </c>
      <c r="M12" s="42">
        <v>640</v>
      </c>
    </row>
    <row r="13" spans="1:13" ht="15" customHeight="1">
      <c r="A13" s="39" t="s">
        <v>88</v>
      </c>
      <c r="B13" s="40">
        <f t="shared" si="0"/>
        <v>6523</v>
      </c>
      <c r="C13" s="41">
        <v>4562</v>
      </c>
      <c r="D13" s="41">
        <v>0</v>
      </c>
      <c r="E13" s="41">
        <v>0</v>
      </c>
      <c r="F13" s="41">
        <v>284</v>
      </c>
      <c r="G13" s="41">
        <v>0</v>
      </c>
      <c r="H13" s="41">
        <v>641</v>
      </c>
      <c r="I13" s="41">
        <v>0</v>
      </c>
      <c r="J13" s="41">
        <v>92</v>
      </c>
      <c r="K13" s="41">
        <v>944</v>
      </c>
      <c r="L13" s="41">
        <v>3932</v>
      </c>
      <c r="M13" s="42">
        <v>2591</v>
      </c>
    </row>
    <row r="14" spans="1:13" ht="15" customHeight="1">
      <c r="A14" s="39" t="s">
        <v>89</v>
      </c>
      <c r="B14" s="40">
        <f t="shared" si="0"/>
        <v>2287</v>
      </c>
      <c r="C14" s="41">
        <v>2016</v>
      </c>
      <c r="D14" s="41">
        <v>178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93</v>
      </c>
      <c r="K14" s="41">
        <v>0</v>
      </c>
      <c r="L14" s="41">
        <v>1885</v>
      </c>
      <c r="M14" s="42">
        <v>402</v>
      </c>
    </row>
    <row r="15" spans="1:13" ht="15" customHeight="1">
      <c r="A15" s="39" t="s">
        <v>90</v>
      </c>
      <c r="B15" s="40">
        <f t="shared" si="0"/>
        <v>6442</v>
      </c>
      <c r="C15" s="41">
        <v>4449</v>
      </c>
      <c r="D15" s="41">
        <v>131</v>
      </c>
      <c r="E15" s="41">
        <v>0</v>
      </c>
      <c r="F15" s="41">
        <v>0</v>
      </c>
      <c r="G15" s="41">
        <v>0</v>
      </c>
      <c r="H15" s="41">
        <v>45</v>
      </c>
      <c r="I15" s="41">
        <v>0</v>
      </c>
      <c r="J15" s="41">
        <v>1817</v>
      </c>
      <c r="K15" s="41">
        <v>0</v>
      </c>
      <c r="L15" s="41">
        <v>3951</v>
      </c>
      <c r="M15" s="42">
        <v>2491</v>
      </c>
    </row>
    <row r="16" spans="1:13" ht="15" customHeight="1">
      <c r="A16" s="39" t="s">
        <v>91</v>
      </c>
      <c r="B16" s="40">
        <f t="shared" si="0"/>
        <v>18490</v>
      </c>
      <c r="C16" s="41">
        <v>2176</v>
      </c>
      <c r="D16" s="41">
        <v>173</v>
      </c>
      <c r="E16" s="41">
        <v>0</v>
      </c>
      <c r="F16" s="41">
        <v>15988</v>
      </c>
      <c r="G16" s="41">
        <v>0</v>
      </c>
      <c r="H16" s="41">
        <v>61</v>
      </c>
      <c r="I16" s="41">
        <v>0</v>
      </c>
      <c r="J16" s="41">
        <v>0</v>
      </c>
      <c r="K16" s="41">
        <v>92</v>
      </c>
      <c r="L16" s="41">
        <v>2185</v>
      </c>
      <c r="M16" s="42">
        <v>16305</v>
      </c>
    </row>
    <row r="17" spans="1:13" ht="15" customHeight="1">
      <c r="A17" s="39" t="s">
        <v>92</v>
      </c>
      <c r="B17" s="40">
        <f t="shared" si="0"/>
        <v>11877</v>
      </c>
      <c r="C17" s="41">
        <v>7556</v>
      </c>
      <c r="D17" s="41">
        <v>0</v>
      </c>
      <c r="E17" s="41">
        <v>351</v>
      </c>
      <c r="F17" s="41">
        <v>345</v>
      </c>
      <c r="G17" s="41">
        <v>0</v>
      </c>
      <c r="H17" s="41">
        <v>93</v>
      </c>
      <c r="I17" s="41">
        <v>965</v>
      </c>
      <c r="J17" s="41">
        <v>1997</v>
      </c>
      <c r="K17" s="41">
        <v>570</v>
      </c>
      <c r="L17" s="41">
        <v>5682</v>
      </c>
      <c r="M17" s="42">
        <v>6195</v>
      </c>
    </row>
    <row r="18" spans="1:13" ht="15" customHeight="1">
      <c r="A18" s="39" t="s">
        <v>93</v>
      </c>
      <c r="B18" s="40">
        <f t="shared" si="0"/>
        <v>6212</v>
      </c>
      <c r="C18" s="41">
        <v>5638</v>
      </c>
      <c r="D18" s="41">
        <v>0</v>
      </c>
      <c r="E18" s="41">
        <v>0</v>
      </c>
      <c r="F18" s="41">
        <v>144</v>
      </c>
      <c r="G18" s="41">
        <v>0</v>
      </c>
      <c r="H18" s="41">
        <v>200</v>
      </c>
      <c r="I18" s="41">
        <v>110</v>
      </c>
      <c r="J18" s="41">
        <v>0</v>
      </c>
      <c r="K18" s="41">
        <v>120</v>
      </c>
      <c r="L18" s="41">
        <v>4420</v>
      </c>
      <c r="M18" s="42">
        <v>1792</v>
      </c>
    </row>
    <row r="19" spans="1:13" ht="15" customHeight="1">
      <c r="A19" s="39" t="s">
        <v>94</v>
      </c>
      <c r="B19" s="40">
        <f t="shared" si="0"/>
        <v>1661</v>
      </c>
      <c r="C19" s="41">
        <v>1387</v>
      </c>
      <c r="D19" s="41">
        <v>0</v>
      </c>
      <c r="E19" s="41">
        <v>0</v>
      </c>
      <c r="F19" s="41">
        <v>274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1060</v>
      </c>
      <c r="M19" s="42">
        <v>601</v>
      </c>
    </row>
    <row r="20" spans="1:13" ht="15" customHeight="1">
      <c r="A20" s="39" t="s">
        <v>95</v>
      </c>
      <c r="B20" s="40">
        <f t="shared" si="0"/>
        <v>5555</v>
      </c>
      <c r="C20" s="41">
        <v>5368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187</v>
      </c>
      <c r="J20" s="41">
        <v>0</v>
      </c>
      <c r="K20" s="41">
        <v>0</v>
      </c>
      <c r="L20" s="41">
        <v>3841</v>
      </c>
      <c r="M20" s="42">
        <v>1714</v>
      </c>
    </row>
    <row r="21" spans="1:13" ht="15" customHeight="1">
      <c r="A21" s="39" t="s">
        <v>96</v>
      </c>
      <c r="B21" s="40">
        <f t="shared" si="0"/>
        <v>1181</v>
      </c>
      <c r="C21" s="41">
        <v>977</v>
      </c>
      <c r="D21" s="41">
        <v>0</v>
      </c>
      <c r="E21" s="41">
        <v>69</v>
      </c>
      <c r="F21" s="41">
        <v>0</v>
      </c>
      <c r="G21" s="41">
        <v>0</v>
      </c>
      <c r="H21" s="41">
        <v>0</v>
      </c>
      <c r="I21" s="41">
        <v>135</v>
      </c>
      <c r="J21" s="41">
        <v>0</v>
      </c>
      <c r="K21" s="41">
        <v>0</v>
      </c>
      <c r="L21" s="41">
        <v>1046</v>
      </c>
      <c r="M21" s="42">
        <v>135</v>
      </c>
    </row>
    <row r="22" spans="1:13" ht="15" customHeight="1">
      <c r="A22" s="39" t="s">
        <v>97</v>
      </c>
      <c r="B22" s="40">
        <f t="shared" si="0"/>
        <v>4511</v>
      </c>
      <c r="C22" s="41">
        <v>1557</v>
      </c>
      <c r="D22" s="41">
        <v>0</v>
      </c>
      <c r="E22" s="41">
        <v>0</v>
      </c>
      <c r="F22" s="41">
        <v>2424</v>
      </c>
      <c r="G22" s="41">
        <v>0</v>
      </c>
      <c r="H22" s="41">
        <v>0</v>
      </c>
      <c r="I22" s="41">
        <v>0</v>
      </c>
      <c r="J22" s="41">
        <v>530</v>
      </c>
      <c r="K22" s="41">
        <v>0</v>
      </c>
      <c r="L22" s="41">
        <v>1568</v>
      </c>
      <c r="M22" s="42">
        <v>2943</v>
      </c>
    </row>
    <row r="23" spans="1:13" ht="15" customHeight="1">
      <c r="A23" s="39" t="s">
        <v>98</v>
      </c>
      <c r="B23" s="40">
        <f t="shared" si="0"/>
        <v>2895</v>
      </c>
      <c r="C23" s="41">
        <v>2791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104</v>
      </c>
      <c r="K23" s="41">
        <v>0</v>
      </c>
      <c r="L23" s="41">
        <v>2701</v>
      </c>
      <c r="M23" s="42">
        <v>194</v>
      </c>
    </row>
    <row r="24" spans="1:13" ht="15" customHeight="1">
      <c r="A24" s="39" t="s">
        <v>99</v>
      </c>
      <c r="B24" s="40">
        <f t="shared" si="0"/>
        <v>1039</v>
      </c>
      <c r="C24" s="41">
        <v>832</v>
      </c>
      <c r="D24" s="41">
        <v>0</v>
      </c>
      <c r="E24" s="41">
        <v>0</v>
      </c>
      <c r="F24" s="41">
        <v>0</v>
      </c>
      <c r="G24" s="41">
        <v>0</v>
      </c>
      <c r="H24" s="41">
        <v>207</v>
      </c>
      <c r="I24" s="41">
        <v>0</v>
      </c>
      <c r="J24" s="41">
        <v>0</v>
      </c>
      <c r="K24" s="41">
        <v>0</v>
      </c>
      <c r="L24" s="41">
        <v>832</v>
      </c>
      <c r="M24" s="42">
        <v>207</v>
      </c>
    </row>
    <row r="25" spans="1:13" ht="15" customHeight="1">
      <c r="A25" s="43" t="s">
        <v>100</v>
      </c>
      <c r="B25" s="44">
        <f t="shared" si="0"/>
        <v>2362</v>
      </c>
      <c r="C25" s="45">
        <v>1439</v>
      </c>
      <c r="D25" s="45">
        <v>0</v>
      </c>
      <c r="E25" s="45">
        <v>64</v>
      </c>
      <c r="F25" s="45">
        <v>859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1387</v>
      </c>
      <c r="M25" s="46">
        <v>975</v>
      </c>
    </row>
    <row r="26" spans="1:13" ht="15" customHeight="1">
      <c r="A26" s="47" t="s">
        <v>101</v>
      </c>
      <c r="B26" s="48">
        <f t="shared" si="0"/>
        <v>176385</v>
      </c>
      <c r="C26" s="49">
        <v>97652</v>
      </c>
      <c r="D26" s="49">
        <v>1988</v>
      </c>
      <c r="E26" s="49">
        <v>940</v>
      </c>
      <c r="F26" s="49">
        <v>47180</v>
      </c>
      <c r="G26" s="49">
        <v>1375</v>
      </c>
      <c r="H26" s="49">
        <v>8682</v>
      </c>
      <c r="I26" s="49">
        <v>2337</v>
      </c>
      <c r="J26" s="49">
        <v>10470</v>
      </c>
      <c r="K26" s="49">
        <v>5761</v>
      </c>
      <c r="L26" s="49">
        <v>86276</v>
      </c>
      <c r="M26" s="50">
        <v>90109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102</v>
      </c>
      <c r="B28" s="40">
        <f>SUM(C28:K28)</f>
        <v>1944</v>
      </c>
      <c r="C28" s="41">
        <v>1944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1423</v>
      </c>
      <c r="M28" s="42">
        <v>521</v>
      </c>
    </row>
    <row r="29" spans="1:13" ht="15" customHeight="1">
      <c r="A29" s="43" t="s">
        <v>103</v>
      </c>
      <c r="B29" s="44">
        <f>SUM(C29:K29)</f>
        <v>1066</v>
      </c>
      <c r="C29" s="45">
        <v>979</v>
      </c>
      <c r="D29" s="45">
        <v>0</v>
      </c>
      <c r="E29" s="45">
        <v>0</v>
      </c>
      <c r="F29" s="45">
        <v>0</v>
      </c>
      <c r="G29" s="45">
        <v>0</v>
      </c>
      <c r="H29" s="45">
        <v>43</v>
      </c>
      <c r="I29" s="45">
        <v>0</v>
      </c>
      <c r="J29" s="45">
        <v>0</v>
      </c>
      <c r="K29" s="45">
        <v>44</v>
      </c>
      <c r="L29" s="45">
        <v>1022</v>
      </c>
      <c r="M29" s="46">
        <v>44</v>
      </c>
    </row>
    <row r="30" spans="1:13" ht="15" customHeight="1">
      <c r="A30" s="47" t="s">
        <v>104</v>
      </c>
      <c r="B30" s="48">
        <f>SUM(C30:K30)</f>
        <v>3010</v>
      </c>
      <c r="C30" s="49">
        <v>2923</v>
      </c>
      <c r="D30" s="49">
        <v>0</v>
      </c>
      <c r="E30" s="49">
        <v>0</v>
      </c>
      <c r="F30" s="49">
        <v>0</v>
      </c>
      <c r="G30" s="49">
        <v>0</v>
      </c>
      <c r="H30" s="49">
        <v>43</v>
      </c>
      <c r="I30" s="49">
        <v>0</v>
      </c>
      <c r="J30" s="49">
        <v>0</v>
      </c>
      <c r="K30" s="49">
        <v>44</v>
      </c>
      <c r="L30" s="49">
        <v>2445</v>
      </c>
      <c r="M30" s="50">
        <v>565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105</v>
      </c>
      <c r="B32" s="44">
        <f>SUM(C32:K32)</f>
        <v>2611</v>
      </c>
      <c r="C32" s="45">
        <v>1183</v>
      </c>
      <c r="D32" s="45">
        <v>0</v>
      </c>
      <c r="E32" s="45">
        <v>0</v>
      </c>
      <c r="F32" s="45">
        <v>101</v>
      </c>
      <c r="G32" s="45">
        <v>0</v>
      </c>
      <c r="H32" s="45">
        <v>1327</v>
      </c>
      <c r="I32" s="45">
        <v>0</v>
      </c>
      <c r="J32" s="45">
        <v>0</v>
      </c>
      <c r="K32" s="45">
        <v>0</v>
      </c>
      <c r="L32" s="45">
        <v>875</v>
      </c>
      <c r="M32" s="46">
        <v>1736</v>
      </c>
    </row>
    <row r="33" spans="1:13" ht="15" customHeight="1">
      <c r="A33" s="47" t="s">
        <v>106</v>
      </c>
      <c r="B33" s="48">
        <f>SUM(C33:K33)</f>
        <v>2611</v>
      </c>
      <c r="C33" s="49">
        <v>1183</v>
      </c>
      <c r="D33" s="49">
        <v>0</v>
      </c>
      <c r="E33" s="49">
        <v>0</v>
      </c>
      <c r="F33" s="49">
        <v>101</v>
      </c>
      <c r="G33" s="49">
        <v>0</v>
      </c>
      <c r="H33" s="49">
        <v>1327</v>
      </c>
      <c r="I33" s="49">
        <v>0</v>
      </c>
      <c r="J33" s="49">
        <v>0</v>
      </c>
      <c r="K33" s="49">
        <v>0</v>
      </c>
      <c r="L33" s="49">
        <v>875</v>
      </c>
      <c r="M33" s="50">
        <v>1736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107</v>
      </c>
      <c r="B35" s="40">
        <f>SUM(C35:K35)</f>
        <v>1129</v>
      </c>
      <c r="C35" s="41">
        <v>1026</v>
      </c>
      <c r="D35" s="41">
        <v>0</v>
      </c>
      <c r="E35" s="41">
        <v>0</v>
      </c>
      <c r="F35" s="41">
        <v>0</v>
      </c>
      <c r="G35" s="41">
        <v>0</v>
      </c>
      <c r="H35" s="41">
        <v>29</v>
      </c>
      <c r="I35" s="41">
        <v>0</v>
      </c>
      <c r="J35" s="41">
        <v>74</v>
      </c>
      <c r="K35" s="41">
        <v>0</v>
      </c>
      <c r="L35" s="41">
        <v>696</v>
      </c>
      <c r="M35" s="42">
        <v>433</v>
      </c>
    </row>
    <row r="36" spans="1:13" ht="15" customHeight="1">
      <c r="A36" s="43" t="s">
        <v>108</v>
      </c>
      <c r="B36" s="44">
        <f>SUM(C36:K36)</f>
        <v>57</v>
      </c>
      <c r="C36" s="45">
        <v>0</v>
      </c>
      <c r="D36" s="45">
        <v>0</v>
      </c>
      <c r="E36" s="45">
        <v>0</v>
      </c>
      <c r="F36" s="45">
        <v>0</v>
      </c>
      <c r="G36" s="45">
        <v>57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57</v>
      </c>
    </row>
    <row r="37" spans="1:13" ht="15" customHeight="1">
      <c r="A37" s="47" t="s">
        <v>109</v>
      </c>
      <c r="B37" s="48">
        <f>SUM(C37:K37)</f>
        <v>1186</v>
      </c>
      <c r="C37" s="49">
        <v>1026</v>
      </c>
      <c r="D37" s="49">
        <v>0</v>
      </c>
      <c r="E37" s="49">
        <v>0</v>
      </c>
      <c r="F37" s="49">
        <v>0</v>
      </c>
      <c r="G37" s="49">
        <v>57</v>
      </c>
      <c r="H37" s="49">
        <v>29</v>
      </c>
      <c r="I37" s="49">
        <v>0</v>
      </c>
      <c r="J37" s="49">
        <v>74</v>
      </c>
      <c r="K37" s="49">
        <v>0</v>
      </c>
      <c r="L37" s="49">
        <v>696</v>
      </c>
      <c r="M37" s="50">
        <v>490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110</v>
      </c>
      <c r="B39" s="40">
        <f>SUM(C39:K39)</f>
        <v>2347</v>
      </c>
      <c r="C39" s="41">
        <v>2347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1995</v>
      </c>
      <c r="M39" s="42">
        <v>352</v>
      </c>
    </row>
    <row r="40" spans="1:13" ht="15" customHeight="1">
      <c r="A40" s="39" t="s">
        <v>111</v>
      </c>
      <c r="B40" s="40">
        <f>SUM(C40:K40)</f>
        <v>1797</v>
      </c>
      <c r="C40" s="41">
        <v>337</v>
      </c>
      <c r="D40" s="41">
        <v>0</v>
      </c>
      <c r="E40" s="41">
        <v>0</v>
      </c>
      <c r="F40" s="41">
        <v>1460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135</v>
      </c>
      <c r="M40" s="42">
        <v>1662</v>
      </c>
    </row>
    <row r="41" spans="1:13" ht="15" customHeight="1">
      <c r="A41" s="43" t="s">
        <v>112</v>
      </c>
      <c r="B41" s="44">
        <f>SUM(C41:K41)</f>
        <v>854</v>
      </c>
      <c r="C41" s="45">
        <v>854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561</v>
      </c>
      <c r="M41" s="46">
        <v>293</v>
      </c>
    </row>
    <row r="42" spans="1:13" ht="15" customHeight="1">
      <c r="A42" s="47" t="s">
        <v>113</v>
      </c>
      <c r="B42" s="48">
        <f>SUM(C42:K42)</f>
        <v>4998</v>
      </c>
      <c r="C42" s="49">
        <v>3538</v>
      </c>
      <c r="D42" s="49">
        <v>0</v>
      </c>
      <c r="E42" s="49">
        <v>0</v>
      </c>
      <c r="F42" s="49">
        <v>1460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2691</v>
      </c>
      <c r="M42" s="50">
        <v>2307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114</v>
      </c>
      <c r="B44" s="40">
        <f>SUM(C44:K44)</f>
        <v>519</v>
      </c>
      <c r="C44" s="41">
        <v>519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371</v>
      </c>
      <c r="M44" s="42">
        <v>148</v>
      </c>
    </row>
    <row r="45" spans="1:13" ht="15" customHeight="1">
      <c r="A45" s="39" t="s">
        <v>115</v>
      </c>
      <c r="B45" s="40">
        <f>SUM(C45:K45)</f>
        <v>919</v>
      </c>
      <c r="C45" s="41">
        <v>801</v>
      </c>
      <c r="D45" s="41">
        <v>118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919</v>
      </c>
      <c r="M45" s="42">
        <v>0</v>
      </c>
    </row>
    <row r="46" spans="1:13" ht="15" customHeight="1">
      <c r="A46" s="43" t="s">
        <v>116</v>
      </c>
      <c r="B46" s="44">
        <f>SUM(C46:K46)</f>
        <v>1487</v>
      </c>
      <c r="C46" s="45">
        <v>1452</v>
      </c>
      <c r="D46" s="45">
        <v>0</v>
      </c>
      <c r="E46" s="45">
        <v>0</v>
      </c>
      <c r="F46" s="45">
        <v>0</v>
      </c>
      <c r="G46" s="45">
        <v>0</v>
      </c>
      <c r="H46" s="45">
        <v>35</v>
      </c>
      <c r="I46" s="45">
        <v>0</v>
      </c>
      <c r="J46" s="45">
        <v>0</v>
      </c>
      <c r="K46" s="45">
        <v>0</v>
      </c>
      <c r="L46" s="45">
        <v>961</v>
      </c>
      <c r="M46" s="46">
        <v>526</v>
      </c>
    </row>
    <row r="47" spans="1:13" ht="15" customHeight="1">
      <c r="A47" s="47" t="s">
        <v>117</v>
      </c>
      <c r="B47" s="48">
        <f>SUM(C47:K47)</f>
        <v>2925</v>
      </c>
      <c r="C47" s="49">
        <v>2772</v>
      </c>
      <c r="D47" s="49">
        <v>118</v>
      </c>
      <c r="E47" s="49">
        <v>0</v>
      </c>
      <c r="F47" s="49">
        <v>0</v>
      </c>
      <c r="G47" s="49">
        <v>0</v>
      </c>
      <c r="H47" s="49">
        <v>35</v>
      </c>
      <c r="I47" s="49">
        <v>0</v>
      </c>
      <c r="J47" s="49">
        <v>0</v>
      </c>
      <c r="K47" s="49">
        <v>0</v>
      </c>
      <c r="L47" s="49">
        <v>2251</v>
      </c>
      <c r="M47" s="50">
        <v>674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118</v>
      </c>
      <c r="B49" s="44">
        <f>SUM(C49:K49)</f>
        <v>1123</v>
      </c>
      <c r="C49" s="45">
        <v>785</v>
      </c>
      <c r="D49" s="45">
        <v>0</v>
      </c>
      <c r="E49" s="45">
        <v>0</v>
      </c>
      <c r="F49" s="45">
        <v>0</v>
      </c>
      <c r="G49" s="45">
        <v>0</v>
      </c>
      <c r="H49" s="45">
        <v>200</v>
      </c>
      <c r="I49" s="45">
        <v>138</v>
      </c>
      <c r="J49" s="45">
        <v>0</v>
      </c>
      <c r="K49" s="45">
        <v>0</v>
      </c>
      <c r="L49" s="45">
        <v>923</v>
      </c>
      <c r="M49" s="46">
        <v>200</v>
      </c>
    </row>
    <row r="50" spans="1:13" ht="15" customHeight="1">
      <c r="A50" s="47" t="s">
        <v>119</v>
      </c>
      <c r="B50" s="48">
        <f>SUM(C50:K50)</f>
        <v>1123</v>
      </c>
      <c r="C50" s="49">
        <v>785</v>
      </c>
      <c r="D50" s="49">
        <v>0</v>
      </c>
      <c r="E50" s="49">
        <v>0</v>
      </c>
      <c r="F50" s="49">
        <v>0</v>
      </c>
      <c r="G50" s="49">
        <v>0</v>
      </c>
      <c r="H50" s="49">
        <v>200</v>
      </c>
      <c r="I50" s="49">
        <v>138</v>
      </c>
      <c r="J50" s="49">
        <v>0</v>
      </c>
      <c r="K50" s="49">
        <v>0</v>
      </c>
      <c r="L50" s="49">
        <v>923</v>
      </c>
      <c r="M50" s="50">
        <v>200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120</v>
      </c>
      <c r="B52" s="40">
        <f>SUM(C52:K52)</f>
        <v>476</v>
      </c>
      <c r="C52" s="41">
        <v>476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198</v>
      </c>
      <c r="M52" s="42">
        <v>278</v>
      </c>
    </row>
    <row r="53" spans="1:13" ht="15" customHeight="1">
      <c r="A53" s="39" t="s">
        <v>121</v>
      </c>
      <c r="B53" s="40">
        <f>SUM(C53:K53)</f>
        <v>641</v>
      </c>
      <c r="C53" s="41">
        <v>248</v>
      </c>
      <c r="D53" s="41">
        <v>0</v>
      </c>
      <c r="E53" s="41">
        <v>0</v>
      </c>
      <c r="F53" s="41">
        <v>0</v>
      </c>
      <c r="G53" s="41">
        <v>0</v>
      </c>
      <c r="H53" s="41">
        <v>393</v>
      </c>
      <c r="I53" s="41">
        <v>0</v>
      </c>
      <c r="J53" s="41">
        <v>0</v>
      </c>
      <c r="K53" s="41">
        <v>0</v>
      </c>
      <c r="L53" s="41">
        <v>248</v>
      </c>
      <c r="M53" s="42">
        <v>393</v>
      </c>
    </row>
    <row r="54" spans="1:13" ht="15" customHeight="1">
      <c r="A54" s="39" t="s">
        <v>122</v>
      </c>
      <c r="B54" s="40">
        <f>SUM(C54:K54)</f>
        <v>251</v>
      </c>
      <c r="C54" s="41">
        <v>251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251</v>
      </c>
      <c r="M54" s="42">
        <v>0</v>
      </c>
    </row>
    <row r="55" spans="1:13" ht="15" customHeight="1">
      <c r="A55" s="39" t="s">
        <v>123</v>
      </c>
      <c r="B55" s="40">
        <f>SUM(C55:K55)</f>
        <v>299</v>
      </c>
      <c r="C55" s="41">
        <v>299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299</v>
      </c>
      <c r="M55" s="42">
        <v>0</v>
      </c>
    </row>
    <row r="56" spans="1:13" ht="15" customHeight="1">
      <c r="A56" s="39" t="s">
        <v>124</v>
      </c>
      <c r="B56" s="40">
        <f>SUM(C56:K56)</f>
        <v>237</v>
      </c>
      <c r="C56" s="41">
        <v>237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237</v>
      </c>
      <c r="M56" s="42">
        <v>0</v>
      </c>
    </row>
    <row r="57" spans="1:13" ht="15" customHeight="1">
      <c r="A57" s="39" t="s">
        <v>125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126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127</v>
      </c>
      <c r="B59" s="48">
        <f>SUM(C59:K59)</f>
        <v>1904</v>
      </c>
      <c r="C59" s="49">
        <v>1511</v>
      </c>
      <c r="D59" s="49">
        <v>0</v>
      </c>
      <c r="E59" s="49">
        <v>0</v>
      </c>
      <c r="F59" s="49">
        <v>0</v>
      </c>
      <c r="G59" s="49">
        <v>0</v>
      </c>
      <c r="H59" s="49">
        <v>393</v>
      </c>
      <c r="I59" s="49">
        <v>0</v>
      </c>
      <c r="J59" s="49">
        <v>0</v>
      </c>
      <c r="K59" s="49">
        <v>0</v>
      </c>
      <c r="L59" s="49">
        <v>1233</v>
      </c>
      <c r="M59" s="50">
        <v>671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128</v>
      </c>
      <c r="B61" s="44">
        <f>SUM(C61:K61)</f>
        <v>1098</v>
      </c>
      <c r="C61" s="45">
        <v>839</v>
      </c>
      <c r="D61" s="45">
        <v>0</v>
      </c>
      <c r="E61" s="45">
        <v>96</v>
      </c>
      <c r="F61" s="45">
        <v>0</v>
      </c>
      <c r="G61" s="45">
        <v>0</v>
      </c>
      <c r="H61" s="45">
        <v>0</v>
      </c>
      <c r="I61" s="45">
        <v>163</v>
      </c>
      <c r="J61" s="45">
        <v>0</v>
      </c>
      <c r="K61" s="45">
        <v>0</v>
      </c>
      <c r="L61" s="45">
        <v>640</v>
      </c>
      <c r="M61" s="46">
        <v>458</v>
      </c>
    </row>
    <row r="62" spans="1:13" ht="15" customHeight="1">
      <c r="A62" s="47" t="s">
        <v>129</v>
      </c>
      <c r="B62" s="48">
        <f>SUM(C62:K62)</f>
        <v>1098</v>
      </c>
      <c r="C62" s="49">
        <v>839</v>
      </c>
      <c r="D62" s="49">
        <v>0</v>
      </c>
      <c r="E62" s="49">
        <v>96</v>
      </c>
      <c r="F62" s="49">
        <v>0</v>
      </c>
      <c r="G62" s="49">
        <v>0</v>
      </c>
      <c r="H62" s="49">
        <v>0</v>
      </c>
      <c r="I62" s="49">
        <v>163</v>
      </c>
      <c r="J62" s="49">
        <v>0</v>
      </c>
      <c r="K62" s="49">
        <v>0</v>
      </c>
      <c r="L62" s="49">
        <v>640</v>
      </c>
      <c r="M62" s="50">
        <v>458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130</v>
      </c>
      <c r="B64" s="44">
        <f>SUM(C64:K64)</f>
        <v>156</v>
      </c>
      <c r="C64" s="45">
        <v>156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156</v>
      </c>
      <c r="M64" s="46">
        <v>0</v>
      </c>
    </row>
    <row r="65" spans="1:13" ht="15" customHeight="1">
      <c r="A65" s="47" t="s">
        <v>131</v>
      </c>
      <c r="B65" s="48">
        <f>SUM(C65:K65)</f>
        <v>156</v>
      </c>
      <c r="C65" s="49">
        <v>156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156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132</v>
      </c>
      <c r="B67" s="40">
        <f>SUM(C67:K67)</f>
        <v>19011</v>
      </c>
      <c r="C67" s="41">
        <v>14733</v>
      </c>
      <c r="D67" s="41">
        <v>118</v>
      </c>
      <c r="E67" s="41">
        <v>96</v>
      </c>
      <c r="F67" s="41">
        <v>1561</v>
      </c>
      <c r="G67" s="41">
        <v>57</v>
      </c>
      <c r="H67" s="41">
        <v>2027</v>
      </c>
      <c r="I67" s="41">
        <v>301</v>
      </c>
      <c r="J67" s="41">
        <v>74</v>
      </c>
      <c r="K67" s="41">
        <v>44</v>
      </c>
      <c r="L67" s="41">
        <v>11910</v>
      </c>
      <c r="M67" s="42">
        <v>7101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133</v>
      </c>
      <c r="B69" s="52">
        <f>SUM(C69:K69)</f>
        <v>195396</v>
      </c>
      <c r="C69" s="53">
        <v>112385</v>
      </c>
      <c r="D69" s="53">
        <v>2106</v>
      </c>
      <c r="E69" s="53">
        <v>1036</v>
      </c>
      <c r="F69" s="53">
        <v>48741</v>
      </c>
      <c r="G69" s="53">
        <v>1432</v>
      </c>
      <c r="H69" s="53">
        <v>10709</v>
      </c>
      <c r="I69" s="53">
        <v>2638</v>
      </c>
      <c r="J69" s="53">
        <v>10544</v>
      </c>
      <c r="K69" s="53">
        <v>5805</v>
      </c>
      <c r="L69" s="53">
        <v>98186</v>
      </c>
      <c r="M69" s="54">
        <v>97210</v>
      </c>
    </row>
  </sheetData>
  <sheetProtection/>
  <mergeCells count="2">
    <mergeCell ref="C3:K3"/>
    <mergeCell ref="L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2" sqref="A2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112385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112385</v>
      </c>
      <c r="H6" s="19">
        <v>18152</v>
      </c>
      <c r="I6" s="19">
        <v>0</v>
      </c>
      <c r="J6" s="19">
        <v>94233</v>
      </c>
      <c r="K6" s="19">
        <v>90627</v>
      </c>
      <c r="L6" s="19">
        <f>SUM(M6:Q6)</f>
        <v>21758</v>
      </c>
      <c r="M6" s="19">
        <v>0</v>
      </c>
      <c r="N6" s="19">
        <v>182</v>
      </c>
      <c r="O6" s="19">
        <v>20545</v>
      </c>
      <c r="P6" s="19">
        <v>0</v>
      </c>
      <c r="Q6" s="27">
        <v>1031</v>
      </c>
    </row>
    <row r="7" spans="1:17" ht="15" customHeight="1">
      <c r="A7" s="13" t="s">
        <v>65</v>
      </c>
      <c r="B7" s="20">
        <f>+C7+G7</f>
        <v>2106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2106</v>
      </c>
      <c r="H7" s="21">
        <v>0</v>
      </c>
      <c r="I7" s="21">
        <v>0</v>
      </c>
      <c r="J7" s="21">
        <v>2106</v>
      </c>
      <c r="K7" s="21">
        <v>1206</v>
      </c>
      <c r="L7" s="21">
        <f>SUM(M7:Q7)</f>
        <v>900</v>
      </c>
      <c r="M7" s="21">
        <v>0</v>
      </c>
      <c r="N7" s="21">
        <v>0</v>
      </c>
      <c r="O7" s="21">
        <v>722</v>
      </c>
      <c r="P7" s="21">
        <v>0</v>
      </c>
      <c r="Q7" s="28">
        <v>178</v>
      </c>
    </row>
    <row r="8" spans="1:17" ht="15" customHeight="1">
      <c r="A8" s="13" t="s">
        <v>66</v>
      </c>
      <c r="B8" s="20">
        <f aca="true" t="shared" si="0" ref="B8:B17">+C8+G8</f>
        <v>1036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1036</v>
      </c>
      <c r="H8" s="21">
        <v>381</v>
      </c>
      <c r="I8" s="21">
        <v>86</v>
      </c>
      <c r="J8" s="21">
        <v>569</v>
      </c>
      <c r="K8" s="21">
        <v>151</v>
      </c>
      <c r="L8" s="21">
        <f aca="true" t="shared" si="3" ref="L8:L17">SUM(M8:Q8)</f>
        <v>885</v>
      </c>
      <c r="M8" s="21">
        <v>0</v>
      </c>
      <c r="N8" s="21">
        <v>0</v>
      </c>
      <c r="O8" s="21">
        <v>885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48741</v>
      </c>
      <c r="C9" s="21">
        <f t="shared" si="1"/>
        <v>37</v>
      </c>
      <c r="D9" s="21">
        <v>0</v>
      </c>
      <c r="E9" s="21">
        <v>0</v>
      </c>
      <c r="F9" s="21">
        <v>37</v>
      </c>
      <c r="G9" s="21">
        <f t="shared" si="2"/>
        <v>48704</v>
      </c>
      <c r="H9" s="21">
        <v>48704</v>
      </c>
      <c r="I9" s="21">
        <v>0</v>
      </c>
      <c r="J9" s="21">
        <v>0</v>
      </c>
      <c r="K9" s="21">
        <v>749</v>
      </c>
      <c r="L9" s="21">
        <f t="shared" si="3"/>
        <v>47992</v>
      </c>
      <c r="M9" s="21">
        <v>0</v>
      </c>
      <c r="N9" s="21">
        <v>0</v>
      </c>
      <c r="O9" s="21">
        <v>47968</v>
      </c>
      <c r="P9" s="21">
        <v>0</v>
      </c>
      <c r="Q9" s="28">
        <v>24</v>
      </c>
    </row>
    <row r="10" spans="1:17" ht="15" customHeight="1">
      <c r="A10" s="13" t="s">
        <v>68</v>
      </c>
      <c r="B10" s="20">
        <f t="shared" si="0"/>
        <v>1432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1432</v>
      </c>
      <c r="H10" s="21">
        <v>1432</v>
      </c>
      <c r="I10" s="21">
        <v>0</v>
      </c>
      <c r="J10" s="21">
        <v>0</v>
      </c>
      <c r="K10" s="21">
        <v>52</v>
      </c>
      <c r="L10" s="21">
        <f t="shared" si="3"/>
        <v>1380</v>
      </c>
      <c r="M10" s="21">
        <v>0</v>
      </c>
      <c r="N10" s="21">
        <v>63</v>
      </c>
      <c r="O10" s="21">
        <v>1317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10709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10709</v>
      </c>
      <c r="H11" s="21">
        <v>9836</v>
      </c>
      <c r="I11" s="21">
        <v>0</v>
      </c>
      <c r="J11" s="21">
        <v>873</v>
      </c>
      <c r="K11" s="21">
        <v>1215</v>
      </c>
      <c r="L11" s="21">
        <f t="shared" si="3"/>
        <v>9494</v>
      </c>
      <c r="M11" s="21">
        <v>0</v>
      </c>
      <c r="N11" s="21">
        <v>999</v>
      </c>
      <c r="O11" s="21">
        <v>8495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2638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2638</v>
      </c>
      <c r="H12" s="21">
        <v>808</v>
      </c>
      <c r="I12" s="21">
        <v>1146</v>
      </c>
      <c r="J12" s="21">
        <v>684</v>
      </c>
      <c r="K12" s="21">
        <v>684</v>
      </c>
      <c r="L12" s="21">
        <f t="shared" si="3"/>
        <v>1954</v>
      </c>
      <c r="M12" s="21">
        <v>0</v>
      </c>
      <c r="N12" s="21">
        <v>163</v>
      </c>
      <c r="O12" s="21">
        <v>1791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10544</v>
      </c>
      <c r="C13" s="21">
        <f t="shared" si="1"/>
        <v>4296</v>
      </c>
      <c r="D13" s="21">
        <v>0</v>
      </c>
      <c r="E13" s="21">
        <v>180</v>
      </c>
      <c r="F13" s="21">
        <v>4116</v>
      </c>
      <c r="G13" s="21">
        <f t="shared" si="2"/>
        <v>6248</v>
      </c>
      <c r="H13" s="21">
        <v>4475</v>
      </c>
      <c r="I13" s="21">
        <v>197</v>
      </c>
      <c r="J13" s="21">
        <v>1576</v>
      </c>
      <c r="K13" s="21">
        <v>2556</v>
      </c>
      <c r="L13" s="21">
        <f t="shared" si="3"/>
        <v>7988</v>
      </c>
      <c r="M13" s="21">
        <v>1472</v>
      </c>
      <c r="N13" s="21">
        <v>236</v>
      </c>
      <c r="O13" s="21">
        <v>6268</v>
      </c>
      <c r="P13" s="21">
        <v>0</v>
      </c>
      <c r="Q13" s="28">
        <v>12</v>
      </c>
    </row>
    <row r="14" spans="1:17" ht="15" customHeight="1">
      <c r="A14" s="13" t="s">
        <v>63</v>
      </c>
      <c r="B14" s="20">
        <f t="shared" si="0"/>
        <v>5805</v>
      </c>
      <c r="C14" s="21">
        <f t="shared" si="1"/>
        <v>1231</v>
      </c>
      <c r="D14" s="21">
        <v>0</v>
      </c>
      <c r="E14" s="21">
        <v>0</v>
      </c>
      <c r="F14" s="21">
        <v>1231</v>
      </c>
      <c r="G14" s="21">
        <f t="shared" si="2"/>
        <v>4574</v>
      </c>
      <c r="H14" s="21">
        <v>4355</v>
      </c>
      <c r="I14" s="21">
        <v>0</v>
      </c>
      <c r="J14" s="21">
        <v>219</v>
      </c>
      <c r="K14" s="21">
        <v>946</v>
      </c>
      <c r="L14" s="21">
        <f t="shared" si="3"/>
        <v>4859</v>
      </c>
      <c r="M14" s="21">
        <v>0</v>
      </c>
      <c r="N14" s="21">
        <v>0</v>
      </c>
      <c r="O14" s="21">
        <v>4844</v>
      </c>
      <c r="P14" s="21">
        <v>0</v>
      </c>
      <c r="Q14" s="28">
        <v>15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114491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114491</v>
      </c>
      <c r="H16" s="21">
        <f>SUM(H6:H7)</f>
        <v>18152</v>
      </c>
      <c r="I16" s="21">
        <f>SUM(I6:I7)</f>
        <v>0</v>
      </c>
      <c r="J16" s="21">
        <f>SUM(J6:J7)</f>
        <v>96339</v>
      </c>
      <c r="K16" s="21">
        <f>SUM(K6:K7)</f>
        <v>91833</v>
      </c>
      <c r="L16" s="21">
        <f t="shared" si="3"/>
        <v>22658</v>
      </c>
      <c r="M16" s="21">
        <f>SUM(M6:M7)</f>
        <v>0</v>
      </c>
      <c r="N16" s="21">
        <f>SUM(N6:N7)</f>
        <v>182</v>
      </c>
      <c r="O16" s="21">
        <f>SUM(O6:O7)</f>
        <v>21267</v>
      </c>
      <c r="P16" s="21">
        <f>SUM(P6:P7)</f>
        <v>0</v>
      </c>
      <c r="Q16" s="28">
        <f>SUM(Q6:Q7)</f>
        <v>1209</v>
      </c>
    </row>
    <row r="17" spans="1:17" ht="15" customHeight="1">
      <c r="A17" s="13" t="s">
        <v>73</v>
      </c>
      <c r="B17" s="20">
        <f t="shared" si="0"/>
        <v>80905</v>
      </c>
      <c r="C17" s="21">
        <f t="shared" si="1"/>
        <v>5564</v>
      </c>
      <c r="D17" s="21">
        <f>SUM(D8:D14)</f>
        <v>0</v>
      </c>
      <c r="E17" s="21">
        <f>SUM(E8:E14)</f>
        <v>180</v>
      </c>
      <c r="F17" s="21">
        <f>SUM(F8:F14)</f>
        <v>5384</v>
      </c>
      <c r="G17" s="21">
        <f t="shared" si="2"/>
        <v>75341</v>
      </c>
      <c r="H17" s="21">
        <f>SUM(H8:H14)</f>
        <v>69991</v>
      </c>
      <c r="I17" s="21">
        <f>SUM(I8:I14)</f>
        <v>1429</v>
      </c>
      <c r="J17" s="21">
        <f>SUM(J8:J14)</f>
        <v>3921</v>
      </c>
      <c r="K17" s="21">
        <f>SUM(K8:K14)</f>
        <v>6353</v>
      </c>
      <c r="L17" s="21">
        <f t="shared" si="3"/>
        <v>74552</v>
      </c>
      <c r="M17" s="21">
        <f>SUM(M8:M14)</f>
        <v>1472</v>
      </c>
      <c r="N17" s="21">
        <f>SUM(N8:N14)</f>
        <v>1461</v>
      </c>
      <c r="O17" s="21">
        <f>SUM(O8:O14)</f>
        <v>71568</v>
      </c>
      <c r="P17" s="21">
        <f>SUM(P8:P14)</f>
        <v>0</v>
      </c>
      <c r="Q17" s="28">
        <f>SUM(Q8:Q14)</f>
        <v>51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195396</v>
      </c>
      <c r="C19" s="25">
        <f t="shared" si="1"/>
        <v>5564</v>
      </c>
      <c r="D19" s="24">
        <f>SUM(D16:D17)</f>
        <v>0</v>
      </c>
      <c r="E19" s="24">
        <f>SUM(E16:E17)</f>
        <v>180</v>
      </c>
      <c r="F19" s="24">
        <f>SUM(F16:F17)</f>
        <v>5384</v>
      </c>
      <c r="G19" s="25">
        <f t="shared" si="2"/>
        <v>189832</v>
      </c>
      <c r="H19" s="24">
        <f>SUM(H16:H17)</f>
        <v>88143</v>
      </c>
      <c r="I19" s="24">
        <f>SUM(I16:I17)</f>
        <v>1429</v>
      </c>
      <c r="J19" s="24">
        <f>SUM(J16:J17)</f>
        <v>100260</v>
      </c>
      <c r="K19" s="25">
        <f>SUM(K16:K17)</f>
        <v>98186</v>
      </c>
      <c r="L19" s="24">
        <f>SUM(M19:Q19)</f>
        <v>97210</v>
      </c>
      <c r="M19" s="24">
        <f>SUM(M16:M17)</f>
        <v>1472</v>
      </c>
      <c r="N19" s="24">
        <f>SUM(N16:N17)</f>
        <v>1643</v>
      </c>
      <c r="O19" s="24">
        <f>SUM(O16:O17)</f>
        <v>92835</v>
      </c>
      <c r="P19" s="24">
        <f>SUM(P16:P17)</f>
        <v>0</v>
      </c>
      <c r="Q19" s="30">
        <f>SUM(Q16:Q17)</f>
        <v>1260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75390625" style="1" customWidth="1"/>
    <col min="3" max="3" width="7.625" style="1" customWidth="1"/>
    <col min="4" max="4" width="6.50390625" style="1" customWidth="1"/>
    <col min="5" max="5" width="7.125" style="1" customWidth="1"/>
    <col min="6" max="6" width="6.625" style="1" customWidth="1"/>
    <col min="7" max="7" width="9.625" style="1" customWidth="1"/>
    <col min="8" max="8" width="9.00390625" style="1" customWidth="1"/>
    <col min="9" max="9" width="7.50390625" style="1" customWidth="1"/>
    <col min="10" max="10" width="8.75390625" style="1" customWidth="1"/>
    <col min="11" max="11" width="9.50390625" style="1" customWidth="1"/>
    <col min="12" max="12" width="8.625" style="1" customWidth="1"/>
    <col min="13" max="13" width="8.25390625" style="1" customWidth="1"/>
    <col min="14" max="14" width="7.625" style="1" customWidth="1"/>
    <col min="15" max="15" width="9.50390625" style="1" customWidth="1"/>
    <col min="16" max="16" width="8.625" style="1" customWidth="1"/>
    <col min="17" max="17" width="9.00390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2037400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2037400</v>
      </c>
      <c r="H6" s="19">
        <v>262752</v>
      </c>
      <c r="I6" s="19">
        <v>0</v>
      </c>
      <c r="J6" s="19">
        <v>1774648</v>
      </c>
      <c r="K6" s="19">
        <v>1555276</v>
      </c>
      <c r="L6" s="19">
        <f>SUM(M6:Q6)</f>
        <v>482124</v>
      </c>
      <c r="M6" s="19">
        <v>0</v>
      </c>
      <c r="N6" s="19">
        <v>5070</v>
      </c>
      <c r="O6" s="19">
        <v>459489</v>
      </c>
      <c r="P6" s="19">
        <v>0</v>
      </c>
      <c r="Q6" s="27">
        <v>17565</v>
      </c>
    </row>
    <row r="7" spans="1:17" ht="15" customHeight="1">
      <c r="A7" s="13" t="s">
        <v>21</v>
      </c>
      <c r="B7" s="20">
        <f>+C7+G7</f>
        <v>40215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40215</v>
      </c>
      <c r="H7" s="21">
        <v>0</v>
      </c>
      <c r="I7" s="21">
        <v>0</v>
      </c>
      <c r="J7" s="21">
        <v>40215</v>
      </c>
      <c r="K7" s="21">
        <v>22800</v>
      </c>
      <c r="L7" s="21">
        <f>SUM(M7:Q7)</f>
        <v>17415</v>
      </c>
      <c r="M7" s="21">
        <v>0</v>
      </c>
      <c r="N7" s="21">
        <v>0</v>
      </c>
      <c r="O7" s="21">
        <v>13111</v>
      </c>
      <c r="P7" s="21">
        <v>0</v>
      </c>
      <c r="Q7" s="28">
        <v>4304</v>
      </c>
    </row>
    <row r="8" spans="1:17" ht="15" customHeight="1">
      <c r="A8" s="13" t="s">
        <v>22</v>
      </c>
      <c r="B8" s="20">
        <f aca="true" t="shared" si="0" ref="B8:B17">+C8+G8</f>
        <v>9080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9080</v>
      </c>
      <c r="H8" s="21">
        <v>4800</v>
      </c>
      <c r="I8" s="21">
        <v>450</v>
      </c>
      <c r="J8" s="21">
        <v>3830</v>
      </c>
      <c r="K8" s="21">
        <v>1080</v>
      </c>
      <c r="L8" s="21">
        <f aca="true" t="shared" si="3" ref="L8:L17">SUM(M8:Q8)</f>
        <v>8000</v>
      </c>
      <c r="M8" s="21">
        <v>0</v>
      </c>
      <c r="N8" s="21">
        <v>0</v>
      </c>
      <c r="O8" s="21">
        <v>8000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439145</v>
      </c>
      <c r="C9" s="21">
        <f t="shared" si="1"/>
        <v>200</v>
      </c>
      <c r="D9" s="21">
        <v>0</v>
      </c>
      <c r="E9" s="21">
        <v>0</v>
      </c>
      <c r="F9" s="21">
        <v>200</v>
      </c>
      <c r="G9" s="21">
        <f t="shared" si="2"/>
        <v>438945</v>
      </c>
      <c r="H9" s="21">
        <v>438945</v>
      </c>
      <c r="I9" s="21">
        <v>0</v>
      </c>
      <c r="J9" s="21">
        <v>0</v>
      </c>
      <c r="K9" s="21">
        <v>10600</v>
      </c>
      <c r="L9" s="21">
        <f t="shared" si="3"/>
        <v>428545</v>
      </c>
      <c r="M9" s="21">
        <v>0</v>
      </c>
      <c r="N9" s="21">
        <v>0</v>
      </c>
      <c r="O9" s="21">
        <v>428245</v>
      </c>
      <c r="P9" s="21">
        <v>0</v>
      </c>
      <c r="Q9" s="28">
        <v>300</v>
      </c>
    </row>
    <row r="10" spans="1:17" ht="15" customHeight="1">
      <c r="A10" s="13" t="s">
        <v>24</v>
      </c>
      <c r="B10" s="20">
        <f t="shared" si="0"/>
        <v>20620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20620</v>
      </c>
      <c r="H10" s="21">
        <v>20620</v>
      </c>
      <c r="I10" s="21">
        <v>0</v>
      </c>
      <c r="J10" s="21">
        <v>0</v>
      </c>
      <c r="K10" s="21">
        <v>800</v>
      </c>
      <c r="L10" s="21">
        <f t="shared" si="3"/>
        <v>19820</v>
      </c>
      <c r="M10" s="21">
        <v>0</v>
      </c>
      <c r="N10" s="21">
        <v>2120</v>
      </c>
      <c r="O10" s="21">
        <v>17700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168996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168996</v>
      </c>
      <c r="H11" s="21">
        <v>152196</v>
      </c>
      <c r="I11" s="21">
        <v>0</v>
      </c>
      <c r="J11" s="21">
        <v>16800</v>
      </c>
      <c r="K11" s="21">
        <v>20476</v>
      </c>
      <c r="L11" s="21">
        <f t="shared" si="3"/>
        <v>148520</v>
      </c>
      <c r="M11" s="21">
        <v>0</v>
      </c>
      <c r="N11" s="21">
        <v>23000</v>
      </c>
      <c r="O11" s="21">
        <v>125520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58264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58264</v>
      </c>
      <c r="H12" s="21">
        <v>15737</v>
      </c>
      <c r="I12" s="21">
        <v>28000</v>
      </c>
      <c r="J12" s="21">
        <v>14527</v>
      </c>
      <c r="K12" s="21">
        <v>14527</v>
      </c>
      <c r="L12" s="21">
        <f t="shared" si="3"/>
        <v>43737</v>
      </c>
      <c r="M12" s="21">
        <v>0</v>
      </c>
      <c r="N12" s="21">
        <v>6000</v>
      </c>
      <c r="O12" s="21">
        <v>37737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199740</v>
      </c>
      <c r="C13" s="21">
        <f t="shared" si="1"/>
        <v>96410</v>
      </c>
      <c r="D13" s="21">
        <v>0</v>
      </c>
      <c r="E13" s="21">
        <v>6100</v>
      </c>
      <c r="F13" s="21">
        <v>90310</v>
      </c>
      <c r="G13" s="21">
        <f t="shared" si="2"/>
        <v>103330</v>
      </c>
      <c r="H13" s="21">
        <v>80330</v>
      </c>
      <c r="I13" s="21">
        <v>4000</v>
      </c>
      <c r="J13" s="21">
        <v>19000</v>
      </c>
      <c r="K13" s="21">
        <v>43560</v>
      </c>
      <c r="L13" s="21">
        <f t="shared" si="3"/>
        <v>156180</v>
      </c>
      <c r="M13" s="21">
        <v>18000</v>
      </c>
      <c r="N13" s="21">
        <v>15000</v>
      </c>
      <c r="O13" s="21">
        <v>123130</v>
      </c>
      <c r="P13" s="21">
        <v>0</v>
      </c>
      <c r="Q13" s="28">
        <v>50</v>
      </c>
    </row>
    <row r="14" spans="1:17" ht="15" customHeight="1">
      <c r="A14" s="13" t="s">
        <v>28</v>
      </c>
      <c r="B14" s="20">
        <f t="shared" si="0"/>
        <v>83300</v>
      </c>
      <c r="C14" s="21">
        <f t="shared" si="1"/>
        <v>41600</v>
      </c>
      <c r="D14" s="21">
        <v>0</v>
      </c>
      <c r="E14" s="21">
        <v>0</v>
      </c>
      <c r="F14" s="21">
        <v>41600</v>
      </c>
      <c r="G14" s="21">
        <f t="shared" si="2"/>
        <v>41700</v>
      </c>
      <c r="H14" s="21">
        <v>39300</v>
      </c>
      <c r="I14" s="21">
        <v>0</v>
      </c>
      <c r="J14" s="21">
        <v>2400</v>
      </c>
      <c r="K14" s="21">
        <v>15800</v>
      </c>
      <c r="L14" s="21">
        <f t="shared" si="3"/>
        <v>67500</v>
      </c>
      <c r="M14" s="21">
        <v>0</v>
      </c>
      <c r="N14" s="21">
        <v>0</v>
      </c>
      <c r="O14" s="21">
        <v>67400</v>
      </c>
      <c r="P14" s="21">
        <v>0</v>
      </c>
      <c r="Q14" s="28">
        <v>100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2077615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2077615</v>
      </c>
      <c r="H16" s="21">
        <f>SUM(H6:H7)</f>
        <v>262752</v>
      </c>
      <c r="I16" s="21">
        <f>SUM(I6:I7)</f>
        <v>0</v>
      </c>
      <c r="J16" s="21">
        <f>SUM(J6:J7)</f>
        <v>1814863</v>
      </c>
      <c r="K16" s="21">
        <f>SUM(K6:K7)</f>
        <v>1578076</v>
      </c>
      <c r="L16" s="21">
        <f t="shared" si="3"/>
        <v>499539</v>
      </c>
      <c r="M16" s="21">
        <f>SUM(M6:M7)</f>
        <v>0</v>
      </c>
      <c r="N16" s="21">
        <f>SUM(N6:N7)</f>
        <v>5070</v>
      </c>
      <c r="O16" s="21">
        <f>SUM(O6:O7)</f>
        <v>472600</v>
      </c>
      <c r="P16" s="21">
        <f>SUM(P6:P7)</f>
        <v>0</v>
      </c>
      <c r="Q16" s="28">
        <f>SUM(Q6:Q7)</f>
        <v>21869</v>
      </c>
    </row>
    <row r="17" spans="1:17" ht="15" customHeight="1">
      <c r="A17" s="13" t="s">
        <v>30</v>
      </c>
      <c r="B17" s="20">
        <f t="shared" si="0"/>
        <v>979145</v>
      </c>
      <c r="C17" s="21">
        <f t="shared" si="1"/>
        <v>138210</v>
      </c>
      <c r="D17" s="21">
        <f>SUM(D8:D14)</f>
        <v>0</v>
      </c>
      <c r="E17" s="21">
        <f>SUM(E8:E14)</f>
        <v>6100</v>
      </c>
      <c r="F17" s="21">
        <f>SUM(F8:F14)</f>
        <v>132110</v>
      </c>
      <c r="G17" s="21">
        <f t="shared" si="2"/>
        <v>840935</v>
      </c>
      <c r="H17" s="21">
        <f>SUM(H8:H14)</f>
        <v>751928</v>
      </c>
      <c r="I17" s="21">
        <f>SUM(I8:I14)</f>
        <v>32450</v>
      </c>
      <c r="J17" s="21">
        <f>SUM(J8:J14)</f>
        <v>56557</v>
      </c>
      <c r="K17" s="21">
        <f>SUM(K8:K14)</f>
        <v>106843</v>
      </c>
      <c r="L17" s="21">
        <f t="shared" si="3"/>
        <v>872302</v>
      </c>
      <c r="M17" s="21">
        <f>SUM(M8:M14)</f>
        <v>18000</v>
      </c>
      <c r="N17" s="21">
        <f>SUM(N8:N14)</f>
        <v>46120</v>
      </c>
      <c r="O17" s="21">
        <f>SUM(O8:O14)</f>
        <v>807732</v>
      </c>
      <c r="P17" s="21">
        <f>SUM(P8:P14)</f>
        <v>0</v>
      </c>
      <c r="Q17" s="28">
        <f>SUM(Q8:Q14)</f>
        <v>450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3056760</v>
      </c>
      <c r="C19" s="25">
        <f t="shared" si="1"/>
        <v>138210</v>
      </c>
      <c r="D19" s="24">
        <f>SUM(D16:D17)</f>
        <v>0</v>
      </c>
      <c r="E19" s="24">
        <f>SUM(E16:E17)</f>
        <v>6100</v>
      </c>
      <c r="F19" s="24">
        <f>SUM(F16:F17)</f>
        <v>132110</v>
      </c>
      <c r="G19" s="25">
        <f t="shared" si="2"/>
        <v>2918550</v>
      </c>
      <c r="H19" s="24">
        <f>SUM(H16:H17)</f>
        <v>1014680</v>
      </c>
      <c r="I19" s="24">
        <f>SUM(I16:I17)</f>
        <v>32450</v>
      </c>
      <c r="J19" s="24">
        <f>SUM(J16:J17)</f>
        <v>1871420</v>
      </c>
      <c r="K19" s="25">
        <f>SUM(K16:K17)</f>
        <v>1684919</v>
      </c>
      <c r="L19" s="24">
        <f>SUM(M19:Q19)</f>
        <v>1371841</v>
      </c>
      <c r="M19" s="24">
        <f>SUM(M16:M17)</f>
        <v>18000</v>
      </c>
      <c r="N19" s="24">
        <f>SUM(N16:N17)</f>
        <v>51190</v>
      </c>
      <c r="O19" s="24">
        <f>SUM(O16:O17)</f>
        <v>1280332</v>
      </c>
      <c r="P19" s="24">
        <f>SUM(P16:P17)</f>
        <v>0</v>
      </c>
      <c r="Q19" s="30">
        <f>SUM(Q16:Q17)</f>
        <v>22319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2015-08-24T01:06:51Z</cp:lastPrinted>
  <dcterms:created xsi:type="dcterms:W3CDTF">2000-01-06T00:38:06Z</dcterms:created>
  <dcterms:modified xsi:type="dcterms:W3CDTF">2015-08-24T01:09:13Z</dcterms:modified>
  <cp:category/>
  <cp:version/>
  <cp:contentType/>
  <cp:contentStatus/>
</cp:coreProperties>
</file>